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<sst xmlns="http://schemas.openxmlformats.org/spreadsheetml/2006/main" count="5046" uniqueCount="1847">
  <si>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</si>
  <si>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</si>
  <si>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</si>
  <si>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</si>
  <si>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</si>
  <si>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</si>
  <si>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</si>
  <si>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</si>
  <si>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</si>
  <si>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</si>
  <si>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</si>
  <si>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</si>
  <si>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</si>
  <si>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</si>
  <si>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</si>
  <si>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</si>
  <si>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</si>
  <si>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</si>
  <si>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</si>
  <si>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</si>
  <si>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</si>
  <si>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</si>
  <si>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</si>
  <si>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</si>
  <si>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</si>
  <si>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</si>
  <si>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</si>
  <si>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</si>
  <si>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</si>
  <si>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</si>
  <si>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</si>
  <si>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</si>
  <si>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</si>
  <si>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</si>
  <si>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</si>
  <si>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</si>
  <si>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</si>
  <si>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</si>
  <si>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</si>
  <si>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</si>
  <si>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</si>
  <si>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</si>
  <si>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</si>
  <si>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</si>
  <si>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</si>
  <si>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</si>
  <si>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</si>
  <si>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</si>
  <si>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</si>
  <si>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</si>
  <si>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</si>
  <si>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</si>
  <si>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</si>
  <si>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</si>
  <si>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</si>
  <si>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</si>
  <si>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</si>
  <si>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</si>
  <si>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</si>
  <si>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</si>
  <si>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</si>
  <si>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</si>
  <si>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</si>
  <si>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</si>
  <si>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</si>
  <si>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</si>
  <si>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</si>
  <si>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</si>
  <si>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</si>
  <si>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</si>
  <si>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</si>
  <si>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</si>
  <si>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</si>
  <si>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</si>
  <si>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</si>
  <si>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</si>
  <si>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</si>
  <si>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</si>
  <si>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</si>
  <si>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</si>
  <si>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</si>
  <si>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</si>
  <si>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</si>
  <si>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</si>
  <si>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</si>
  <si>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</si>
  <si>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</si>
  <si>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</si>
  <si>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</si>
  <si>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</si>
  <si>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</si>
  <si>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</si>
  <si>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</si>
  <si>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</si>
  <si>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</si>
  <si>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</si>
  <si>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</si>
  <si>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</si>
  <si>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</si>
  <si>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</si>
  <si>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</si>
  <si>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</si>
  <si>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</si>
  <si>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</si>
  <si>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</si>
  <si>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</si>
  <si>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</si>
  <si>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</si>
  <si>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</si>
  <si>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</si>
  <si>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</si>
  <si>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</si>
  <si>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</si>
  <si>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</si>
  <si>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</si>
  <si>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</si>
  <si>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</si>
  <si>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</si>
  <si>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</si>
  <si>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</si>
  <si>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</si>
  <si>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</si>
  <si>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</si>
  <si>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</si>
  <si>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</si>
  <si>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</si>
  <si>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</si>
  <si>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</si>
  <si>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</si>
  <si>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</si>
  <si>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</si>
  <si>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</si>
  <si>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</si>
  <si>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</si>
  <si>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</si>
  <si>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</si>
  <si>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</si>
  <si>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</si>
  <si>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</si>
  <si>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</si>
  <si>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</si>
  <si>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</si>
  <si>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</si>
  <si>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</si>
  <si>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</si>
  <si>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</si>
  <si>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</si>
  <si>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</si>
  <si>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</si>
  <si>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</si>
  <si>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</si>
  <si>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</si>
  <si>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</si>
  <si>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</si>
  <si>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</si>
  <si>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</si>
  <si>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</si>
  <si>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</si>
  <si>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</si>
  <si>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</si>
  <si>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</si>
  <si>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</si>
  <si>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</si>
  <si>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</si>
  <si>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</si>
  <si>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</si>
  <si>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</si>
  <si>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</si>
  <si>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</si>
  <si>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</si>
  <si>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</si>
  <si>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</si>
  <si>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</si>
  <si>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</si>
  <si>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</si>
  <si>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</si>
  <si>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</si>
  <si>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</si>
  <si>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</si>
  <si>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</si>
  <si>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</si>
  <si>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</si>
  <si>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</si>
  <si>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</si>
  <si>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</si>
  <si>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</si>
  <si>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</si>
  <si>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</si>
  <si>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</si>
  <si>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</si>
  <si>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</si>
  <si>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</si>
  <si>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</si>
  <si>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</si>
  <si>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</si>
  <si>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</si>
  <si>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</si>
  <si>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</si>
  <si>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</si>
  <si>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</si>
  <si>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</si>
  <si>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</si>
  <si>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</si>
  <si>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</si>
  <si>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</si>
  <si>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</si>
  <si>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</si>
  <si>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</si>
  <si>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</si>
  <si>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</si>
  <si>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</si>
  <si>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</si>
  <si>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</si>
  <si>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</si>
  <si>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</si>
  <si>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</si>
  <si>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</si>
  <si>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</si>
  <si>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</si>
  <si>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</si>
  <si>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</si>
  <si>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</si>
  <si>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</si>
  <si>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</si>
  <si>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</si>
  <si>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</si>
  <si>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</si>
  <si>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</si>
  <si>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</si>
  <si>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</si>
  <si>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</si>
  <si>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</si>
  <si>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</si>
  <si>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</si>
  <si>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</si>
  <si>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</si>
  <si>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</si>
  <si>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</si>
  <si>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</si>
  <si>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</si>
  <si>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</si>
  <si>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</si>
  <si>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</si>
  <si>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</si>
  <si>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</si>
  <si>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</si>
  <si>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</si>
  <si>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</si>
  <si>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</si>
  <si>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</si>
  <si>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</si>
  <si>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</si>
  <si>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</si>
  <si>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</si>
  <si>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</si>
  <si>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</si>
  <si>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</si>
  <si>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</si>
  <si>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</si>
  <si>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</si>
  <si>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</si>
  <si>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</si>
  <si>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</si>
  <si>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</si>
  <si>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</si>
  <si>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</si>
  <si>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</si>
  <si>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</si>
  <si>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</si>
  <si>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</si>
  <si>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</si>
  <si>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</si>
  <si>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</si>
  <si>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</si>
  <si>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</si>
  <si>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</si>
  <si>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</si>
  <si>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</si>
  <si>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</si>
  <si>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</si>
  <si>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</si>
  <si>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</si>
  <si>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</si>
  <si>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</si>
  <si>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</si>
  <si>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</si>
  <si>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</si>
  <si>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</si>
  <si>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</si>
  <si>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</si>
  <si>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</si>
  <si>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</si>
  <si>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</si>
  <si>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</si>
  <si>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</si>
  <si>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</si>
  <si>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</si>
  <si>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</si>
  <si>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</si>
  <si>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</si>
  <si>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</si>
  <si>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</si>
  <si>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</si>
  <si>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</si>
  <si>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</si>
  <si>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</si>
  <si>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</si>
  <si>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</si>
  <si>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</si>
  <si>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</si>
  <si>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</si>
  <si>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</si>
  <si>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</si>
  <si>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</si>
  <si>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</si>
  <si>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</si>
  <si>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</si>
  <si>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</si>
  <si>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</si>
  <si>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</si>
  <si>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</si>
  <si>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</si>
  <si>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</si>
  <si>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</si>
  <si>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</si>
  <si>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</si>
  <si>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</si>
  <si>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</si>
  <si>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</si>
  <si>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</si>
  <si>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</si>
  <si>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</si>
  <si>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</si>
  <si>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</si>
  <si>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</si>
  <si>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</si>
  <si>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</si>
  <si>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</si>
  <si>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</si>
  <si>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</si>
  <si>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</si>
  <si>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</si>
  <si>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</si>
  <si>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</si>
  <si>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</si>
  <si>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</si>
  <si>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</si>
  <si>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</si>
  <si>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</si>
  <si>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</si>
  <si>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</si>
  <si>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</si>
  <si>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</si>
  <si>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</si>
  <si>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</si>
  <si>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</si>
  <si>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</si>
  <si>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</si>
  <si>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</si>
  <si>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</si>
  <si>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</si>
  <si>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</si>
  <si>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</si>
  <si>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</si>
  <si>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</si>
  <si>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</si>
  <si>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</si>
  <si>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</si>
  <si>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</si>
  <si>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</si>
  <si>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</si>
  <si>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</si>
  <si>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</si>
  <si>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</si>
  <si>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</si>
  <si>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</si>
  <si>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</si>
  <si>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</si>
  <si>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</si>
  <si>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</si>
  <si>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</si>
  <si>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</si>
  <si>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</si>
  <si>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</si>
  <si>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</si>
  <si>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</si>
  <si>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</si>
  <si>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</si>
  <si>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</si>
  <si>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</si>
  <si>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</si>
  <si>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</si>
  <si>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</si>
  <si>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</si>
  <si>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</si>
  <si>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</si>
  <si>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</si>
  <si>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</si>
  <si>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</si>
  <si>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</si>
  <si>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</si>
  <si>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</si>
  <si>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</si>
  <si>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</si>
  <si>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</si>
  <si>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</si>
  <si>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</si>
  <si>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</si>
  <si>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</si>
  <si>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</si>
  <si>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</si>
  <si>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</si>
  <si>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</si>
  <si>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</si>
  <si>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</si>
  <si>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</si>
  <si>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</si>
  <si>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</si>
  <si>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</si>
  <si>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</si>
  <si>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</si>
  <si>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</si>
  <si>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</si>
  <si>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</si>
  <si>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</si>
  <si>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</si>
  <si>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</si>
  <si>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</si>
  <si>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</si>
  <si>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</si>
  <si>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</si>
  <si>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</si>
  <si>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</si>
  <si>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</si>
  <si>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</si>
  <si>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</si>
  <si>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</si>
  <si>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</si>
  <si>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</si>
  <si>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</si>
  <si>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</si>
  <si>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</si>
  <si>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</si>
  <si>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</si>
  <si>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</si>
  <si>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</si>
  <si>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</si>
  <si>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</si>
  <si>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</si>
  <si>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</si>
  <si>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</si>
  <si>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</si>
  <si>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</si>
  <si>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</si>
  <si>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</si>
  <si>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</si>
  <si>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</si>
  <si>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</si>
  <si>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</si>
  <si>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</si>
  <si>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</si>
  <si>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</si>
  <si>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</si>
  <si>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</si>
  <si>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</si>
  <si>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</si>
  <si>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</si>
  <si>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</si>
  <si>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</si>
  <si>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</si>
  <si>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</si>
  <si>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</si>
  <si>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</si>
  <si>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</si>
  <si>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</si>
  <si>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</si>
  <si>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</si>
  <si>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</si>
  <si>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</si>
  <si>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</si>
  <si>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</si>
  <si>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</si>
  <si>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</si>
  <si>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</si>
  <si>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</si>
  <si>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</si>
  <si>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</si>
  <si>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</si>
  <si>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</si>
  <si>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</si>
  <si>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</si>
  <si>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</si>
  <si>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</si>
  <si>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</si>
  <si>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</si>
  <si>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</si>
  <si>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</si>
  <si>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</si>
  <si>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</si>
  <si>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</si>
  <si>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</si>
  <si>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</si>
  <si>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</si>
  <si>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</si>
  <si>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</si>
  <si>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</si>
  <si>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</si>
  <si>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</si>
  <si>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</si>
  <si>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</si>
  <si>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</si>
  <si>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</si>
  <si>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</si>
  <si>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</si>
  <si>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</si>
  <si>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</si>
  <si>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</si>
  <si>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</si>
  <si>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</si>
  <si>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</si>
  <si>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</si>
  <si>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</si>
  <si>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</si>
  <si>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</si>
  <si>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</si>
  <si>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</si>
  <si>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</si>
  <si>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</si>
  <si>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</si>
  <si>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</si>
  <si>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</si>
  <si>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</si>
  <si>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</si>
  <si>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</si>
  <si>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</si>
  <si>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</si>
  <si>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</si>
  <si>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</si>
  <si>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</si>
  <si>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</si>
  <si>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</si>
  <si>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</si>
  <si>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</si>
  <si>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</si>
  <si>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</si>
  <si>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</si>
  <si>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</si>
  <si>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</si>
  <si>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</si>
  <si>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</si>
  <si>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</si>
  <si>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</si>
  <si>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</si>
  <si>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</si>
  <si>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</si>
  <si>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</si>
  <si>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</si>
  <si>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</si>
  <si>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</si>
  <si>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</si>
  <si>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</si>
  <si>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</si>
  <si>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</si>
  <si>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</si>
  <si>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</si>
  <si>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</si>
  <si>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</si>
  <si>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</si>
  <si>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</si>
  <si>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</si>
  <si>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</si>
  <si>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</si>
  <si>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</si>
  <si>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</si>
  <si>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</si>
  <si>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</si>
  <si>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</si>
  <si>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</si>
  <si>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</si>
  <si>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</si>
  <si>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</si>
  <si>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</si>
  <si>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</si>
  <si>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</si>
  <si>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</si>
  <si>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</si>
  <si>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</si>
  <si>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</si>
  <si>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</si>
  <si>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</si>
  <si>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</si>
  <si>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</si>
  <si>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</si>
  <si>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</si>
  <si>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</si>
  <si>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</si>
  <si>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</si>
  <si>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</si>
  <si>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</si>
  <si>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</si>
  <si>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</si>
  <si>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</si>
  <si>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</si>
  <si>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</si>
  <si>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</si>
  <si>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</si>
  <si>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</si>
  <si>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</si>
  <si>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</si>
  <si>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</si>
  <si>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</si>
  <si>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</si>
  <si>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</si>
  <si>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</si>
  <si>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</si>
  <si>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</si>
  <si>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</si>
  <si>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</si>
  <si>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</si>
  <si>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</si>
  <si>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</si>
  <si>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</si>
  <si>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</si>
  <si>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</si>
  <si>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</si>
  <si>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</si>
  <si>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</si>
  <si>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</si>
  <si>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</si>
  <si>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</si>
  <si>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</si>
  <si>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</si>
  <si>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</si>
  <si>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</si>
  <si>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</si>
  <si>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</si>
  <si>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</si>
  <si>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</si>
  <si>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</si>
  <si>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</si>
  <si>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</si>
  <si>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</si>
  <si>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</si>
  <si>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</si>
  <si>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</si>
  <si>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</si>
  <si>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</si>
  <si>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</si>
  <si>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</si>
  <si>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</si>
  <si>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</si>
  <si>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</si>
  <si>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</si>
  <si>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</si>
  <si>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</si>
  <si>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</si>
  <si>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</si>
  <si>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</si>
  <si>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</si>
  <si>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</si>
  <si>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</si>
  <si>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</si>
  <si>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</si>
  <si>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</si>
  <si>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</si>
  <si>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</si>
  <si>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</si>
  <si>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</si>
  <si>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</si>
  <si>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</si>
  <si>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</si>
  <si>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</si>
  <si>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</si>
  <si>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</si>
  <si>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</si>
  <si>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</si>
  <si>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</si>
  <si>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</si>
  <si>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</si>
  <si>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</si>
  <si>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</si>
  <si>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</si>
  <si>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</si>
  <si>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</si>
  <si>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</si>
  <si>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</si>
  <si>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</si>
  <si>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</si>
  <si>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</si>
  <si>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</si>
  <si>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</si>
  <si>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</si>
  <si>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</si>
  <si>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</si>
  <si>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</si>
  <si>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</si>
  <si>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</si>
  <si>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</si>
  <si>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</si>
  <si>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</si>
  <si>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</si>
  <si>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</si>
  <si>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</si>
  <si>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</si>
  <si>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</si>
  <si>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</si>
  <si>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</si>
  <si>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</si>
  <si>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</si>
  <si>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</si>
  <si>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</si>
  <si>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</si>
  <si>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</si>
  <si>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</si>
  <si>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</si>
  <si>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</si>
  <si>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</si>
  <si>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</si>
  <si>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</si>
  <si>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</si>
  <si>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</si>
  <si>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</si>
  <si>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</si>
  <si>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</si>
  <si>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</si>
  <si>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</si>
  <si>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</si>
  <si>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</si>
  <si>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</si>
  <si>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</si>
  <si>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</si>
  <si>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</si>
  <si>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</si>
  <si>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</si>
  <si>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</si>
  <si>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</si>
  <si>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</si>
  <si>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</si>
  <si>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</si>
  <si>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</si>
  <si>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</si>
  <si>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</si>
  <si>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</si>
  <si>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</si>
  <si>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</si>
  <si>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</si>
  <si>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</si>
  <si>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</si>
  <si>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</si>
  <si>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</si>
  <si>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</si>
  <si>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</si>
  <si>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</si>
  <si>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</si>
  <si>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</si>
  <si>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</si>
  <si>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</si>
  <si>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</si>
  <si>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</si>
  <si>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</si>
  <si>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</si>
  <si>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</si>
  <si>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</si>
  <si>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</si>
  <si>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</si>
  <si>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</si>
  <si>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</si>
  <si>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</si>
  <si>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</si>
  <si>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</si>
  <si>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</si>
  <si>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</si>
  <si>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</si>
  <si>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</si>
  <si>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</si>
  <si>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</si>
  <si>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</si>
  <si>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</si>
  <si>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</si>
  <si>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</si>
  <si>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</si>
  <si>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</si>
  <si>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</si>
  <si>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</si>
  <si>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</si>
  <si>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</si>
  <si>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</si>
  <si>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</si>
  <si>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</si>
  <si>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</si>
  <si>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</si>
  <si>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</si>
  <si>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</si>
  <si>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</si>
  <si>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</si>
  <si>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</si>
  <si>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</si>
  <si>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</si>
  <si>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</si>
  <si>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</si>
  <si>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</si>
  <si>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</si>
  <si>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</si>
  <si>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</si>
  <si>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</si>
  <si>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</si>
  <si>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</si>
  <si>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</si>
  <si>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</si>
  <si>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</si>
  <si>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</si>
  <si>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</si>
  <si>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</si>
  <si>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</si>
  <si>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</si>
  <si>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</si>
  <si>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</si>
  <si>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</si>
  <si>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</si>
  <si>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</si>
  <si>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</si>
  <si>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</si>
  <si>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</si>
  <si>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</si>
  <si>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</si>
  <si>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</si>
  <si>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</si>
  <si>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</si>
  <si>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</si>
  <si>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</si>
  <si>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</si>
  <si>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</si>
  <si>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</si>
  <si>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</si>
  <si>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</si>
  <si>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</si>
  <si>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</si>
  <si>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</si>
  <si>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</si>
  <si>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</si>
  <si>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</si>
  <si>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</si>
  <si>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</si>
  <si>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</si>
  <si>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</si>
  <si>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</si>
  <si>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</si>
  <si>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</si>
  <si>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</si>
  <si>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</si>
  <si>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</si>
  <si>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</si>
  <si>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</si>
  <si>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</si>
  <si>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</si>
  <si>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</si>
  <si>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</si>
  <si>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</si>
  <si>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</si>
  <si>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</si>
  <si>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</si>
  <si>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</si>
  <si>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</si>
  <si>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</si>
  <si>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</si>
  <si>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</si>
  <si>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</si>
  <si>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</si>
  <si>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</si>
  <si>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</si>
  <si>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</si>
  <si>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</si>
  <si>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</si>
  <si>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</si>
  <si>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</si>
  <si>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</si>
  <si>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</si>
  <si>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</si>
  <si>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</si>
  <si>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</si>
  <si>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</si>
  <si>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</si>
  <si>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</si>
  <si>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</si>
  <si>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</si>
  <si>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</si>
  <si>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</si>
  <si>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</si>
  <si>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</si>
  <si>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</si>
  <si>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</si>
  <si>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</si>
  <si>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</si>
  <si>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</si>
  <si>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</si>
  <si>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</si>
  <si>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</si>
  <si>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</si>
  <si>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</si>
  <si>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</si>
  <si>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</si>
  <si>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</si>
  <si>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</si>
  <si>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</si>
  <si>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</si>
  <si>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</si>
  <si>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</si>
  <si>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</si>
  <si>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</si>
  <si>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</si>
  <si>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</si>
  <si>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</si>
  <si>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</si>
  <si>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</si>
  <si>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</si>
  <si>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</si>
  <si>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</si>
  <si>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</si>
  <si>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</si>
  <si>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</si>
  <si>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</si>
  <si>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</si>
  <si>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</si>
  <si>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</si>
  <si>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</si>
  <si>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</si>
  <si>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</si>
  <si>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</si>
  <si>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</si>
  <si>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</si>
  <si>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</si>
  <si>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</si>
  <si>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</si>
  <si>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</si>
  <si>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</si>
  <si>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</si>
  <si>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</si>
  <si>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</si>
  <si>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</si>
  <si>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</si>
  <si>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</si>
  <si>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</si>
  <si>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</si>
  <si>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</si>
  <si>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</si>
  <si>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</si>
  <si>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</si>
  <si>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</si>
  <si>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</si>
  <si>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</si>
  <si>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</si>
  <si>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</si>
  <si>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</si>
  <si>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</si>
  <si>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</si>
  <si>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</si>
  <si>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</si>
  <si>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</si>
  <si>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</si>
  <si>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</si>
  <si>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</si>
  <si>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</si>
  <si>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</si>
  <si>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</si>
  <si>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</si>
  <si>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</si>
  <si>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</si>
  <si>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</si>
  <si>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</si>
  <si>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</si>
  <si>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</si>
  <si>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</si>
  <si>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</si>
  <si>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</si>
  <si>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</si>
  <si>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</si>
  <si>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</si>
  <si>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</si>
  <si>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</si>
  <si>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</si>
  <si>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</si>
  <si>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</si>
  <si>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</si>
  <si>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</si>
  <si>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</si>
  <si>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</si>
  <si>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</si>
  <si>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</si>
  <si>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</si>
  <si>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</si>
  <si>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</si>
  <si>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</si>
  <si>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</si>
  <si>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</si>
  <si>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</si>
  <si>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</si>
  <si>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</si>
  <si>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</si>
  <si>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</si>
  <si>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</si>
  <si>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</si>
  <si>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</si>
  <si>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</si>
  <si>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</si>
  <si>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</si>
  <si>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</si>
  <si>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</si>
  <si>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</si>
  <si>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</si>
  <si>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</si>
  <si>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</si>
  <si>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</si>
  <si>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</si>
  <si>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</si>
  <si>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</si>
  <si>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</si>
  <si>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</si>
  <si>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</si>
  <si>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</si>
  <si>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</si>
  <si>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</si>
  <si>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</si>
  <si>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</si>
  <si>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</si>
  <si>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</si>
  <si>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</si>
  <si>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</si>
  <si>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</si>
  <si>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</si>
  <si>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</si>
  <si>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</si>
  <si>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</si>
  <si>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</si>
  <si>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</si>
  <si>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</si>
  <si>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</si>
  <si>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</si>
  <si>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</si>
  <si>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</si>
  <si>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</si>
  <si>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</si>
  <si>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</si>
  <si>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</si>
  <si>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</si>
  <si>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</si>
  <si>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</si>
  <si>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</si>
  <si>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</si>
  <si>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</si>
  <si>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</si>
  <si>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</si>
  <si>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</si>
  <si>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</si>
  <si>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</si>
  <si>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</si>
  <si>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</si>
  <si>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</si>
  <si>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</si>
  <si>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</si>
  <si>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</si>
  <si>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</si>
  <si>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</si>
  <si>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</si>
  <si>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</si>
  <si>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</si>
  <si>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</si>
  <si>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</si>
  <si>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</si>
  <si>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</si>
  <si>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</si>
  <si>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</si>
  <si>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</si>
  <si>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</si>
  <si>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</si>
  <si>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</si>
  <si>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</si>
  <si>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</si>
  <si>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</si>
  <si>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</si>
  <si>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</si>
  <si>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</si>
  <si>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</si>
  <si>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</si>
  <si>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</si>
  <si>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</si>
  <si>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</si>
  <si>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</si>
  <si>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</si>
  <si>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</si>
  <si>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</si>
  <si>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</si>
  <si>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</si>
  <si>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</si>
  <si>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</si>
  <si>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</si>
  <si>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</si>
  <si>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</si>
  <si>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</si>
  <si>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</si>
  <si>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</si>
  <si>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</si>
  <si>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</si>
  <si>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</si>
  <si>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</si>
  <si>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</si>
  <si>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</si>
  <si>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</si>
  <si>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</si>
  <si>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</si>
  <si>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</si>
  <si>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</si>
  <si>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</si>
  <si>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</si>
  <si>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</si>
  <si>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</si>
  <si>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</si>
  <si>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</si>
  <si>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</si>
  <si>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</si>
  <si>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</si>
  <si>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</si>
  <si>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</si>
  <si>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</si>
  <si>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</si>
  <si>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</si>
  <si>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</si>
  <si>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</si>
  <si>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</si>
  <si>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</si>
  <si>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</si>
  <si>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</si>
  <si>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</si>
  <si>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</si>
  <si>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</si>
  <si>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</si>
  <si>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</si>
  <si>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</si>
  <si>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</si>
  <si>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</si>
  <si>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</si>
  <si>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</si>
  <si>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</si>
  <si>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</si>
  <si>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</si>
  <si>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</si>
  <si>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</si>
  <si>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</si>
  <si>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</si>
  <si>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</si>
  <si>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</si>
  <si>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</si>
  <si>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</si>
  <si>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</si>
  <si>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</si>
  <si>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</si>
  <si>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</si>
  <si>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</si>
  <si>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</si>
  <si>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</si>
  <si>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</si>
  <si>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</si>
  <si>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</si>
  <si>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</si>
  <si>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</si>
  <si>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</si>
  <si>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</si>
  <si>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</si>
  <si>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</si>
  <si>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</si>
  <si>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</si>
  <si>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</si>
  <si>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</si>
  <si>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</si>
  <si>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</si>
  <si>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</si>
  <si>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</si>
  <si>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</si>
  <si>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</si>
  <si>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</si>
  <si>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</si>
  <si>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</si>
  <si>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</si>
  <si>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</si>
  <si>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</si>
  <si>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</si>
  <si>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</si>
  <si>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</si>
  <si>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</si>
  <si>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</si>
  <si>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</si>
  <si>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</si>
  <si>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</si>
  <si>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</si>
  <si>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</si>
  <si>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</si>
  <si>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</si>
  <si>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</si>
  <si>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</si>
  <si>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</si>
  <si>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</si>
  <si>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</si>
  <si>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</si>
  <si>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</si>
  <si>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</si>
  <si>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</si>
  <si>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</si>
  <si>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</si>
  <si>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</si>
  <si>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</si>
  <si>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</si>
  <si>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</si>
  <si>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</si>
  <si>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</si>
  <si>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</si>
  <si>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</si>
  <si>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</si>
  <si>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</si>
  <si>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</si>
  <si>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</si>
  <si>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</si>
  <si>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</si>
  <si>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</si>
  <si>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</si>
  <si>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</si>
  <si>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</si>
  <si>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</si>
  <si>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</si>
  <si>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</si>
  <si>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</si>
  <si>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</si>
  <si>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</si>
  <si>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</si>
  <si>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</si>
  <si>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</si>
  <si>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</si>
  <si>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</si>
  <si>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</si>
  <si>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</si>
  <si>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</si>
  <si>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</si>
  <si>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</si>
  <si>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</si>
  <si>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</si>
  <si>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</si>
  <si>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</si>
  <si>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</si>
  <si>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</si>
  <si>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</si>
  <si>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</si>
  <si>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</si>
  <si>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</si>
  <si>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</si>
  <si>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</si>
  <si>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</si>
  <si>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</si>
  <si>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</si>
  <si>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</si>
  <si>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</si>
  <si>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</si>
  <si>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</si>
  <si>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</si>
  <si>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</si>
  <si>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</si>
  <si>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</si>
  <si>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</si>
  <si>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</si>
  <si>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</si>
  <si>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</si>
  <si>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</si>
  <si>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</si>
  <si>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</si>
  <si>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</si>
  <si>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</si>
  <si>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</si>
  <si>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</si>
  <si>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</si>
  <si>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</si>
  <si>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</si>
  <si>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</si>
  <si>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</si>
  <si>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</si>
  <si>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</si>
  <si>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</si>
  <si>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</si>
  <si>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</si>
  <si>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</si>
  <si>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</si>
  <si>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</si>
  <si>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</si>
  <si>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</si>
  <si>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</si>
  <si>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</si>
  <si>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</si>
  <si>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</si>
  <si>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</si>
  <si>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</si>
  <si>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</si>
  <si>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</si>
  <si>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</si>
  <si>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</si>
  <si>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</si>
  <si>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</si>
  <si>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</si>
  <si>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</si>
  <si>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</si>
  <si>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</si>
  <si>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</si>
  <si>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</si>
  <si>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</si>
  <si>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</si>
  <si>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</si>
  <si>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</si>
  <si>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</si>
  <si>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</si>
  <si>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</si>
  <si>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</si>
  <si>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</si>
  <si>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</si>
  <si>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</si>
  <si>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</si>
  <si>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</si>
  <si>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</si>
  <si>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</si>
  <si>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</si>
  <si>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</si>
  <si>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</si>
  <si>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</si>
  <si>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</si>
  <si>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</si>
  <si>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</si>
  <si>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</si>
  <si>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</si>
  <si>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</si>
  <si>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</si>
  <si>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</si>
  <si>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</si>
  <si>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</si>
  <si>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</si>
  <si>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</si>
  <si>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</si>
  <si>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</si>
  <si>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</si>
  <si>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</si>
  <si>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</si>
  <si>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</si>
  <si>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</si>
  <si>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</si>
  <si>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</si>
  <si>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</si>
  <si>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</si>
  <si>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</si>
  <si>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</si>
  <si>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</si>
  <si>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</si>
  <si>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</si>
  <si>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</si>
  <si>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</si>
  <si>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</si>
  <si>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</si>
  <si>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</si>
  <si>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</si>
  <si>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</si>
  <si>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</si>
  <si>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</si>
  <si>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</si>
  <si>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</si>
  <si>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</si>
  <si>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</si>
  <si>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</si>
  <si>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</si>
  <si>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</si>
  <si>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</si>
  <si>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</si>
  <si>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</si>
  <si>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</si>
  <si>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</si>
  <si>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</si>
  <si>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</si>
  <si>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</si>
  <si>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</si>
  <si>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</si>
  <si>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</si>
  <si>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</si>
  <si>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</si>
  <si>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</si>
  <si>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</si>
  <si>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</si>
  <si>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</si>
  <si>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</si>
  <si>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</si>
  <si>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</si>
  <si>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</si>
  <si>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</si>
  <si>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</si>
  <si>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</si>
  <si>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</si>
  <si>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</si>
  <si>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</si>
  <si>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</si>
  <si>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</si>
  <si>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</si>
  <si>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</si>
  <si>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</si>
  <si>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</si>
  <si>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</si>
  <si>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</si>
  <si>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</si>
  <si>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</si>
  <si>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</si>
  <si>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</si>
  <si>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</si>
  <si>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</si>
  <si>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</si>
  <si>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</si>
  <si>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</si>
  <si>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</si>
  <si>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</si>
  <si>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</si>
  <si>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</si>
  <si>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</si>
  <si>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</si>
  <si>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</si>
  <si>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</si>
  <si>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</si>
  <si>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</si>
  <si>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</si>
  <si>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</si>
  <si>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</si>
  <si>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</si>
  <si>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</si>
  <si>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</si>
  <si>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</si>
  <si>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</si>
  <si>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</si>
  <si>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</si>
  <si>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</si>
  <si>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</si>
  <si>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</si>
  <si>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</si>
  <si>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</si>
  <si>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</si>
  <si>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</si>
  <si>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</si>
  <si>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</si>
  <si>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</si>
  <si>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</si>
  <si>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</si>
  <si>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</si>
  <si>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</si>
  <si>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</si>
  <si>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</si>
  <si>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</si>
  <si>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</si>
  <si>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</si>
  <si>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</si>
  <si>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</si>
  <si>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</si>
  <si>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</si>
  <si>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</si>
  <si>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</si>
  <si>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</si>
  <si>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</si>
  <si>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</si>
  <si>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</si>
  <si>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</si>
  <si>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</si>
  <si>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</si>
  <si>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</si>
  <si>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</si>
  <si>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</si>
  <si>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</si>
  <si>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</si>
  <si>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</si>
  <si>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</si>
  <si>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</si>
  <si>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</si>
  <si>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</si>
  <si>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</si>
  <si>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</si>
  <si>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</si>
  <si>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</si>
  <si>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</si>
  <si>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</si>
  <si>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</si>
  <si>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</si>
  <si>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</si>
  <si>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</si>
  <si>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</si>
  <si>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</si>
  <si>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</si>
  <si>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</si>
  <si>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</si>
  <si>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</si>
  <si>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</si>
  <si>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</si>
  <si>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</si>
  <si>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</si>
  <si>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</si>
  <si>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</si>
  <si>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</si>
  <si>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</si>
  <si>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</si>
  <si>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</si>
  <si>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</si>
  <si>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</si>
  <si>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</si>
  <si>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</si>
  <si>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</si>
  <si>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</si>
  <si>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</si>
  <si>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</si>
  <si>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</si>
  <si>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</si>
  <si>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</si>
  <si>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</si>
  <si>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</si>
  <si>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</si>
  <si>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</si>
  <si>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</si>
  <si>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</si>
  <si>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</si>
  <si>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</si>
  <si>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</si>
  <si>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</si>
  <si>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</si>
  <si>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</si>
  <si>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</si>
  <si>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</si>
  <si>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</si>
  <si>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</si>
  <si>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</si>
  <si>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</si>
  <si>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</si>
  <si>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</si>
  <si>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</si>
  <si>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</si>
  <si>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</si>
  <si>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</si>
  <si>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</si>
  <si>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</si>
  <si>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</si>
  <si>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</si>
  <si>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</si>
  <si>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</si>
  <si>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</si>
  <si>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</si>
  <si>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</si>
  <si>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</si>
  <si>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</si>
  <si>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</si>
  <si>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</si>
  <si>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</si>
  <si>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</si>
  <si>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</si>
  <si>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</si>
  <si>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</si>
  <si>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</si>
  <si>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</si>
  <si>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</si>
  <si>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</si>
  <si>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</si>
  <si>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</si>
  <si>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</si>
  <si>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</si>
  <si>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</si>
  <si>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</si>
  <si>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</si>
  <si>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</si>
  <si>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</si>
  <si>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</si>
  <si>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</si>
  <si>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</si>
  <si>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</si>
  <si>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</si>
  <si>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</si>
  <si>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</si>
  <si>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</si>
  <si>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</si>
  <si>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</si>
  <si>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</si>
  <si>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</si>
  <si>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</si>
  <si>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</si>
  <si>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</si>
  <si>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</si>
  <si>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</si>
  <si>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</si>
  <si>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</si>
  <si>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</si>
  <si>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</si>
  <si>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</si>
  <si>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</si>
  <si>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</si>
  <si>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</si>
  <si>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</si>
  <si>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</si>
  <si>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</si>
  <si>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</si>
  <si>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</si>
  <si>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</si>
  <si>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</si>
  <si>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</si>
  <si>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</si>
  <si>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</si>
  <si>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</si>
  <si>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</si>
  <si>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</si>
  <si>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</si>
  <si>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</si>
  <si>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</si>
  <si>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</si>
  <si>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</si>
  <si>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</si>
  <si>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</si>
  <si>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</si>
  <si>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</si>
  <si>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</si>
  <si>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</si>
  <si>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</si>
  <si>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</si>
  <si>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</si>
  <si>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</si>
  <si>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</si>
  <si>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</si>
  <si>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</si>
  <si>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</si>
  <si>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</si>
  <si>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</si>
  <si>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</si>
  <si>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</si>
  <si>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</si>
  <si>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</si>
  <si>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</si>
  <si>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</si>
  <si>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</si>
  <si>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</si>
  <si>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</si>
  <si>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</si>
  <si>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</si>
  <si>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</si>
  <si>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</si>
  <si>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</si>
  <si>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</si>
  <si>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</si>
  <si>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</si>
  <si>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</si>
  <si>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</si>
  <si>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</si>
  <si>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</si>
  <si>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</si>
  <si>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</si>
  <si>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</si>
  <si>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</si>
  <si>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</si>
  <si>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</si>
  <si>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</si>
  <si>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</si>
  <si>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</si>
  <si>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</si>
  <si>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</si>
  <si>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</si>
  <si>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</si>
  <si>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</si>
  <si>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</si>
  <si>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</si>
  <si>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</si>
  <si>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</si>
  <si>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</si>
  <si>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</si>
  <si>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</si>
  <si>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</si>
  <si>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</si>
  <si>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</si>
  <si>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</si>
  <si>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</si>
  <si>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</si>
  <si>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</si>
  <si>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</si>
  <si>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</si>
  <si>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</si>
  <si>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</si>
  <si>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</si>
  <si>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</si>
  <si>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</si>
  <si>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</si>
  <si>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</si>
  <si>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</si>
  <si>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</si>
  <si>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</si>
  <si>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</si>
  <si>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</si>
  <si>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</si>
  <si>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</si>
  <si>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</si>
  <si>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</si>
  <si>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</si>
  <si>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</si>
  <si>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</si>
  <si>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</si>
  <si>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</si>
  <si>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</si>
  <si>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</si>
  <si>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</si>
  <si>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</si>
  <si>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</si>
  <si>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</si>
  <si>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</si>
  <si>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</si>
  <si>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</si>
  <si>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</si>
  <si>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</si>
  <si>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</si>
  <si>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</si>
  <si>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</si>
  <si>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</si>
  <si>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</si>
  <si>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</si>
  <si>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</si>
  <si>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</si>
  <si>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</si>
  <si>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</si>
  <si>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</si>
  <si>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</si>
  <si>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</si>
  <si>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</si>
  <si>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</si>
  <si>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</si>
  <si>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</si>
  <si>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</si>
  <si>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</si>
  <si>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</si>
  <si>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</si>
  <si>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</si>
  <si>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</si>
  <si>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</si>
  <si>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</si>
  <si>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</si>
  <si>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</si>
  <si>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</si>
  <si>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</si>
  <si>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</si>
  <si>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</si>
  <si>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</si>
  <si>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</si>
  <si>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</si>
  <si>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</si>
  <si>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</si>
  <si>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</si>
  <si>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</si>
  <si>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</si>
  <si>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</si>
  <si>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</si>
  <si>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</si>
  <si>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</si>
  <si>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</si>
  <si>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</si>
  <si>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</si>
  <si>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</si>
  <si>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</si>
  <si>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</si>
  <si>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</si>
  <si>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</si>
  <si>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</si>
  <si>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</si>
  <si>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</si>
  <si>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</si>
  <si>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</si>
  <si>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</si>
  <si>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</si>
  <si>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</si>
  <si>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</si>
  <si>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</si>
  <si>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</si>
  <si>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</si>
  <si>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</si>
  <si>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</si>
  <si>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</si>
  <si>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</si>
  <si>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</si>
  <si>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</si>
  <si>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</si>
  <si>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</si>
  <si>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</si>
  <si>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</si>
  <si>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</si>
  <si>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</si>
  <si>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</si>
  <si>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</si>
  <si>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</si>
  <si>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</si>
  <si>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</si>
  <si>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</si>
  <si>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</si>
  <si>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</si>
  <si>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</si>
  <si>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</si>
  <si>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</si>
  <si>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</si>
  <si>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</si>
  <si>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</si>
  <si>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</si>
  <si>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</si>
  <si>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</si>
  <si>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</si>
  <si>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</si>
  <si>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</si>
  <si>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</si>
  <si>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</si>
  <si>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</si>
  <si>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</si>
  <si>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</si>
  <si>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COMU</t>
  </si>
  <si>
    <t>CODE 2012</t>
  </si>
  <si>
    <t>BELLEVILLE TOWN</t>
  </si>
  <si>
    <t>BERKELEY TWP</t>
  </si>
  <si>
    <t>SHIP BOTTOM BORO</t>
  </si>
  <si>
    <t>FAIR LAWN BORO</t>
  </si>
  <si>
    <t>DEPTFORD TWP</t>
  </si>
  <si>
    <t>GREENWICH TWP</t>
  </si>
  <si>
    <t>MONROE TWP</t>
  </si>
  <si>
    <t>PASSAIC CITY</t>
  </si>
  <si>
    <t>RUNNEMEDE BORO</t>
  </si>
  <si>
    <t>WINSLOW TWP</t>
  </si>
  <si>
    <t>ROCKAWAY TWP</t>
  </si>
  <si>
    <t>WASHINGTON BORO</t>
  </si>
  <si>
    <t>MANTUA TWP</t>
  </si>
  <si>
    <t>OCEAN TWP</t>
  </si>
  <si>
    <t>LONG BEACH TWP</t>
  </si>
  <si>
    <t>BRIDGEWATER TWP</t>
  </si>
  <si>
    <t>BERKELEY HEIGHTS TWP</t>
  </si>
  <si>
    <t>CRANFORD TWP</t>
  </si>
  <si>
    <t>ROSELLE PARK BORO</t>
  </si>
  <si>
    <t>PORT REPUBLIC CITY</t>
  </si>
  <si>
    <t>OCEAN CITY</t>
  </si>
  <si>
    <t>WEST WINDSOR TWP</t>
  </si>
  <si>
    <t>Square feet of retail space authorized by building permits, December 2013</t>
  </si>
  <si>
    <t>Source:  New Jersey Department of Community Affairs, 2/7/14</t>
  </si>
  <si>
    <t>Square feet of retail space authorized by building permits, January-December 2013</t>
  </si>
  <si>
    <t>See Princeton (consolidated)</t>
  </si>
  <si>
    <t>CAPE MAY CITY</t>
  </si>
  <si>
    <t>BLOOMFIELD TOWN</t>
  </si>
  <si>
    <t>MAPLEWOOD TWP</t>
  </si>
  <si>
    <t>WEST AMWELL TWP</t>
  </si>
  <si>
    <t>HOPEWELL BORO</t>
  </si>
  <si>
    <t>FREEHOLD TWP</t>
  </si>
  <si>
    <t>MONTVILLE TWP</t>
  </si>
  <si>
    <t>DOVER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</si>
</sst>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52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7" sqref="A7:E27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0"/>
    </row>
    <row r="5" spans="1:14" ht="15">
      <c r="A5" s="70" t="s">
        <v>1811</v>
      </c>
      <c r="B5" s="62" t="s">
        <v>1740</v>
      </c>
      <c r="G5" s="70" t="s">
        <v>1811</v>
      </c>
      <c r="H5" s="62" t="s">
        <v>1740</v>
      </c>
      <c r="N5" s="70"/>
    </row>
    <row r="6" spans="1:11" ht="15.75" thickBot="1">
      <c r="A6" s="71" t="s">
        <v>1812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1" t="s">
        <v>1812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8" t="s">
        <v>210</v>
      </c>
      <c r="B7" s="65" t="s">
        <v>1799</v>
      </c>
      <c r="C7" s="66">
        <v>0</v>
      </c>
      <c r="D7" s="66">
        <v>0</v>
      </c>
      <c r="G7" s="68" t="s">
        <v>60</v>
      </c>
      <c r="H7" s="65" t="s">
        <v>1745</v>
      </c>
      <c r="I7" s="66">
        <v>0</v>
      </c>
      <c r="K7" s="66">
        <v>0</v>
      </c>
    </row>
    <row r="8" spans="1:11" ht="12.75">
      <c r="A8" s="68" t="s">
        <v>339</v>
      </c>
      <c r="B8" s="65" t="s">
        <v>1748</v>
      </c>
      <c r="C8" s="66">
        <v>0</v>
      </c>
      <c r="E8" s="66">
        <v>0</v>
      </c>
      <c r="G8" s="68" t="s">
        <v>70</v>
      </c>
      <c r="H8" s="65" t="s">
        <v>1783</v>
      </c>
      <c r="I8" s="66">
        <v>718</v>
      </c>
      <c r="K8" s="66">
        <v>718</v>
      </c>
    </row>
    <row r="9" spans="1:10" ht="12.75">
      <c r="A9" s="68" t="s">
        <v>535</v>
      </c>
      <c r="B9" s="65" t="s">
        <v>1839</v>
      </c>
      <c r="C9" s="66">
        <v>576</v>
      </c>
      <c r="E9" s="66">
        <v>576</v>
      </c>
      <c r="G9" s="68" t="s">
        <v>78</v>
      </c>
      <c r="H9" s="65" t="s">
        <v>1718</v>
      </c>
      <c r="I9" s="66">
        <v>0</v>
      </c>
      <c r="J9" s="66">
        <v>0</v>
      </c>
    </row>
    <row r="10" spans="1:10" ht="12.75">
      <c r="A10" s="68" t="s">
        <v>624</v>
      </c>
      <c r="B10" s="65" t="s">
        <v>1840</v>
      </c>
      <c r="C10" s="66">
        <v>72575</v>
      </c>
      <c r="D10" s="66">
        <v>72575</v>
      </c>
      <c r="G10" s="68" t="s">
        <v>81</v>
      </c>
      <c r="H10" s="65" t="s">
        <v>1832</v>
      </c>
      <c r="I10" s="66">
        <v>0</v>
      </c>
      <c r="J10" s="66">
        <v>0</v>
      </c>
    </row>
    <row r="11" spans="1:10" ht="12.75">
      <c r="A11" s="68" t="s">
        <v>648</v>
      </c>
      <c r="B11" s="65" t="s">
        <v>1841</v>
      </c>
      <c r="C11" s="66">
        <v>14650</v>
      </c>
      <c r="D11" s="66">
        <v>14650</v>
      </c>
      <c r="G11" s="68" t="s">
        <v>105</v>
      </c>
      <c r="H11" s="65" t="s">
        <v>1758</v>
      </c>
      <c r="I11" s="66">
        <v>0</v>
      </c>
      <c r="J11" s="66">
        <v>0</v>
      </c>
    </row>
    <row r="12" spans="1:11" ht="12.75">
      <c r="A12" s="68" t="s">
        <v>657</v>
      </c>
      <c r="B12" s="65" t="s">
        <v>1769</v>
      </c>
      <c r="C12" s="66">
        <v>7381</v>
      </c>
      <c r="D12" s="66">
        <v>7381</v>
      </c>
      <c r="G12" s="68" t="s">
        <v>135</v>
      </c>
      <c r="H12" s="65" t="s">
        <v>1766</v>
      </c>
      <c r="I12" s="66">
        <v>0</v>
      </c>
      <c r="J12" s="66">
        <v>0</v>
      </c>
      <c r="K12" s="66">
        <v>0</v>
      </c>
    </row>
    <row r="13" spans="1:10" ht="12.75">
      <c r="A13" s="68" t="s">
        <v>848</v>
      </c>
      <c r="B13" s="65" t="s">
        <v>1788</v>
      </c>
      <c r="C13" s="66">
        <v>0</v>
      </c>
      <c r="D13" s="66">
        <v>0</v>
      </c>
      <c r="G13" s="68" t="s">
        <v>141</v>
      </c>
      <c r="H13" s="65" t="s">
        <v>1816</v>
      </c>
      <c r="I13" s="66">
        <v>0</v>
      </c>
      <c r="J13" s="66">
        <v>0</v>
      </c>
    </row>
    <row r="14" spans="1:10" ht="12.75">
      <c r="A14" s="68" t="s">
        <v>877</v>
      </c>
      <c r="B14" s="65" t="s">
        <v>1843</v>
      </c>
      <c r="C14" s="66">
        <v>2400</v>
      </c>
      <c r="E14" s="66">
        <v>2400</v>
      </c>
      <c r="G14" s="68" t="s">
        <v>147</v>
      </c>
      <c r="H14" s="65" t="s">
        <v>1798</v>
      </c>
      <c r="I14" s="66">
        <v>134494</v>
      </c>
      <c r="J14" s="66">
        <v>134494</v>
      </c>
    </row>
    <row r="15" spans="1:10" ht="12.75">
      <c r="A15" s="68" t="s">
        <v>895</v>
      </c>
      <c r="B15" s="65" t="s">
        <v>1834</v>
      </c>
      <c r="C15" s="66">
        <v>1</v>
      </c>
      <c r="D15" s="66">
        <v>1</v>
      </c>
      <c r="G15" s="68" t="s">
        <v>153</v>
      </c>
      <c r="H15" s="65" t="s">
        <v>1759</v>
      </c>
      <c r="I15" s="66">
        <v>27720</v>
      </c>
      <c r="J15" s="66">
        <v>27720</v>
      </c>
    </row>
    <row r="16" spans="1:10" ht="12.75">
      <c r="A16" s="68" t="s">
        <v>922</v>
      </c>
      <c r="B16" s="65" t="s">
        <v>1724</v>
      </c>
      <c r="C16" s="66">
        <v>0</v>
      </c>
      <c r="D16" s="66">
        <v>0</v>
      </c>
      <c r="G16" s="68" t="s">
        <v>210</v>
      </c>
      <c r="H16" s="65" t="s">
        <v>1799</v>
      </c>
      <c r="I16" s="66">
        <v>26809</v>
      </c>
      <c r="J16" s="66">
        <v>26809</v>
      </c>
    </row>
    <row r="17" spans="1:11" ht="12.75">
      <c r="A17" s="68" t="s">
        <v>939</v>
      </c>
      <c r="B17" s="65" t="s">
        <v>1725</v>
      </c>
      <c r="C17" s="66">
        <v>152586</v>
      </c>
      <c r="D17" s="66">
        <v>152586</v>
      </c>
      <c r="G17" s="68" t="s">
        <v>228</v>
      </c>
      <c r="H17" s="65" t="s">
        <v>1746</v>
      </c>
      <c r="I17" s="66">
        <v>23626</v>
      </c>
      <c r="K17" s="66">
        <v>23626</v>
      </c>
    </row>
    <row r="18" spans="1:11" ht="12.75">
      <c r="A18" s="68" t="s">
        <v>1017</v>
      </c>
      <c r="B18" s="65" t="s">
        <v>1844</v>
      </c>
      <c r="C18" s="66">
        <v>9188</v>
      </c>
      <c r="D18" s="66">
        <v>9188</v>
      </c>
      <c r="G18" s="68" t="s">
        <v>291</v>
      </c>
      <c r="H18" s="65" t="s">
        <v>1767</v>
      </c>
      <c r="I18" s="66">
        <v>4002</v>
      </c>
      <c r="K18" s="66">
        <v>4002</v>
      </c>
    </row>
    <row r="19" spans="1:11" ht="12.75">
      <c r="A19" s="68" t="s">
        <v>1026</v>
      </c>
      <c r="B19" s="65" t="s">
        <v>1806</v>
      </c>
      <c r="C19" s="66">
        <v>5025</v>
      </c>
      <c r="D19" s="66">
        <v>5025</v>
      </c>
      <c r="G19" s="68" t="s">
        <v>318</v>
      </c>
      <c r="H19" s="65" t="s">
        <v>1747</v>
      </c>
      <c r="I19" s="66">
        <v>0</v>
      </c>
      <c r="J19" s="66">
        <v>0</v>
      </c>
      <c r="K19" s="66">
        <v>0</v>
      </c>
    </row>
    <row r="20" spans="1:11" ht="12.75">
      <c r="A20" s="68" t="s">
        <v>1053</v>
      </c>
      <c r="B20" s="65" t="s">
        <v>1727</v>
      </c>
      <c r="C20" s="66">
        <v>0</v>
      </c>
      <c r="D20" s="66">
        <v>0</v>
      </c>
      <c r="G20" s="68" t="s">
        <v>339</v>
      </c>
      <c r="H20" s="65" t="s">
        <v>1748</v>
      </c>
      <c r="I20" s="66">
        <v>45869</v>
      </c>
      <c r="J20" s="66">
        <v>23845</v>
      </c>
      <c r="K20" s="66">
        <v>22024</v>
      </c>
    </row>
    <row r="21" spans="1:10" ht="12.75">
      <c r="A21" s="68" t="s">
        <v>1124</v>
      </c>
      <c r="B21" s="65" t="s">
        <v>1790</v>
      </c>
      <c r="C21" s="66">
        <v>0</v>
      </c>
      <c r="E21" s="66">
        <v>0</v>
      </c>
      <c r="G21" s="68" t="s">
        <v>345</v>
      </c>
      <c r="H21" s="65" t="s">
        <v>1800</v>
      </c>
      <c r="I21" s="66">
        <v>0</v>
      </c>
      <c r="J21" s="66">
        <v>0</v>
      </c>
    </row>
    <row r="22" spans="1:11" ht="12.75">
      <c r="A22" s="68" t="s">
        <v>1190</v>
      </c>
      <c r="B22" s="65" t="s">
        <v>1845</v>
      </c>
      <c r="C22" s="66">
        <v>12595</v>
      </c>
      <c r="D22" s="66">
        <v>12595</v>
      </c>
      <c r="G22" s="68" t="s">
        <v>436</v>
      </c>
      <c r="H22" s="65" t="s">
        <v>1801</v>
      </c>
      <c r="I22" s="66">
        <v>0</v>
      </c>
      <c r="K22" s="66">
        <v>0</v>
      </c>
    </row>
    <row r="23" spans="1:11" ht="12.75">
      <c r="A23" s="68" t="s">
        <v>1264</v>
      </c>
      <c r="B23" s="65" t="s">
        <v>1846</v>
      </c>
      <c r="C23" s="66">
        <v>1</v>
      </c>
      <c r="D23" s="66">
        <v>1</v>
      </c>
      <c r="G23" s="68" t="s">
        <v>445</v>
      </c>
      <c r="H23" s="65" t="s">
        <v>1768</v>
      </c>
      <c r="I23" s="66">
        <v>22180</v>
      </c>
      <c r="J23" s="66">
        <v>18568</v>
      </c>
      <c r="K23" s="66">
        <v>3612</v>
      </c>
    </row>
    <row r="24" spans="1:11" ht="12.75">
      <c r="A24" s="68" t="s">
        <v>1275</v>
      </c>
      <c r="B24" s="65" t="s">
        <v>1792</v>
      </c>
      <c r="C24" s="66">
        <v>0</v>
      </c>
      <c r="D24" s="66">
        <v>0</v>
      </c>
      <c r="G24" s="68" t="s">
        <v>508</v>
      </c>
      <c r="H24" s="65" t="s">
        <v>1821</v>
      </c>
      <c r="I24" s="66">
        <v>10388</v>
      </c>
      <c r="J24" s="66">
        <v>4798</v>
      </c>
      <c r="K24" s="66">
        <v>5590</v>
      </c>
    </row>
    <row r="25" spans="1:10" ht="12.75">
      <c r="A25" s="68" t="s">
        <v>1296</v>
      </c>
      <c r="B25" s="65" t="s">
        <v>1794</v>
      </c>
      <c r="C25" s="66">
        <v>0</v>
      </c>
      <c r="D25" s="66">
        <v>0</v>
      </c>
      <c r="G25" s="68" t="s">
        <v>520</v>
      </c>
      <c r="H25" s="65" t="s">
        <v>1802</v>
      </c>
      <c r="I25" s="66">
        <v>2940</v>
      </c>
      <c r="J25" s="66">
        <v>2940</v>
      </c>
    </row>
    <row r="26" spans="1:10" ht="12.75">
      <c r="A26" s="68" t="s">
        <v>1331</v>
      </c>
      <c r="B26" s="65" t="s">
        <v>1731</v>
      </c>
      <c r="C26" s="66">
        <v>0</v>
      </c>
      <c r="E26" s="66">
        <v>0</v>
      </c>
      <c r="G26" s="68" t="s">
        <v>526</v>
      </c>
      <c r="H26" s="65" t="s">
        <v>1822</v>
      </c>
      <c r="I26" s="66">
        <v>11540</v>
      </c>
      <c r="J26" s="66">
        <v>11540</v>
      </c>
    </row>
    <row r="27" spans="1:11" ht="12.75">
      <c r="A27" s="68" t="s">
        <v>1450</v>
      </c>
      <c r="B27" s="65" t="s">
        <v>1828</v>
      </c>
      <c r="C27" s="66">
        <v>0</v>
      </c>
      <c r="D27" s="66">
        <v>0</v>
      </c>
      <c r="G27" s="68" t="s">
        <v>535</v>
      </c>
      <c r="H27" s="65" t="s">
        <v>1839</v>
      </c>
      <c r="I27" s="66">
        <v>576</v>
      </c>
      <c r="K27" s="66">
        <v>576</v>
      </c>
    </row>
    <row r="28" spans="3:11" ht="12.75">
      <c r="C28" s="55">
        <f>SUM(C7:C27)</f>
        <v>276978</v>
      </c>
      <c r="D28" s="55">
        <f>SUM(D7:D27)</f>
        <v>274002</v>
      </c>
      <c r="E28" s="55">
        <f>SUM(E7:E27)</f>
        <v>2976</v>
      </c>
      <c r="G28" s="68" t="s">
        <v>547</v>
      </c>
      <c r="H28" s="65" t="s">
        <v>1760</v>
      </c>
      <c r="I28" s="66">
        <v>0</v>
      </c>
      <c r="K28" s="66">
        <v>0</v>
      </c>
    </row>
    <row r="29" spans="7:10" ht="12.75">
      <c r="G29" s="68" t="s">
        <v>550</v>
      </c>
      <c r="H29" s="65" t="s">
        <v>1784</v>
      </c>
      <c r="I29" s="66">
        <v>0</v>
      </c>
      <c r="J29" s="66">
        <v>0</v>
      </c>
    </row>
    <row r="30" spans="7:10" ht="12.75">
      <c r="G30" s="68" t="s">
        <v>553</v>
      </c>
      <c r="H30" s="65" t="s">
        <v>1833</v>
      </c>
      <c r="I30" s="66">
        <v>1500</v>
      </c>
      <c r="J30" s="66">
        <v>1500</v>
      </c>
    </row>
    <row r="31" spans="7:10" ht="12.75">
      <c r="G31" s="68" t="s">
        <v>619</v>
      </c>
      <c r="H31" s="65" t="s">
        <v>1719</v>
      </c>
      <c r="I31" s="66">
        <v>0</v>
      </c>
      <c r="J31" s="66">
        <v>0</v>
      </c>
    </row>
    <row r="32" spans="7:10" ht="12.75">
      <c r="G32" s="68" t="s">
        <v>622</v>
      </c>
      <c r="H32" s="65" t="s">
        <v>1813</v>
      </c>
      <c r="I32" s="66">
        <v>6800</v>
      </c>
      <c r="J32" s="66">
        <v>6800</v>
      </c>
    </row>
    <row r="33" spans="7:10" ht="12.75">
      <c r="G33" s="68" t="s">
        <v>624</v>
      </c>
      <c r="H33" s="65" t="s">
        <v>1840</v>
      </c>
      <c r="I33" s="66">
        <v>72575</v>
      </c>
      <c r="J33" s="66">
        <v>72575</v>
      </c>
    </row>
    <row r="34" spans="7:10" ht="12.75">
      <c r="G34" s="68" t="s">
        <v>648</v>
      </c>
      <c r="H34" s="65" t="s">
        <v>1841</v>
      </c>
      <c r="I34" s="66">
        <v>14650</v>
      </c>
      <c r="J34" s="66">
        <v>14650</v>
      </c>
    </row>
    <row r="35" spans="7:10" ht="12.75">
      <c r="G35" s="68" t="s">
        <v>657</v>
      </c>
      <c r="H35" s="65" t="s">
        <v>1769</v>
      </c>
      <c r="I35" s="66">
        <v>17908</v>
      </c>
      <c r="J35" s="66">
        <v>17908</v>
      </c>
    </row>
    <row r="36" spans="7:11" ht="12.75">
      <c r="G36" s="68" t="s">
        <v>672</v>
      </c>
      <c r="H36" s="65" t="s">
        <v>1785</v>
      </c>
      <c r="I36" s="66">
        <v>233426</v>
      </c>
      <c r="K36" s="66">
        <v>233426</v>
      </c>
    </row>
    <row r="37" spans="7:10" ht="12.75">
      <c r="G37" s="68" t="s">
        <v>681</v>
      </c>
      <c r="H37" s="65" t="s">
        <v>1720</v>
      </c>
      <c r="I37" s="66">
        <v>5998</v>
      </c>
      <c r="J37" s="66">
        <v>5998</v>
      </c>
    </row>
    <row r="38" spans="7:10" ht="12.75">
      <c r="G38" s="68" t="s">
        <v>687</v>
      </c>
      <c r="H38" s="65" t="s">
        <v>1817</v>
      </c>
      <c r="I38" s="66">
        <v>99827</v>
      </c>
      <c r="J38" s="66">
        <v>99827</v>
      </c>
    </row>
    <row r="39" spans="7:11" ht="12.75">
      <c r="G39" s="68" t="s">
        <v>696</v>
      </c>
      <c r="H39" s="65" t="s">
        <v>1803</v>
      </c>
      <c r="I39" s="66">
        <v>4512</v>
      </c>
      <c r="K39" s="66">
        <v>4512</v>
      </c>
    </row>
    <row r="40" spans="7:10" ht="12.75">
      <c r="G40" s="68" t="s">
        <v>699</v>
      </c>
      <c r="H40" s="65" t="s">
        <v>1786</v>
      </c>
      <c r="I40" s="66">
        <v>4149</v>
      </c>
      <c r="J40" s="66">
        <v>4149</v>
      </c>
    </row>
    <row r="41" spans="7:10" ht="12.75">
      <c r="G41" s="68" t="s">
        <v>702</v>
      </c>
      <c r="H41" s="65" t="s">
        <v>1818</v>
      </c>
      <c r="I41" s="66">
        <v>9111</v>
      </c>
      <c r="J41" s="66">
        <v>9111</v>
      </c>
    </row>
    <row r="42" spans="7:10" ht="12.75">
      <c r="G42" s="68" t="s">
        <v>710</v>
      </c>
      <c r="H42" s="65" t="s">
        <v>1825</v>
      </c>
      <c r="I42" s="66">
        <v>576</v>
      </c>
      <c r="J42" s="66">
        <v>576</v>
      </c>
    </row>
    <row r="43" spans="7:11" ht="12.75">
      <c r="G43" s="68" t="s">
        <v>716</v>
      </c>
      <c r="H43" s="65" t="s">
        <v>1804</v>
      </c>
      <c r="I43" s="66">
        <v>100</v>
      </c>
      <c r="K43" s="66">
        <v>100</v>
      </c>
    </row>
    <row r="44" spans="7:10" ht="12.75">
      <c r="G44" s="68" t="s">
        <v>744</v>
      </c>
      <c r="H44" s="65" t="s">
        <v>1749</v>
      </c>
      <c r="I44" s="66">
        <v>0</v>
      </c>
      <c r="J44" s="66">
        <v>0</v>
      </c>
    </row>
    <row r="45" spans="7:11" ht="12.75">
      <c r="G45" s="68" t="s">
        <v>768</v>
      </c>
      <c r="H45" s="65" t="s">
        <v>1721</v>
      </c>
      <c r="I45" s="66">
        <v>0</v>
      </c>
      <c r="J45" s="66">
        <v>0</v>
      </c>
      <c r="K45" s="66">
        <v>0</v>
      </c>
    </row>
    <row r="46" spans="7:11" ht="12.75">
      <c r="G46" s="68" t="s">
        <v>771</v>
      </c>
      <c r="H46" s="65" t="s">
        <v>1722</v>
      </c>
      <c r="I46" s="66">
        <v>0</v>
      </c>
      <c r="J46" s="66">
        <v>0</v>
      </c>
      <c r="K46" s="66">
        <v>0</v>
      </c>
    </row>
    <row r="47" spans="7:10" ht="12.75">
      <c r="G47" s="68" t="s">
        <v>774</v>
      </c>
      <c r="H47" s="65" t="s">
        <v>1750</v>
      </c>
      <c r="I47" s="66">
        <v>0</v>
      </c>
      <c r="J47" s="66">
        <v>0</v>
      </c>
    </row>
    <row r="48" spans="7:10" ht="12.75">
      <c r="G48" s="68" t="s">
        <v>804</v>
      </c>
      <c r="H48" s="65" t="s">
        <v>1787</v>
      </c>
      <c r="I48" s="66">
        <v>16662</v>
      </c>
      <c r="J48" s="66">
        <v>16662</v>
      </c>
    </row>
    <row r="49" spans="7:10" ht="12.75">
      <c r="G49" s="68" t="s">
        <v>813</v>
      </c>
      <c r="H49" s="65" t="s">
        <v>1751</v>
      </c>
      <c r="I49" s="66">
        <v>21600</v>
      </c>
      <c r="J49" s="66">
        <v>21600</v>
      </c>
    </row>
    <row r="50" spans="7:10" ht="12.75">
      <c r="G50" s="68" t="s">
        <v>848</v>
      </c>
      <c r="H50" s="65" t="s">
        <v>1788</v>
      </c>
      <c r="I50" s="66">
        <v>52131</v>
      </c>
      <c r="J50" s="66">
        <v>52131</v>
      </c>
    </row>
    <row r="51" spans="7:10" ht="12.75">
      <c r="G51" s="68" t="s">
        <v>863</v>
      </c>
      <c r="H51" s="65" t="s">
        <v>1842</v>
      </c>
      <c r="I51" s="66">
        <v>2400</v>
      </c>
      <c r="J51" s="66">
        <v>2400</v>
      </c>
    </row>
    <row r="52" spans="7:11" ht="12.75">
      <c r="G52" s="68" t="s">
        <v>877</v>
      </c>
      <c r="H52" s="65" t="s">
        <v>1843</v>
      </c>
      <c r="I52" s="66">
        <v>2400</v>
      </c>
      <c r="K52" s="66">
        <v>2400</v>
      </c>
    </row>
    <row r="53" spans="7:10" ht="12.75">
      <c r="G53" s="68" t="s">
        <v>893</v>
      </c>
      <c r="H53" s="65" t="s">
        <v>1761</v>
      </c>
      <c r="I53" s="66">
        <v>14800</v>
      </c>
      <c r="J53" s="66">
        <v>14800</v>
      </c>
    </row>
    <row r="54" spans="7:10" ht="12.75">
      <c r="G54" s="68" t="s">
        <v>895</v>
      </c>
      <c r="H54" s="65" t="s">
        <v>1834</v>
      </c>
      <c r="I54" s="66">
        <v>6417</v>
      </c>
      <c r="J54" s="66">
        <v>6417</v>
      </c>
    </row>
    <row r="55" spans="7:11" ht="15">
      <c r="G55" s="74" t="s">
        <v>1781</v>
      </c>
      <c r="H55" s="65" t="s">
        <v>1723</v>
      </c>
      <c r="I55" s="66">
        <v>0</v>
      </c>
      <c r="K55" s="66">
        <v>0</v>
      </c>
    </row>
    <row r="56" spans="7:10" ht="12.75">
      <c r="G56" s="68" t="s">
        <v>907</v>
      </c>
      <c r="H56" s="65" t="s">
        <v>1805</v>
      </c>
      <c r="I56" s="66">
        <v>212135</v>
      </c>
      <c r="J56" s="66">
        <v>212135</v>
      </c>
    </row>
    <row r="57" spans="7:10" ht="12.75">
      <c r="G57" s="68" t="s">
        <v>922</v>
      </c>
      <c r="H57" s="65" t="s">
        <v>1724</v>
      </c>
      <c r="I57" s="66">
        <v>178910</v>
      </c>
      <c r="J57" s="66">
        <v>178910</v>
      </c>
    </row>
    <row r="58" spans="7:10" ht="12.75">
      <c r="G58" s="68" t="s">
        <v>934</v>
      </c>
      <c r="H58" s="65" t="s">
        <v>1819</v>
      </c>
      <c r="I58" s="66">
        <v>5535</v>
      </c>
      <c r="J58" s="66">
        <v>5535</v>
      </c>
    </row>
    <row r="59" spans="7:10" ht="12.75">
      <c r="G59" s="68" t="s">
        <v>939</v>
      </c>
      <c r="H59" s="65" t="s">
        <v>1725</v>
      </c>
      <c r="I59" s="66">
        <v>308623</v>
      </c>
      <c r="J59" s="66">
        <v>308623</v>
      </c>
    </row>
    <row r="60" spans="7:11" ht="12.75">
      <c r="G60" s="68" t="s">
        <v>969</v>
      </c>
      <c r="H60" s="65" t="s">
        <v>1752</v>
      </c>
      <c r="I60" s="66">
        <v>1788</v>
      </c>
      <c r="J60" s="66">
        <v>0</v>
      </c>
      <c r="K60" s="66">
        <v>1788</v>
      </c>
    </row>
    <row r="61" spans="7:10" ht="12.75">
      <c r="G61" s="68" t="s">
        <v>1017</v>
      </c>
      <c r="H61" s="65" t="s">
        <v>1844</v>
      </c>
      <c r="I61" s="66">
        <v>9188</v>
      </c>
      <c r="J61" s="66">
        <v>9188</v>
      </c>
    </row>
    <row r="62" spans="7:10" ht="12.75">
      <c r="G62" s="68" t="s">
        <v>1026</v>
      </c>
      <c r="H62" s="65" t="s">
        <v>1806</v>
      </c>
      <c r="I62" s="66">
        <v>24985</v>
      </c>
      <c r="J62" s="66">
        <v>24985</v>
      </c>
    </row>
    <row r="63" spans="7:10" ht="12.75">
      <c r="G63" s="68" t="s">
        <v>1035</v>
      </c>
      <c r="H63" s="65" t="s">
        <v>1726</v>
      </c>
      <c r="I63" s="66">
        <v>1210</v>
      </c>
      <c r="J63" s="66">
        <v>1210</v>
      </c>
    </row>
    <row r="64" spans="7:11" ht="12.75">
      <c r="G64" s="68" t="s">
        <v>1053</v>
      </c>
      <c r="H64" s="65" t="s">
        <v>1727</v>
      </c>
      <c r="I64" s="66">
        <v>74272</v>
      </c>
      <c r="J64" s="66">
        <v>74272</v>
      </c>
      <c r="K64" s="66">
        <v>0</v>
      </c>
    </row>
    <row r="65" spans="7:10" ht="12.75">
      <c r="G65" s="68" t="s">
        <v>1059</v>
      </c>
      <c r="H65" s="65" t="s">
        <v>1770</v>
      </c>
      <c r="I65" s="66">
        <v>157</v>
      </c>
      <c r="J65" s="66">
        <v>157</v>
      </c>
    </row>
    <row r="66" spans="7:10" ht="12.75">
      <c r="G66" s="68" t="s">
        <v>1074</v>
      </c>
      <c r="H66" s="65" t="s">
        <v>1728</v>
      </c>
      <c r="I66" s="66">
        <v>0</v>
      </c>
      <c r="J66" s="66">
        <v>0</v>
      </c>
    </row>
    <row r="67" spans="7:10" ht="12.75">
      <c r="G67" s="68" t="s">
        <v>1080</v>
      </c>
      <c r="H67" s="65" t="s">
        <v>1826</v>
      </c>
      <c r="I67" s="66">
        <v>14838</v>
      </c>
      <c r="J67" s="66">
        <v>14838</v>
      </c>
    </row>
    <row r="68" spans="7:10" ht="12.75">
      <c r="G68" s="68" t="s">
        <v>1083</v>
      </c>
      <c r="H68" s="65" t="s">
        <v>1771</v>
      </c>
      <c r="I68" s="66">
        <v>41737</v>
      </c>
      <c r="J68" s="66">
        <v>41737</v>
      </c>
    </row>
    <row r="69" spans="7:10" ht="12.75">
      <c r="G69" s="68" t="s">
        <v>1086</v>
      </c>
      <c r="H69" s="65" t="s">
        <v>1729</v>
      </c>
      <c r="I69" s="66">
        <v>0</v>
      </c>
      <c r="J69" s="66">
        <v>0</v>
      </c>
    </row>
    <row r="70" spans="7:10" ht="12.75">
      <c r="G70" s="68" t="s">
        <v>1089</v>
      </c>
      <c r="H70" s="65" t="s">
        <v>1789</v>
      </c>
      <c r="I70" s="66">
        <v>0</v>
      </c>
      <c r="J70" s="66">
        <v>0</v>
      </c>
    </row>
    <row r="71" spans="7:11" ht="12.75">
      <c r="G71" s="68" t="s">
        <v>1124</v>
      </c>
      <c r="H71" s="65" t="s">
        <v>1790</v>
      </c>
      <c r="I71" s="66">
        <v>11468</v>
      </c>
      <c r="J71" s="66">
        <v>9698</v>
      </c>
      <c r="K71" s="66">
        <v>1770</v>
      </c>
    </row>
    <row r="72" spans="7:11" ht="12.75">
      <c r="G72" s="68" t="s">
        <v>1130</v>
      </c>
      <c r="H72" s="65" t="s">
        <v>1791</v>
      </c>
      <c r="I72" s="66">
        <v>898</v>
      </c>
      <c r="K72" s="66">
        <v>898</v>
      </c>
    </row>
    <row r="73" spans="7:10" ht="12.75">
      <c r="G73" s="68" t="s">
        <v>1163</v>
      </c>
      <c r="H73" s="65" t="s">
        <v>1772</v>
      </c>
      <c r="I73" s="66">
        <v>77052</v>
      </c>
      <c r="J73" s="66">
        <v>77052</v>
      </c>
    </row>
    <row r="74" spans="7:10" ht="12.75">
      <c r="G74" s="68" t="s">
        <v>1190</v>
      </c>
      <c r="H74" s="65" t="s">
        <v>1845</v>
      </c>
      <c r="I74" s="66">
        <v>12595</v>
      </c>
      <c r="J74" s="66">
        <v>12595</v>
      </c>
    </row>
    <row r="75" spans="7:10" ht="12.75">
      <c r="G75" s="68" t="s">
        <v>1214</v>
      </c>
      <c r="H75" s="65" t="s">
        <v>1773</v>
      </c>
      <c r="I75" s="66">
        <v>1800</v>
      </c>
      <c r="J75" s="66">
        <v>1800</v>
      </c>
    </row>
    <row r="76" spans="7:10" ht="12.75">
      <c r="G76" s="68" t="s">
        <v>1217</v>
      </c>
      <c r="H76" s="65" t="s">
        <v>1774</v>
      </c>
      <c r="I76" s="66">
        <v>12610</v>
      </c>
      <c r="J76" s="66">
        <v>12610</v>
      </c>
    </row>
    <row r="77" spans="7:10" ht="12.75">
      <c r="G77" s="68" t="s">
        <v>1223</v>
      </c>
      <c r="H77" s="65" t="s">
        <v>1730</v>
      </c>
      <c r="I77" s="66">
        <v>17398</v>
      </c>
      <c r="J77" s="66">
        <v>17398</v>
      </c>
    </row>
    <row r="78" spans="7:10" ht="12.75">
      <c r="G78" s="68" t="s">
        <v>1232</v>
      </c>
      <c r="H78" s="65" t="s">
        <v>1823</v>
      </c>
      <c r="I78" s="66">
        <v>120</v>
      </c>
      <c r="J78" s="66">
        <v>120</v>
      </c>
    </row>
    <row r="79" spans="7:10" ht="12.75">
      <c r="G79" s="68" t="s">
        <v>1258</v>
      </c>
      <c r="H79" s="65" t="s">
        <v>1814</v>
      </c>
      <c r="I79" s="66">
        <v>2800</v>
      </c>
      <c r="J79" s="66">
        <v>2800</v>
      </c>
    </row>
    <row r="80" spans="7:10" ht="12.75">
      <c r="G80" s="68" t="s">
        <v>1261</v>
      </c>
      <c r="H80" s="65" t="s">
        <v>1775</v>
      </c>
      <c r="I80" s="66">
        <v>5964</v>
      </c>
      <c r="J80" s="66">
        <v>5964</v>
      </c>
    </row>
    <row r="81" spans="7:10" ht="12.75">
      <c r="G81" s="68" t="s">
        <v>1264</v>
      </c>
      <c r="H81" s="65" t="s">
        <v>1846</v>
      </c>
      <c r="I81" s="66">
        <v>1</v>
      </c>
      <c r="J81" s="66">
        <v>1</v>
      </c>
    </row>
    <row r="82" spans="7:10" ht="12.75">
      <c r="G82" s="68" t="s">
        <v>1275</v>
      </c>
      <c r="H82" s="65" t="s">
        <v>1792</v>
      </c>
      <c r="I82" s="66">
        <v>16931</v>
      </c>
      <c r="J82" s="66">
        <v>16931</v>
      </c>
    </row>
    <row r="83" spans="7:10" ht="12.75">
      <c r="G83" s="68" t="s">
        <v>1278</v>
      </c>
      <c r="H83" s="65" t="s">
        <v>1756</v>
      </c>
      <c r="I83" s="66">
        <v>0</v>
      </c>
      <c r="J83" s="66">
        <v>0</v>
      </c>
    </row>
    <row r="84" spans="7:10" ht="12.75">
      <c r="G84" s="68" t="s">
        <v>1284</v>
      </c>
      <c r="H84" s="65" t="s">
        <v>1793</v>
      </c>
      <c r="I84" s="66">
        <v>0</v>
      </c>
      <c r="J84" s="66">
        <v>0</v>
      </c>
    </row>
    <row r="85" spans="7:10" ht="12.75">
      <c r="G85" s="68" t="s">
        <v>1293</v>
      </c>
      <c r="H85" s="65" t="s">
        <v>1827</v>
      </c>
      <c r="I85" s="66">
        <v>6309</v>
      </c>
      <c r="J85" s="66">
        <v>6309</v>
      </c>
    </row>
    <row r="86" spans="7:10" ht="12.75">
      <c r="G86" s="68" t="s">
        <v>1296</v>
      </c>
      <c r="H86" s="65" t="s">
        <v>1794</v>
      </c>
      <c r="I86" s="66">
        <v>5600</v>
      </c>
      <c r="J86" s="66">
        <v>5600</v>
      </c>
    </row>
    <row r="87" spans="7:10" ht="12.75">
      <c r="G87" s="68" t="s">
        <v>1325</v>
      </c>
      <c r="H87" s="65" t="s">
        <v>1815</v>
      </c>
      <c r="I87" s="66">
        <v>4000</v>
      </c>
      <c r="J87" s="66">
        <v>4000</v>
      </c>
    </row>
    <row r="88" spans="7:11" ht="12.75">
      <c r="G88" s="68" t="s">
        <v>1331</v>
      </c>
      <c r="H88" s="65" t="s">
        <v>1731</v>
      </c>
      <c r="I88" s="66">
        <v>1846</v>
      </c>
      <c r="J88" s="66">
        <v>0</v>
      </c>
      <c r="K88" s="66">
        <v>1846</v>
      </c>
    </row>
    <row r="89" spans="7:10" ht="12.75">
      <c r="G89" s="68" t="s">
        <v>1340</v>
      </c>
      <c r="H89" s="65" t="s">
        <v>1753</v>
      </c>
      <c r="I89" s="66">
        <v>0</v>
      </c>
      <c r="J89" s="66">
        <v>0</v>
      </c>
    </row>
    <row r="90" spans="7:11" ht="12.75">
      <c r="G90" s="68" t="s">
        <v>1361</v>
      </c>
      <c r="H90" s="65" t="s">
        <v>1820</v>
      </c>
      <c r="I90" s="66">
        <v>19656</v>
      </c>
      <c r="K90" s="66">
        <v>19656</v>
      </c>
    </row>
    <row r="91" spans="7:11" ht="12.75">
      <c r="G91" s="68" t="s">
        <v>1382</v>
      </c>
      <c r="H91" s="65" t="s">
        <v>1807</v>
      </c>
      <c r="I91" s="66">
        <v>2090</v>
      </c>
      <c r="K91" s="66">
        <v>2090</v>
      </c>
    </row>
    <row r="92" spans="7:10" ht="12.75">
      <c r="G92" s="68" t="s">
        <v>1385</v>
      </c>
      <c r="H92" s="65" t="s">
        <v>1762</v>
      </c>
      <c r="I92" s="66">
        <v>6598</v>
      </c>
      <c r="J92" s="66">
        <v>6598</v>
      </c>
    </row>
    <row r="93" spans="7:10" ht="12.75">
      <c r="G93" s="68" t="s">
        <v>1388</v>
      </c>
      <c r="H93" s="65" t="s">
        <v>1776</v>
      </c>
      <c r="I93" s="66">
        <v>0</v>
      </c>
      <c r="J93" s="66">
        <v>0</v>
      </c>
    </row>
    <row r="94" spans="7:11" ht="12.75">
      <c r="G94" s="68" t="s">
        <v>1408</v>
      </c>
      <c r="H94" s="65" t="s">
        <v>1777</v>
      </c>
      <c r="I94" s="66">
        <v>3034</v>
      </c>
      <c r="K94" s="66">
        <v>3034</v>
      </c>
    </row>
    <row r="95" spans="7:11" ht="12.75">
      <c r="G95" s="68" t="s">
        <v>1435</v>
      </c>
      <c r="H95" s="65" t="s">
        <v>1808</v>
      </c>
      <c r="I95" s="66">
        <v>4585</v>
      </c>
      <c r="K95" s="66">
        <v>4585</v>
      </c>
    </row>
    <row r="96" spans="7:10" ht="12.75">
      <c r="G96" s="68" t="s">
        <v>1450</v>
      </c>
      <c r="H96" s="65" t="s">
        <v>1828</v>
      </c>
      <c r="I96" s="66">
        <v>14711</v>
      </c>
      <c r="J96" s="66">
        <v>14711</v>
      </c>
    </row>
    <row r="97" spans="7:10" ht="12.75">
      <c r="G97" s="68" t="s">
        <v>1456</v>
      </c>
      <c r="H97" s="65" t="s">
        <v>1803</v>
      </c>
      <c r="I97" s="66">
        <v>5350</v>
      </c>
      <c r="J97" s="66">
        <v>5350</v>
      </c>
    </row>
    <row r="98" spans="7:11" ht="12.75">
      <c r="G98" s="68" t="s">
        <v>1464</v>
      </c>
      <c r="H98" s="65" t="s">
        <v>1763</v>
      </c>
      <c r="I98" s="66">
        <v>43479</v>
      </c>
      <c r="K98" s="66">
        <v>43479</v>
      </c>
    </row>
    <row r="99" spans="7:10" ht="12.75">
      <c r="G99" s="68" t="s">
        <v>1473</v>
      </c>
      <c r="H99" s="65" t="s">
        <v>1778</v>
      </c>
      <c r="I99" s="66">
        <v>156166</v>
      </c>
      <c r="J99" s="66">
        <v>156166</v>
      </c>
    </row>
    <row r="100" spans="7:10" ht="12.75">
      <c r="G100" s="68" t="s">
        <v>1487</v>
      </c>
      <c r="H100" s="65" t="s">
        <v>1809</v>
      </c>
      <c r="I100" s="66">
        <v>4542</v>
      </c>
      <c r="J100" s="66">
        <v>4542</v>
      </c>
    </row>
    <row r="101" spans="7:10" ht="12.75">
      <c r="G101" s="68" t="s">
        <v>1508</v>
      </c>
      <c r="H101" s="65" t="s">
        <v>1764</v>
      </c>
      <c r="I101" s="66">
        <v>2500</v>
      </c>
      <c r="J101" s="66">
        <v>2500</v>
      </c>
    </row>
    <row r="102" spans="7:11" ht="12.75">
      <c r="G102" s="68" t="s">
        <v>1538</v>
      </c>
      <c r="H102" s="65" t="s">
        <v>1754</v>
      </c>
      <c r="I102" s="66">
        <v>0</v>
      </c>
      <c r="K102" s="66">
        <v>0</v>
      </c>
    </row>
    <row r="103" spans="7:10" ht="12.75">
      <c r="G103" s="68" t="s">
        <v>1547</v>
      </c>
      <c r="H103" s="65" t="s">
        <v>1732</v>
      </c>
      <c r="I103" s="66">
        <v>0</v>
      </c>
      <c r="J103" s="66">
        <v>0</v>
      </c>
    </row>
    <row r="104" spans="7:10" ht="12.75">
      <c r="G104" s="68" t="s">
        <v>1568</v>
      </c>
      <c r="H104" s="65" t="s">
        <v>1829</v>
      </c>
      <c r="I104" s="66">
        <v>7388</v>
      </c>
      <c r="J104" s="66">
        <v>7388</v>
      </c>
    </row>
    <row r="105" spans="7:10" ht="12.75">
      <c r="G105" s="68" t="s">
        <v>1574</v>
      </c>
      <c r="H105" s="65" t="s">
        <v>1830</v>
      </c>
      <c r="I105" s="66">
        <v>0</v>
      </c>
      <c r="J105" s="66">
        <v>0</v>
      </c>
    </row>
    <row r="106" spans="7:11" ht="12.75">
      <c r="G106" s="68" t="s">
        <v>1577</v>
      </c>
      <c r="H106" s="65" t="s">
        <v>1765</v>
      </c>
      <c r="I106" s="66">
        <v>9707</v>
      </c>
      <c r="J106" s="66">
        <v>0</v>
      </c>
      <c r="K106" s="66">
        <v>9707</v>
      </c>
    </row>
    <row r="107" spans="7:10" ht="12.75">
      <c r="G107" s="68" t="s">
        <v>1586</v>
      </c>
      <c r="H107" s="65" t="s">
        <v>1810</v>
      </c>
      <c r="I107" s="66">
        <v>567</v>
      </c>
      <c r="J107" s="66">
        <v>567</v>
      </c>
    </row>
    <row r="108" spans="7:10" ht="12.75">
      <c r="G108" s="68" t="s">
        <v>1592</v>
      </c>
      <c r="H108" s="65" t="s">
        <v>1733</v>
      </c>
      <c r="I108" s="66">
        <v>4345</v>
      </c>
      <c r="J108" s="66">
        <v>4345</v>
      </c>
    </row>
    <row r="109" spans="7:10" ht="12.75">
      <c r="G109" s="68" t="s">
        <v>1604</v>
      </c>
      <c r="H109" s="65" t="s">
        <v>1734</v>
      </c>
      <c r="I109" s="66">
        <v>2626</v>
      </c>
      <c r="J109" s="66">
        <v>2626</v>
      </c>
    </row>
    <row r="110" spans="7:10" ht="12.75">
      <c r="G110" s="68" t="s">
        <v>1610</v>
      </c>
      <c r="H110" s="65" t="s">
        <v>1831</v>
      </c>
      <c r="I110" s="66">
        <v>2310</v>
      </c>
      <c r="J110" s="66">
        <v>2310</v>
      </c>
    </row>
    <row r="111" spans="7:11" ht="12.75">
      <c r="G111" s="68" t="s">
        <v>1674</v>
      </c>
      <c r="H111" s="65" t="s">
        <v>1795</v>
      </c>
      <c r="I111" s="66">
        <v>1923</v>
      </c>
      <c r="K111" s="66">
        <v>1923</v>
      </c>
    </row>
    <row r="112" spans="7:10" ht="12.75">
      <c r="G112" s="68" t="s">
        <v>1684</v>
      </c>
      <c r="H112" s="65" t="s">
        <v>1824</v>
      </c>
      <c r="I112" s="66">
        <v>5</v>
      </c>
      <c r="J112" s="66">
        <v>5</v>
      </c>
    </row>
    <row r="113" spans="7:10" ht="12.75">
      <c r="G113" s="68" t="s">
        <v>1687</v>
      </c>
      <c r="H113" s="65" t="s">
        <v>1755</v>
      </c>
      <c r="I113" s="66">
        <v>2</v>
      </c>
      <c r="J113" s="66">
        <v>2</v>
      </c>
    </row>
    <row r="114" spans="9:11" ht="12.75">
      <c r="I114" s="55">
        <f>SUM(I7:I113)</f>
        <v>2240758</v>
      </c>
      <c r="J114" s="55">
        <f>SUM(J7:J113)</f>
        <v>1849396</v>
      </c>
      <c r="K114" s="55">
        <f>SUM(K7:K113)</f>
        <v>391362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January-December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940</v>
      </c>
      <c r="B7" s="10" t="s">
        <v>16</v>
      </c>
      <c r="C7" s="50">
        <v>308623</v>
      </c>
      <c r="D7" s="50">
        <v>308623</v>
      </c>
      <c r="E7" s="50">
        <v>0</v>
      </c>
      <c r="F7" s="34">
        <v>1</v>
      </c>
    </row>
    <row r="8" spans="1:6" ht="12.75">
      <c r="A8" s="10" t="s">
        <v>673</v>
      </c>
      <c r="B8" s="10" t="s">
        <v>11</v>
      </c>
      <c r="C8" s="50">
        <v>233426</v>
      </c>
      <c r="D8" s="50">
        <v>0</v>
      </c>
      <c r="E8" s="50">
        <v>233426</v>
      </c>
      <c r="F8" s="34">
        <v>2</v>
      </c>
    </row>
    <row r="9" spans="1:6" ht="12.75">
      <c r="A9" s="10" t="s">
        <v>908</v>
      </c>
      <c r="B9" s="10" t="s">
        <v>16</v>
      </c>
      <c r="C9" s="50">
        <v>212135</v>
      </c>
      <c r="D9" s="50">
        <v>212135</v>
      </c>
      <c r="E9" s="50">
        <v>0</v>
      </c>
      <c r="F9" s="34">
        <v>3</v>
      </c>
    </row>
    <row r="10" spans="1:6" ht="12.75">
      <c r="A10" s="10" t="s">
        <v>923</v>
      </c>
      <c r="B10" s="10" t="s">
        <v>16</v>
      </c>
      <c r="C10" s="50">
        <v>178910</v>
      </c>
      <c r="D10" s="50">
        <v>178910</v>
      </c>
      <c r="E10" s="50">
        <v>0</v>
      </c>
      <c r="F10" s="34">
        <v>4</v>
      </c>
    </row>
    <row r="11" spans="1:6" ht="12.75">
      <c r="A11" s="10" t="s">
        <v>1474</v>
      </c>
      <c r="B11" s="10" t="s">
        <v>22</v>
      </c>
      <c r="C11" s="50">
        <v>156166</v>
      </c>
      <c r="D11" s="50">
        <v>156166</v>
      </c>
      <c r="E11" s="50">
        <v>0</v>
      </c>
      <c r="F11" s="34">
        <v>5</v>
      </c>
    </row>
    <row r="12" spans="1:6" ht="12.75">
      <c r="A12" s="10" t="s">
        <v>148</v>
      </c>
      <c r="B12" s="10" t="s">
        <v>6</v>
      </c>
      <c r="C12" s="50">
        <v>134494</v>
      </c>
      <c r="D12" s="50">
        <v>134494</v>
      </c>
      <c r="E12" s="50">
        <v>0</v>
      </c>
      <c r="F12" s="34">
        <v>6</v>
      </c>
    </row>
    <row r="13" spans="1:6" ht="12.75">
      <c r="A13" s="10" t="s">
        <v>688</v>
      </c>
      <c r="B13" s="10" t="s">
        <v>12</v>
      </c>
      <c r="C13" s="50">
        <v>99827</v>
      </c>
      <c r="D13" s="50">
        <v>99827</v>
      </c>
      <c r="E13" s="50">
        <v>0</v>
      </c>
      <c r="F13" s="34">
        <v>7</v>
      </c>
    </row>
    <row r="14" spans="1:6" ht="12.75">
      <c r="A14" s="10" t="s">
        <v>1164</v>
      </c>
      <c r="B14" s="10" t="s">
        <v>18</v>
      </c>
      <c r="C14" s="50">
        <v>77052</v>
      </c>
      <c r="D14" s="50">
        <v>77052</v>
      </c>
      <c r="E14" s="50">
        <v>0</v>
      </c>
      <c r="F14" s="34">
        <v>8</v>
      </c>
    </row>
    <row r="15" spans="1:6" ht="12.75">
      <c r="A15" s="10" t="s">
        <v>1054</v>
      </c>
      <c r="B15" s="10" t="s">
        <v>17</v>
      </c>
      <c r="C15" s="50">
        <v>74272</v>
      </c>
      <c r="D15" s="50">
        <v>74272</v>
      </c>
      <c r="E15" s="50">
        <v>0</v>
      </c>
      <c r="F15" s="34">
        <v>9</v>
      </c>
    </row>
    <row r="16" spans="1:6" ht="12.75">
      <c r="A16" s="10" t="s">
        <v>625</v>
      </c>
      <c r="B16" s="10" t="s">
        <v>11</v>
      </c>
      <c r="C16" s="50">
        <v>72575</v>
      </c>
      <c r="D16" s="50">
        <v>72575</v>
      </c>
      <c r="E16" s="50">
        <v>0</v>
      </c>
      <c r="F16" s="34">
        <v>10</v>
      </c>
    </row>
    <row r="17" spans="1:6" ht="12.75">
      <c r="A17" s="10" t="s">
        <v>849</v>
      </c>
      <c r="B17" s="10" t="s">
        <v>14</v>
      </c>
      <c r="C17" s="50">
        <v>52131</v>
      </c>
      <c r="D17" s="50">
        <v>52131</v>
      </c>
      <c r="E17" s="50">
        <v>0</v>
      </c>
      <c r="F17" s="34">
        <v>11</v>
      </c>
    </row>
    <row r="18" spans="1:6" ht="12.75">
      <c r="A18" s="10" t="s">
        <v>340</v>
      </c>
      <c r="B18" s="10" t="s">
        <v>7</v>
      </c>
      <c r="C18" s="50">
        <v>45869</v>
      </c>
      <c r="D18" s="50">
        <v>23845</v>
      </c>
      <c r="E18" s="50">
        <v>22024</v>
      </c>
      <c r="F18" s="34">
        <v>12</v>
      </c>
    </row>
    <row r="19" spans="1:6" ht="12.75">
      <c r="A19" s="10" t="s">
        <v>1465</v>
      </c>
      <c r="B19" s="10" t="s">
        <v>22</v>
      </c>
      <c r="C19" s="50">
        <v>43479</v>
      </c>
      <c r="D19" s="50">
        <v>0</v>
      </c>
      <c r="E19" s="50">
        <v>43479</v>
      </c>
      <c r="F19" s="34">
        <v>13</v>
      </c>
    </row>
    <row r="20" spans="1:6" ht="12.75">
      <c r="A20" s="10" t="s">
        <v>1084</v>
      </c>
      <c r="B20" s="10" t="s">
        <v>17</v>
      </c>
      <c r="C20" s="50">
        <v>41737</v>
      </c>
      <c r="D20" s="50">
        <v>41737</v>
      </c>
      <c r="E20" s="50">
        <v>0</v>
      </c>
      <c r="F20" s="34">
        <v>14</v>
      </c>
    </row>
    <row r="21" spans="1:6" ht="12.75">
      <c r="A21" s="10" t="s">
        <v>154</v>
      </c>
      <c r="B21" s="10" t="s">
        <v>6</v>
      </c>
      <c r="C21" s="50">
        <v>27720</v>
      </c>
      <c r="D21" s="50">
        <v>27720</v>
      </c>
      <c r="E21" s="50">
        <v>0</v>
      </c>
      <c r="F21" s="34">
        <v>15</v>
      </c>
    </row>
    <row r="22" spans="1:6" ht="12.75">
      <c r="A22" s="10" t="s">
        <v>211</v>
      </c>
      <c r="B22" s="10" t="s">
        <v>6</v>
      </c>
      <c r="C22" s="50">
        <v>26809</v>
      </c>
      <c r="D22" s="50">
        <v>26809</v>
      </c>
      <c r="E22" s="50">
        <v>0</v>
      </c>
      <c r="F22" s="34">
        <v>16</v>
      </c>
    </row>
    <row r="23" spans="1:6" ht="12.75">
      <c r="A23" s="10" t="s">
        <v>1027</v>
      </c>
      <c r="B23" s="10" t="s">
        <v>17</v>
      </c>
      <c r="C23" s="50">
        <v>24985</v>
      </c>
      <c r="D23" s="50">
        <v>24985</v>
      </c>
      <c r="E23" s="50">
        <v>0</v>
      </c>
      <c r="F23" s="34">
        <v>17</v>
      </c>
    </row>
    <row r="24" spans="1:6" ht="12.75">
      <c r="A24" s="10" t="s">
        <v>229</v>
      </c>
      <c r="B24" s="10" t="s">
        <v>6</v>
      </c>
      <c r="C24" s="50">
        <v>23626</v>
      </c>
      <c r="D24" s="50">
        <v>0</v>
      </c>
      <c r="E24" s="50">
        <v>23626</v>
      </c>
      <c r="F24" s="34">
        <v>18</v>
      </c>
    </row>
    <row r="25" spans="1:6" ht="12.75">
      <c r="A25" s="10" t="s">
        <v>446</v>
      </c>
      <c r="B25" s="10" t="s">
        <v>8</v>
      </c>
      <c r="C25" s="50">
        <v>22180</v>
      </c>
      <c r="D25" s="50">
        <v>18568</v>
      </c>
      <c r="E25" s="50">
        <v>3612</v>
      </c>
      <c r="F25" s="34">
        <v>19</v>
      </c>
    </row>
    <row r="26" spans="1:6" ht="12.75">
      <c r="A26" s="10" t="s">
        <v>814</v>
      </c>
      <c r="B26" s="10" t="s">
        <v>14</v>
      </c>
      <c r="C26" s="50">
        <v>21600</v>
      </c>
      <c r="D26" s="50">
        <v>21600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1877616</v>
      </c>
      <c r="D27" s="12">
        <f>SUM(D7:D26)</f>
        <v>1551449</v>
      </c>
      <c r="E27" s="12">
        <f>SUM(E7:E26)</f>
        <v>326167</v>
      </c>
      <c r="F27" s="34"/>
    </row>
    <row r="28" spans="1:5" ht="12.75">
      <c r="A28" s="33" t="s">
        <v>1697</v>
      </c>
      <c r="C28" s="35">
        <f>retail_ytd!F29</f>
        <v>2240758</v>
      </c>
      <c r="D28" s="35">
        <f>retail_ytd!G29</f>
        <v>1849396</v>
      </c>
      <c r="E28" s="35">
        <f>retail_ytd!H29</f>
        <v>391362</v>
      </c>
    </row>
    <row r="29" spans="1:5" ht="12.75">
      <c r="A29" s="33" t="s">
        <v>1701</v>
      </c>
      <c r="C29" s="36">
        <f>C27/C28</f>
        <v>0.8379378763793324</v>
      </c>
      <c r="D29" s="36">
        <f>D27/D28</f>
        <v>0.8388949689520254</v>
      </c>
      <c r="E29" s="36">
        <f>E27/E28</f>
        <v>0.8334150990642935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940</v>
      </c>
      <c r="B7" s="10" t="s">
        <v>16</v>
      </c>
      <c r="C7" s="50">
        <v>152586</v>
      </c>
      <c r="D7" s="50">
        <v>152586</v>
      </c>
      <c r="E7" s="50">
        <v>0</v>
      </c>
      <c r="F7" s="34">
        <v>1</v>
      </c>
    </row>
    <row r="8" spans="1:6" ht="12.75">
      <c r="A8" s="10" t="s">
        <v>625</v>
      </c>
      <c r="B8" s="10" t="s">
        <v>11</v>
      </c>
      <c r="C8" s="50">
        <v>72575</v>
      </c>
      <c r="D8" s="50">
        <v>72575</v>
      </c>
      <c r="E8" s="50">
        <v>0</v>
      </c>
      <c r="F8" s="34">
        <v>2</v>
      </c>
    </row>
    <row r="9" spans="1:6" ht="12.75">
      <c r="A9" s="10" t="s">
        <v>649</v>
      </c>
      <c r="B9" s="10" t="s">
        <v>11</v>
      </c>
      <c r="C9" s="50">
        <v>14650</v>
      </c>
      <c r="D9" s="50">
        <v>14650</v>
      </c>
      <c r="E9" s="50">
        <v>0</v>
      </c>
      <c r="F9" s="34">
        <v>3</v>
      </c>
    </row>
    <row r="10" spans="1:6" ht="12.75">
      <c r="A10" s="10" t="s">
        <v>1191</v>
      </c>
      <c r="B10" s="10" t="s">
        <v>18</v>
      </c>
      <c r="C10" s="50">
        <v>12595</v>
      </c>
      <c r="D10" s="50">
        <v>12595</v>
      </c>
      <c r="E10" s="50">
        <v>0</v>
      </c>
      <c r="F10" s="34">
        <v>4</v>
      </c>
    </row>
    <row r="11" spans="1:6" ht="12.75">
      <c r="A11" s="10" t="s">
        <v>1018</v>
      </c>
      <c r="B11" s="10" t="s">
        <v>17</v>
      </c>
      <c r="C11" s="50">
        <v>9188</v>
      </c>
      <c r="D11" s="50">
        <v>9188</v>
      </c>
      <c r="E11" s="50">
        <v>0</v>
      </c>
      <c r="F11" s="34">
        <v>5</v>
      </c>
    </row>
    <row r="12" spans="1:6" ht="12.75">
      <c r="A12" s="10" t="s">
        <v>658</v>
      </c>
      <c r="B12" s="10" t="s">
        <v>11</v>
      </c>
      <c r="C12" s="50">
        <v>7381</v>
      </c>
      <c r="D12" s="50">
        <v>7381</v>
      </c>
      <c r="E12" s="50">
        <v>0</v>
      </c>
      <c r="F12" s="34">
        <v>6</v>
      </c>
    </row>
    <row r="13" spans="1:6" ht="12.75">
      <c r="A13" s="10" t="s">
        <v>1027</v>
      </c>
      <c r="B13" s="10" t="s">
        <v>17</v>
      </c>
      <c r="C13" s="50">
        <v>5025</v>
      </c>
      <c r="D13" s="50">
        <v>5025</v>
      </c>
      <c r="E13" s="50">
        <v>0</v>
      </c>
      <c r="F13" s="34">
        <v>7</v>
      </c>
    </row>
    <row r="14" spans="1:6" ht="12.75">
      <c r="A14" s="10" t="s">
        <v>896</v>
      </c>
      <c r="B14" s="10" t="s">
        <v>15</v>
      </c>
      <c r="C14" s="50">
        <v>1</v>
      </c>
      <c r="D14" s="50">
        <v>1</v>
      </c>
      <c r="E14" s="50">
        <v>0</v>
      </c>
      <c r="F14" s="34">
        <v>8</v>
      </c>
    </row>
    <row r="15" spans="1:6" ht="12.75">
      <c r="A15" s="10" t="s">
        <v>1702</v>
      </c>
      <c r="B15" s="10" t="s">
        <v>19</v>
      </c>
      <c r="C15" s="50">
        <v>1</v>
      </c>
      <c r="D15" s="50">
        <v>1</v>
      </c>
      <c r="E15" s="50">
        <v>0</v>
      </c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274002</v>
      </c>
      <c r="D27" s="12">
        <f>SUM(D7:D26)</f>
        <v>274002</v>
      </c>
      <c r="E27" s="12">
        <f>SUM(E7:E26)</f>
        <v>0</v>
      </c>
      <c r="F27" s="34"/>
    </row>
    <row r="28" spans="1:5" ht="12.75">
      <c r="A28" s="33" t="s">
        <v>1697</v>
      </c>
      <c r="C28" s="35">
        <f>retail!F29</f>
        <v>276978</v>
      </c>
      <c r="D28" s="35">
        <f>retail!G29</f>
        <v>274002</v>
      </c>
      <c r="E28" s="35">
        <f>retail!H29</f>
        <v>2976</v>
      </c>
    </row>
    <row r="29" spans="1:5" ht="12.75">
      <c r="A29" s="33" t="s">
        <v>1701</v>
      </c>
      <c r="C29" s="36">
        <f>C27/C28</f>
        <v>0.9892554643329073</v>
      </c>
      <c r="D29" s="36">
        <f>D27/D28</f>
        <v>1</v>
      </c>
      <c r="E29" s="36">
        <f>E27/E28</f>
        <v>0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1837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2/7/14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216651</v>
      </c>
      <c r="G8" s="46">
        <f>SUM(G54:G123)</f>
        <v>189023</v>
      </c>
      <c r="H8" s="46">
        <f>SUM(H54:H123)</f>
        <v>27628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45869</v>
      </c>
      <c r="G9" s="46">
        <f>SUM(G124:G163)</f>
        <v>23845</v>
      </c>
      <c r="H9" s="46">
        <f>SUM(H124:H163)</f>
        <v>22024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47048</v>
      </c>
      <c r="G10" s="46">
        <f>SUM(G164:G200)</f>
        <v>37846</v>
      </c>
      <c r="H10" s="46">
        <f>SUM(H164:H200)</f>
        <v>9202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2076</v>
      </c>
      <c r="G11" s="46">
        <f>SUM(G201:G216)</f>
        <v>1500</v>
      </c>
      <c r="H11" s="46">
        <f>SUM(H201:H216)</f>
        <v>576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351357</v>
      </c>
      <c r="G13" s="46">
        <f>SUM(G231:G252)</f>
        <v>117931</v>
      </c>
      <c r="H13" s="46">
        <f>SUM(H231:H252)</f>
        <v>233426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118275</v>
      </c>
      <c r="G14" s="46">
        <f>SUM(G253:G276)</f>
        <v>113663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92793</v>
      </c>
      <c r="G16" s="46">
        <f>SUM(G289:G314)</f>
        <v>92793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23617</v>
      </c>
      <c r="G17" s="46">
        <f>SUM(G315:G327)</f>
        <v>21217</v>
      </c>
      <c r="H17" s="46">
        <f>SUM(H315:H327)</f>
        <v>2400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706991</v>
      </c>
      <c r="G18" s="46">
        <f>SUM(G328:G352)</f>
        <v>705203</v>
      </c>
      <c r="H18" s="46">
        <f>SUM(H328:H352)</f>
        <v>1788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177855</v>
      </c>
      <c r="G19" s="46">
        <f>SUM(G353:G405)</f>
        <v>176085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122473</v>
      </c>
      <c r="G20" s="46">
        <f>SUM(G406:G444)</f>
        <v>121575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43451</v>
      </c>
      <c r="G21" s="46">
        <f>SUM(G445:G477)</f>
        <v>41605</v>
      </c>
      <c r="H21" s="46">
        <f>SUM(H445:H477)</f>
        <v>1846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28344</v>
      </c>
      <c r="G22" s="46">
        <f>SUM(G478:G493)</f>
        <v>6598</v>
      </c>
      <c r="H22" s="46">
        <f>SUM(H478:H493)</f>
        <v>21746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228833</v>
      </c>
      <c r="G24" s="46">
        <f>SUM(G509:G529)</f>
        <v>180769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2500</v>
      </c>
      <c r="G25" s="46">
        <f>SUM(G530:G553)</f>
        <v>2500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26943</v>
      </c>
      <c r="G26" s="46">
        <f>SUM(G554:G574)</f>
        <v>17236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1930</v>
      </c>
      <c r="G27" s="46">
        <f>SUM(G575:G597)</f>
        <v>7</v>
      </c>
      <c r="H27" s="46">
        <f>SUM(H575:H597)</f>
        <v>1923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2240758</v>
      </c>
      <c r="G29" s="46">
        <f>SUM(G7:G28)</f>
        <v>1849396</v>
      </c>
      <c r="H29" s="46">
        <f>SUM(H7:H28)</f>
        <v>391362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20140110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3">
        <v>20140110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20140110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20140110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20140110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20140110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20140110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20140110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20140110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20140110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20140110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20140110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3">
        <v>20140110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20140110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20140110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3">
        <v>20140110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20140207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20140110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3">
        <v>20140110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3">
        <v>20140207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3">
        <v>20140110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3">
        <v>20140110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20140110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3">
        <v>20140110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3">
        <v>20140110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3">
        <v>20140110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20140110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20140110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3">
        <v>20131209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20140110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20140110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20140110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20140207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20140207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20140110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20140110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20140110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20140110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20140110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20140207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20140110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134494</v>
      </c>
      <c r="G72" s="50">
        <v>134494</v>
      </c>
      <c r="H72" s="50">
        <v>0</v>
      </c>
      <c r="I72" s="18"/>
      <c r="J72" s="73">
        <v>20140110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20140110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3">
        <v>20140110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20140110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20140110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20140110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20140110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20140110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3">
        <v>20140110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3">
        <v>20140110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5" t="s">
        <v>1737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20140110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20140110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20140110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20140110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20140110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20140207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20140110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3">
        <v>20140110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20140207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20140110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26809</v>
      </c>
      <c r="G93" s="50">
        <v>26809</v>
      </c>
      <c r="H93" s="50">
        <v>0</v>
      </c>
      <c r="I93" s="18"/>
      <c r="J93" s="73">
        <v>20140207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20131209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3">
        <v>20140110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20140110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20140110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20140207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23626</v>
      </c>
      <c r="G99" s="50">
        <v>0</v>
      </c>
      <c r="H99" s="50">
        <v>23626</v>
      </c>
      <c r="I99" s="18"/>
      <c r="J99" s="73">
        <v>20140207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20140110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20140110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20140207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20140110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20140207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20140207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3">
        <v>20140110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20140110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 t="s">
        <v>1737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20140110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3">
        <v>20140207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20140110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20140110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20140110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3">
        <v>20140110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20140207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20140110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20140110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20140110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3">
        <v>20140207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3">
        <v>20140110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20140207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20140207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20140110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3">
        <v>20140110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20140110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20140110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20140110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3">
        <v>20140110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20140207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20140110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20140207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20140110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3">
        <v>20140110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20140110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3">
        <v>20140110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45869</v>
      </c>
      <c r="G136" s="50">
        <v>23845</v>
      </c>
      <c r="H136" s="50">
        <v>22024</v>
      </c>
      <c r="I136" s="18"/>
      <c r="J136" s="73">
        <v>20140110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 t="s">
        <v>1737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20140110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20140110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3">
        <v>20140110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20140207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20140207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20140110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3">
        <v>20140207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3">
        <v>20140110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20140110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20140110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 t="s">
        <v>1737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20140110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20140110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3">
        <v>20140110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20140110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20140110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20140110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20140110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20140207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20140207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20140110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20140110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20140110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3">
        <v>20140110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20140110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3" t="s">
        <v>1737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 t="s">
        <v>1737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3" t="s">
        <v>1737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20140110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20140110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20140110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20140110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3">
        <v>20140207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20140110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22180</v>
      </c>
      <c r="G172" s="50">
        <v>18568</v>
      </c>
      <c r="H172" s="50">
        <v>3612</v>
      </c>
      <c r="I172" s="18"/>
      <c r="J172" s="73">
        <v>20140110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20140110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3">
        <v>20140207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3">
        <v>20140110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20140110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20140110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20140110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20140110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3">
        <v>20140110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20140110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20140110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20140110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20140110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20140110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20140110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20140207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3">
        <v>20140110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20140110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20140110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3" t="s">
        <v>1737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10388</v>
      </c>
      <c r="G193" s="50">
        <v>4798</v>
      </c>
      <c r="H193" s="50">
        <v>5590</v>
      </c>
      <c r="I193" s="18"/>
      <c r="J193" s="73">
        <v>20140110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20140110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20140110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3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3">
        <v>20140110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20140110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11540</v>
      </c>
      <c r="G199" s="50">
        <v>11540</v>
      </c>
      <c r="H199" s="50">
        <v>0</v>
      </c>
      <c r="I199" s="18"/>
      <c r="J199" s="73">
        <v>20140110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20140110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3">
        <v>20140110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576</v>
      </c>
      <c r="G202" s="50">
        <v>0</v>
      </c>
      <c r="H202" s="50">
        <v>576</v>
      </c>
      <c r="I202" s="18"/>
      <c r="J202" s="73">
        <v>20140110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20140110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20140110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20140110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3">
        <v>20140207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20140110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1500</v>
      </c>
      <c r="G208" s="50">
        <v>1500</v>
      </c>
      <c r="H208" s="50">
        <v>0</v>
      </c>
      <c r="I208" s="18"/>
      <c r="J208" s="73">
        <v>20140110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3">
        <v>20140110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20140110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20140110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20140110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20140110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20140110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20140110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20140110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20140207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3">
        <v>20140207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20140110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3">
        <v>20140110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3">
        <v>20140207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 t="s">
        <v>1737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3">
        <v>20140110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20140207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20140110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20140207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20140207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20140110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20140110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3">
        <v>20140110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3">
        <v>20140110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72575</v>
      </c>
      <c r="G232" s="50">
        <v>72575</v>
      </c>
      <c r="H232" s="50">
        <v>0</v>
      </c>
      <c r="I232" s="18"/>
      <c r="J232" s="73">
        <v>20140207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20140110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20140110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20140110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20140110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20140110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20140110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20140110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20140207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14650</v>
      </c>
      <c r="G241" s="50">
        <v>14650</v>
      </c>
      <c r="H241" s="50">
        <v>0</v>
      </c>
      <c r="I241" s="18"/>
      <c r="J241" s="73">
        <v>20140110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20140207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20140110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17908</v>
      </c>
      <c r="G244" s="50">
        <v>17908</v>
      </c>
      <c r="H244" s="50">
        <v>0</v>
      </c>
      <c r="I244" s="18"/>
      <c r="J244" s="73">
        <v>20140207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20140110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20140110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20140207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20140110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233426</v>
      </c>
      <c r="G249" s="50">
        <v>0</v>
      </c>
      <c r="H249" s="50">
        <v>233426</v>
      </c>
      <c r="I249" s="18"/>
      <c r="J249" s="73">
        <v>20140110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3">
        <v>20140110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3">
        <v>20140207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5998</v>
      </c>
      <c r="G252" s="50">
        <v>5998</v>
      </c>
      <c r="H252" s="50">
        <v>0</v>
      </c>
      <c r="I252" s="18"/>
      <c r="J252" s="73">
        <v>20140110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3">
        <v>20140110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20140110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20140207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20140110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3">
        <v>20140207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3">
        <v>20140207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18"/>
      <c r="J259" s="73">
        <v>20140110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20140110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20140207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576</v>
      </c>
      <c r="G262" s="50">
        <v>576</v>
      </c>
      <c r="H262" s="50">
        <v>0</v>
      </c>
      <c r="I262" s="18"/>
      <c r="J262" s="73">
        <v>20140207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20140110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3" t="s">
        <v>1737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 t="s">
        <v>1737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20140110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20140207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20140110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3">
        <v>20140110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20140110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20140207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20140110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3">
        <v>20140110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20140110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20140110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20140110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3">
        <v>20140110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20140110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3">
        <v>20140110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20140110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20140110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3">
        <v>20140207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20140207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20140110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20140207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20140110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20140207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20140110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3">
        <v>20140110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20140110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20140110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3">
        <v>20140207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20140110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3">
        <v>20140110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20140110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20140110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3">
        <v>20140207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20140110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20140110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20140110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20140110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20140110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20140110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20140110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20140110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20140110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3">
        <v>20140207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3">
        <v>20140207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52131</v>
      </c>
      <c r="G309" s="50">
        <v>52131</v>
      </c>
      <c r="H309" s="50">
        <v>0</v>
      </c>
      <c r="I309" s="18"/>
      <c r="J309" s="73">
        <v>20140110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20140110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20140110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3">
        <v>20140207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20140110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2400</v>
      </c>
      <c r="G314" s="50">
        <v>2400</v>
      </c>
      <c r="H314" s="50">
        <v>0</v>
      </c>
      <c r="I314" s="18"/>
      <c r="J314" s="73">
        <v>20140110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20140110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20140110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20140207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20140110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2400</v>
      </c>
      <c r="G319" s="50">
        <v>0</v>
      </c>
      <c r="H319" s="50">
        <v>2400</v>
      </c>
      <c r="I319" s="18"/>
      <c r="J319" s="73">
        <v>20140207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3">
        <v>20140110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20140110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20140110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27" t="s">
        <v>1838</v>
      </c>
    </row>
    <row r="324" spans="1:10" ht="12.75">
      <c r="A324" s="42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20140110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20140110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3">
        <v>20140110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6417</v>
      </c>
      <c r="G327" s="50">
        <v>6417</v>
      </c>
      <c r="H327" s="50">
        <v>0</v>
      </c>
      <c r="I327" s="18"/>
      <c r="J327" s="73">
        <v>20140110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20140110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20140110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20140110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212135</v>
      </c>
      <c r="G331" s="50">
        <v>212135</v>
      </c>
      <c r="H331" s="50">
        <v>0</v>
      </c>
      <c r="I331" s="18"/>
      <c r="J331" s="73">
        <v>20140110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20140110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20140110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 t="s">
        <v>1737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20140110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3">
        <v>20140110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20140110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20140207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20140110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50"/>
      <c r="J340" s="73">
        <v>20140110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20140110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308623</v>
      </c>
      <c r="G342" s="50">
        <v>308623</v>
      </c>
      <c r="H342" s="50">
        <v>0</v>
      </c>
      <c r="I342" s="18"/>
      <c r="J342" s="73">
        <v>20140110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20140110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20140110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20140110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3">
        <v>20140110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20140110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20140110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20140110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20140110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20140110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20140110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3">
        <v>20140110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20140207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20140110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3">
        <v>20140207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20140207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20140207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20140110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20140110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20140110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20140110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20140110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20140207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20140110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20140110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20140110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9188</v>
      </c>
      <c r="G368" s="50">
        <v>9188</v>
      </c>
      <c r="H368" s="50">
        <v>0</v>
      </c>
      <c r="I368" s="18"/>
      <c r="J368" s="73">
        <v>20140207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20140110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3">
        <v>20140110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24985</v>
      </c>
      <c r="G371" s="50">
        <v>24985</v>
      </c>
      <c r="H371" s="50">
        <v>0</v>
      </c>
      <c r="I371" s="18"/>
      <c r="J371" s="73">
        <v>20140207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20140110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20140207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3">
        <v>20140110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20140110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20140110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3">
        <v>20140110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20140110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20140207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74272</v>
      </c>
      <c r="G380" s="50">
        <v>74272</v>
      </c>
      <c r="H380" s="50">
        <v>0</v>
      </c>
      <c r="I380" s="18"/>
      <c r="J380" s="73">
        <v>20140110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3">
        <v>20140110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3">
        <v>20140207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20140110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20140110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3">
        <v>20140207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20140110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20140110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 t="s">
        <v>1737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14838</v>
      </c>
      <c r="G389" s="50">
        <v>14838</v>
      </c>
      <c r="H389" s="50">
        <v>0</v>
      </c>
      <c r="I389" s="18"/>
      <c r="J389" s="73">
        <v>20140207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3">
        <v>20140110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3">
        <v>20140110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3">
        <v>20140110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20140110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20140110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3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20140110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20140110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3" t="s">
        <v>1737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20140207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20140110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3">
        <v>20140110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20140110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3">
        <v>20140110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11468</v>
      </c>
      <c r="G404" s="50">
        <v>9698</v>
      </c>
      <c r="H404" s="50">
        <v>1770</v>
      </c>
      <c r="I404" s="18"/>
      <c r="J404" s="73">
        <v>20140110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20140110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3">
        <v>20140207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20140110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20140110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20140110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20140110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20140110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3">
        <v>20140207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3">
        <v>20140110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20140110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20140207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20140110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3">
        <v>20140207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20140207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20140110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20140110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20140110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20140110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3">
        <v>20140207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3">
        <v>20140110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 t="s">
        <v>1737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12595</v>
      </c>
      <c r="G426" s="50">
        <v>12595</v>
      </c>
      <c r="H426" s="50">
        <v>0</v>
      </c>
      <c r="I426" s="18"/>
      <c r="J426" s="73">
        <v>20140110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20140207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20140110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20140110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20140207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20140207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20140207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20140110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3">
        <v>20140207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3">
        <v>20140110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20140110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3">
        <v>20140110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20140207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20140110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120</v>
      </c>
      <c r="G440" s="50">
        <v>120</v>
      </c>
      <c r="H440" s="50">
        <v>0</v>
      </c>
      <c r="I440" s="18"/>
      <c r="J440" s="73">
        <v>20140110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3">
        <v>20140110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3">
        <v>20140110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20140110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20140207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20140110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3">
        <v>20140110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20140110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20140110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73">
        <v>20140110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3">
        <v>20140207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1</v>
      </c>
      <c r="G451" s="50">
        <v>1</v>
      </c>
      <c r="H451" s="50">
        <v>0</v>
      </c>
      <c r="I451" s="18"/>
      <c r="J451" s="73">
        <v>20140207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20140110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20140110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20140110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16931</v>
      </c>
      <c r="G455" s="50">
        <v>16931</v>
      </c>
      <c r="H455" s="50">
        <v>0</v>
      </c>
      <c r="I455" s="18"/>
      <c r="J455" s="73">
        <v>20140110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20140110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20140110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20140207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3">
        <v>20140207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20140110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6309</v>
      </c>
      <c r="G461" s="50">
        <v>6309</v>
      </c>
      <c r="H461" s="50">
        <v>0</v>
      </c>
      <c r="I461" s="18"/>
      <c r="J461" s="73">
        <v>20140110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3">
        <v>20140110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20140110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3">
        <v>20140110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20140110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20140110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20140110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20140110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3">
        <v>20140110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20140110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20140110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3">
        <v>20140207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20140110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1846</v>
      </c>
      <c r="G474" s="50">
        <v>0</v>
      </c>
      <c r="H474" s="50">
        <v>1846</v>
      </c>
      <c r="I474" s="18"/>
      <c r="J474" s="73">
        <v>20140110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20140110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20140207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20140110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20140110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20140110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20140110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20140110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20140110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20140110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20140110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3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3">
        <v>20140110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20140207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20140110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20140110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3">
        <v>20140110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3">
        <v>20140110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3">
        <v>20140207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20140110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20140110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20140207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20140110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20140110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20140207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20140110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3">
        <v>20140207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3">
        <v>20140110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20140110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20140207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20140110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20140110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20140110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20140207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20140207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3">
        <v>20140207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20140110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20140110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3" t="s">
        <v>1737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20140207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14711</v>
      </c>
      <c r="G514" s="50">
        <v>14711</v>
      </c>
      <c r="H514" s="50">
        <v>0</v>
      </c>
      <c r="I514" s="18"/>
      <c r="J514" s="73">
        <v>20140110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3">
        <v>20140207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5350</v>
      </c>
      <c r="G516" s="50">
        <v>5350</v>
      </c>
      <c r="H516" s="50">
        <v>0</v>
      </c>
      <c r="I516" s="18"/>
      <c r="J516" s="73">
        <v>20140110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20140207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20140207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3">
        <v>20140110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20140110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20140110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3">
        <v>20140207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20140207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20140207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20140110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20140110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3">
        <v>20140110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20140110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20140110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20140207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20140110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20140110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20140110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2500</v>
      </c>
      <c r="G534" s="50">
        <v>2500</v>
      </c>
      <c r="H534" s="50">
        <v>0</v>
      </c>
      <c r="I534" s="18"/>
      <c r="J534" s="73">
        <v>20140110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20140110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20140110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20140110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20140110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3">
        <v>20140207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20140110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20140110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20140110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20140110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20140110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20140110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20140207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20140110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20140110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3">
        <v>20140110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20140110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20140110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3">
        <v>20140207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20140110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7388</v>
      </c>
      <c r="H554" s="50">
        <v>0</v>
      </c>
      <c r="I554" s="50"/>
      <c r="J554" s="73">
        <v>20140207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20140110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20140110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3">
        <v>20140207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20140110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20140110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3">
        <v>20140207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3">
        <v>20140110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3">
        <v>20140110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3">
        <v>20140110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20140110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20140207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3">
        <v>20140110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20140110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2310</v>
      </c>
      <c r="G568" s="50">
        <v>2310</v>
      </c>
      <c r="H568" s="50">
        <v>0</v>
      </c>
      <c r="I568" s="18"/>
      <c r="J568" s="73">
        <v>20140110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20140110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3">
        <v>20140110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20140110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20140207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20140110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20140207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20140110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3">
        <v>20140207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3">
        <v>20140110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20140207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3">
        <v>20140110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20140110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3">
        <v>20140110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20140110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3">
        <v>20140110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3">
        <v>20140110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20140110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20140110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20140207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20140110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20140207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20140110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1923</v>
      </c>
      <c r="G591" s="50">
        <v>0</v>
      </c>
      <c r="H591" s="50">
        <v>1923</v>
      </c>
      <c r="I591" s="18"/>
      <c r="J591" s="73">
        <v>20140110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73" t="s">
        <v>1757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3">
        <v>20140110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20140207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5</v>
      </c>
      <c r="G595" s="50">
        <v>5</v>
      </c>
      <c r="H595" s="50">
        <v>0</v>
      </c>
      <c r="I595" s="50"/>
      <c r="J595" s="73">
        <v>20140110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3">
        <v>20140207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20140110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20140110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1835</v>
      </c>
      <c r="B1" s="2"/>
      <c r="D1" s="2"/>
      <c r="E1" s="3"/>
      <c r="F1" s="4"/>
    </row>
    <row r="2" spans="1:6" ht="18">
      <c r="A2" s="5" t="s">
        <v>1836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576</v>
      </c>
      <c r="G11" s="46">
        <f>SUM(G201:G216)</f>
        <v>0</v>
      </c>
      <c r="H11" s="46">
        <f>SUM(H201:H216)</f>
        <v>576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94606</v>
      </c>
      <c r="G13" s="46">
        <f>SUM(G231:G252)</f>
        <v>94606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2401</v>
      </c>
      <c r="G17" s="46">
        <f>SUM(G315:G327)</f>
        <v>1</v>
      </c>
      <c r="H17" s="46">
        <f>SUM(H315:H327)</f>
        <v>2400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152586</v>
      </c>
      <c r="G18" s="46">
        <f>SUM(G328:G352)</f>
        <v>152586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14213</v>
      </c>
      <c r="G19" s="46">
        <f>SUM(G353:G405)</f>
        <v>14213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12595</v>
      </c>
      <c r="G20" s="46">
        <f>SUM(G406:G444)</f>
        <v>12595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</v>
      </c>
      <c r="G21" s="46">
        <f>SUM(G445:G477)</f>
        <v>1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276978</v>
      </c>
      <c r="G29" s="46">
        <f>SUM(G7:G28)</f>
        <v>274002</v>
      </c>
      <c r="H29" s="46">
        <f>SUM(H7:H28)</f>
        <v>2976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20140110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3">
        <v>20140110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20140110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20140110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20140110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20140110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20140110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20140110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20140110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20140110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20140110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20140110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3">
        <v>20140110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20140110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20140110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3">
        <v>20140110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20140207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20140110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3">
        <v>20140110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3">
        <v>20140207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3">
        <v>20140110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3">
        <v>20140110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20140110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3">
        <v>20140110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3">
        <v>20140110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3">
        <v>20140110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20140110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20140110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3">
        <v>20131209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20140110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20140110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20140110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20140207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20140207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20140110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20140110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20140110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20140110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20140110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20140207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20140110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3">
        <v>20140110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20140110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3">
        <v>20140110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20140110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20140110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20140110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20140110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20140110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3">
        <v>20140110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3">
        <v>20140110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27" t="s">
        <v>1704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20140110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20140110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20140110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20140110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20140110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20140207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20140110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3">
        <v>20140110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20140207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20140110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3">
        <v>20140207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20131209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3">
        <v>20140110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20140110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20140110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20140207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3">
        <v>20140207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20140110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20140110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20140207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20140110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20140207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20140207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3">
        <v>20140110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20140110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>
        <v>20140110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20140110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3">
        <v>20140207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20140110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20140110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20140110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3">
        <v>20140110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20140207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20140110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20140110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20140110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3">
        <v>20140207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3">
        <v>20140110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20140207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20140207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20140110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3">
        <v>20140110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20140110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20140110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20140110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3">
        <v>20140110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20140207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20140110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20140207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20140110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3">
        <v>20140110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20140110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3">
        <v>20140110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3">
        <v>20140110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>
        <v>20140207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20140110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20140110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3">
        <v>20140110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20140207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20140207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20140110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3">
        <v>20140207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3">
        <v>20140110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20140110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20140110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20140207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20140110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20140110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3">
        <v>20140110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20140110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20140110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20140110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20140110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20140207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20140207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20140110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20140110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20140110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3">
        <v>20140110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20140110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3">
        <v>20140207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 t="s">
        <v>1704</v>
      </c>
      <c r="G164" s="50" t="s">
        <v>1704</v>
      </c>
      <c r="H164" s="50" t="s">
        <v>1704</v>
      </c>
      <c r="I164" s="18"/>
      <c r="J164" s="27" t="s">
        <v>1704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27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20140110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20140110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20140110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20140110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3">
        <v>20140207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20140110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3">
        <v>20140110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20140110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3">
        <v>20140207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3">
        <v>20140110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20140110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20140110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20140110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20140110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3">
        <v>20140110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20140110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>
        <v>20140110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20140110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20140110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20140110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20140110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20140110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20140207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3">
        <v>20140110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20140110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20140110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 t="s">
        <v>1704</v>
      </c>
      <c r="G192" s="50" t="s">
        <v>1704</v>
      </c>
      <c r="H192" s="50" t="s">
        <v>1704</v>
      </c>
      <c r="I192" s="18"/>
      <c r="J192" s="27" t="s">
        <v>1704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3">
        <v>20140110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20140110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20140110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3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3">
        <v>20140110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20140110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3">
        <v>20140110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20140110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3">
        <v>20140110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576</v>
      </c>
      <c r="G202" s="50">
        <v>0</v>
      </c>
      <c r="H202" s="50">
        <v>576</v>
      </c>
      <c r="I202" s="18"/>
      <c r="J202" s="73">
        <v>20140110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20140110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20140110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20140110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3">
        <v>20140207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20140110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20140110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3">
        <v>20140110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20140110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20140110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20140110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20140110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20140110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20140110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20140110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20140207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3">
        <v>20140207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20140110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3">
        <v>20140110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3">
        <v>20140207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20140110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3">
        <v>20140110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20140207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20140110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20140207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20140207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20140110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20140110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3">
        <v>20140110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3">
        <v>20140110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72575</v>
      </c>
      <c r="G232" s="50">
        <v>72575</v>
      </c>
      <c r="H232" s="50">
        <v>0</v>
      </c>
      <c r="I232" s="18"/>
      <c r="J232" s="73">
        <v>20140207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20140110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20140110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20140110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20140110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20140110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20140110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20140110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20140207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14650</v>
      </c>
      <c r="G241" s="50">
        <v>14650</v>
      </c>
      <c r="H241" s="50">
        <v>0</v>
      </c>
      <c r="I241" s="18"/>
      <c r="J241" s="73">
        <v>20140110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20140207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20140110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7381</v>
      </c>
      <c r="G244" s="50">
        <v>7381</v>
      </c>
      <c r="H244" s="50">
        <v>0</v>
      </c>
      <c r="I244" s="50"/>
      <c r="J244" s="73">
        <v>20140207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20140110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20140110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20140207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20140110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3">
        <v>20140110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3">
        <v>20140110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3">
        <v>20140207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3">
        <v>20140110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3">
        <v>20140110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3">
        <v>20140110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20140207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20140110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3">
        <v>20140207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3">
        <v>20140207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3">
        <v>20140110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20140110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20140207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3">
        <v>20140207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20140110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 t="s">
        <v>1704</v>
      </c>
      <c r="G264" s="50" t="s">
        <v>1704</v>
      </c>
      <c r="H264" s="50" t="s">
        <v>1704</v>
      </c>
      <c r="I264" s="18"/>
      <c r="J264" s="27" t="s">
        <v>1704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20140207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20140110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20140207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20140110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3">
        <v>20140110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20140110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20140207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20140110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3">
        <v>20140110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20140110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20140110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20140110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3">
        <v>20140110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20140110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3">
        <v>20140110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20140110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20140110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3">
        <v>20140207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20140207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20140110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20140207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20140110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>
        <v>20140207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20140110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3">
        <v>20140110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20140110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20140110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3">
        <v>20140207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20140110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3">
        <v>20140110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20140110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20140110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3">
        <v>20140207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20140110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20140110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20140110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20140110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20140110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20140110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20140110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20140110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20140110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3">
        <v>20140207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3">
        <v>20140207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3">
        <v>20140110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20140110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20140110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3">
        <v>20140207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20140110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20140110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20140110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20140110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20140207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20140110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2400</v>
      </c>
      <c r="G319" s="50">
        <v>0</v>
      </c>
      <c r="H319" s="50">
        <v>2400</v>
      </c>
      <c r="I319" s="18"/>
      <c r="J319" s="73">
        <v>20140207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3">
        <v>20140110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20140110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20140110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27" t="s">
        <v>1838</v>
      </c>
    </row>
    <row r="324" spans="1:10" ht="12.75">
      <c r="A324" s="9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20140110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20140110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3">
        <v>20140110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1</v>
      </c>
      <c r="G327" s="50">
        <v>1</v>
      </c>
      <c r="H327" s="50">
        <v>0</v>
      </c>
      <c r="I327" s="18"/>
      <c r="J327" s="73">
        <v>20140110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20140110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20140110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20140110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3">
        <v>20140110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20140110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20140110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 t="s">
        <v>1704</v>
      </c>
      <c r="G334" s="50" t="s">
        <v>1704</v>
      </c>
      <c r="H334" s="50" t="s">
        <v>1704</v>
      </c>
      <c r="I334" s="18"/>
      <c r="J334" s="27" t="s">
        <v>1704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20140110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3">
        <v>20140110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20140110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20140207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20140110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3">
        <v>20140110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20140110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152586</v>
      </c>
      <c r="G342" s="50">
        <v>152586</v>
      </c>
      <c r="H342" s="50">
        <v>0</v>
      </c>
      <c r="I342" s="18"/>
      <c r="J342" s="73">
        <v>20140110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20140110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20140110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20140110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3">
        <v>20140110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20140110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20140110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20140110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20140110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20140110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3">
        <v>20140110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3">
        <v>20140110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20140207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20140110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3">
        <v>20140207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20140207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20140207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20140110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20140110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20140110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20140110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20140110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20140207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20140110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20140110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20140110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9188</v>
      </c>
      <c r="G368" s="50">
        <v>9188</v>
      </c>
      <c r="H368" s="50">
        <v>0</v>
      </c>
      <c r="I368" s="50"/>
      <c r="J368" s="73">
        <v>20140207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20140110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3">
        <v>20140110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5025</v>
      </c>
      <c r="G371" s="50">
        <v>5025</v>
      </c>
      <c r="H371" s="50">
        <v>0</v>
      </c>
      <c r="I371" s="18"/>
      <c r="J371" s="73">
        <v>20140207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20140110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20140207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3">
        <v>20140110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20140110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20140110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3">
        <v>20140110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20140110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20140207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3">
        <v>20140110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3">
        <v>20140110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3">
        <v>20140207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20140110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20140110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3">
        <v>20140207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20140110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20140110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27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20140207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3">
        <v>20140110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3">
        <v>20140110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3">
        <v>20140110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20140110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20140110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20140110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20140110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3">
        <v>20140110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20140207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20140110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3">
        <v>20140110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20140110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3">
        <v>20140110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3">
        <v>20140110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20140110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3">
        <v>20140207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20140110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20140110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20140110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20140110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20140110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3">
        <v>20140207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3">
        <v>20140110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20140110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20140207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20140110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3">
        <v>20140207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20140207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20140110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20140110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20140110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20140110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3">
        <v>20140207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3">
        <v>20140110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 t="s">
        <v>1704</v>
      </c>
      <c r="G425" s="50" t="s">
        <v>1704</v>
      </c>
      <c r="H425" s="50" t="s">
        <v>1704</v>
      </c>
      <c r="I425" s="18"/>
      <c r="J425" s="27" t="s">
        <v>1704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12595</v>
      </c>
      <c r="G426" s="50">
        <v>12595</v>
      </c>
      <c r="H426" s="50">
        <v>0</v>
      </c>
      <c r="I426" s="18"/>
      <c r="J426" s="73">
        <v>20140110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20140207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20140110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20140110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20140207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20140207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20140207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20140110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3">
        <v>20140207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3">
        <v>20140110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20140110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3">
        <v>20140110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20140207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20140110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3">
        <v>20140110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3">
        <v>20140110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3">
        <v>20140110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20140110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20140207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20140110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3">
        <v>20140110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20140110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20140110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3">
        <v>20140110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3">
        <v>20140207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1</v>
      </c>
      <c r="G451" s="50">
        <v>1</v>
      </c>
      <c r="H451" s="50">
        <v>0</v>
      </c>
      <c r="I451" s="18"/>
      <c r="J451" s="73">
        <v>20140207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20140110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20140110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20140110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3">
        <v>20140110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20140110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20140110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20140207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3">
        <v>20140207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20140110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3">
        <v>20140110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3">
        <v>20140110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20140110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3">
        <v>20140110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20140110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20140110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20140110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20140110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3">
        <v>20140110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>
        <v>20140110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20140110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3">
        <v>20140207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20140110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3">
        <v>20140110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20140110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20140207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20140110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20140110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20140110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20140110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20140110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20140110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20140110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3">
        <v>20140110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3">
        <v>20140110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20140207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20140110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20140110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3">
        <v>20140110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3">
        <v>20140110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3">
        <v>20140207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20140110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20140110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20140207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20140110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20140110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20140207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20140110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3">
        <v>20140207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3">
        <v>20140110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20140110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20140207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20140110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20140110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20140110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20140207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20140207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3">
        <v>20140207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20140110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20140110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 t="s">
        <v>1704</v>
      </c>
      <c r="G512" s="50" t="s">
        <v>1704</v>
      </c>
      <c r="H512" s="50" t="s">
        <v>1704</v>
      </c>
      <c r="I512" s="27"/>
      <c r="J512" s="27" t="s">
        <v>1704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20140207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3">
        <v>20140110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3">
        <v>20140207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20140110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20140207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20140207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3">
        <v>20140110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20140110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20140110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3">
        <v>20140207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20140207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20140207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20140110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20140110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3">
        <v>20140110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20140110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20140110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20140207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20140110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20140110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20140110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3">
        <v>20140110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20140110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20140110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20140110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20140110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3">
        <v>20140207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20140110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20140110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20140110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20140110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20140110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20140110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20140207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20140110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20140110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3">
        <v>20140110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20140110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20140110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3">
        <v>20140207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20140110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3">
        <v>20140207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20140110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20140110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3">
        <v>20140207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20140110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20140110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3">
        <v>20140207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3">
        <v>20140110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3">
        <v>20140110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3">
        <v>20140110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20140110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20140207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3">
        <v>20140110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20140110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20140110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20140110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3">
        <v>20140110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20140110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20140207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20140110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20140207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20140110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3">
        <v>20140207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3">
        <v>20140110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20140207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3">
        <v>20140110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20140110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3">
        <v>20140110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20140110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3">
        <v>20140110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3">
        <v>20140110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20140110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20140110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20140207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20140110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20140207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20140110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3">
        <v>20140110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50"/>
      <c r="J592" s="73" t="s">
        <v>1757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3">
        <v>20140110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20140207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3">
        <v>20140110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3">
        <v>20140207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20140110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20140110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2014-02-24T17:06:10Z</dcterms:modified>
  <cp:category/>
  <cp:version/>
  <cp:contentType/>
  <cp:contentStatus/>
</cp:coreProperties>
</file>