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90" windowWidth="14940" windowHeight="7935" activeTab="3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<sst xmlns="http://schemas.openxmlformats.org/spreadsheetml/2006/main" count="6586" uniqueCount="2002">
  <si>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</si>
  <si>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</si>
  <si>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</si>
  <si>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</si>
  <si>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</si>
  <si>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</si>
  <si>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</si>
  <si>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</si>
  <si>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</si>
  <si>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</si>
  <si>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</si>
  <si>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</si>
  <si>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</si>
  <si>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</si>
  <si>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</si>
  <si>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</si>
  <si>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</si>
  <si>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</si>
  <si>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</si>
  <si>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</si>
  <si>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</si>
  <si>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</si>
  <si>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</si>
  <si>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</si>
  <si>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</si>
  <si>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</si>
  <si>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</si>
  <si>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</si>
  <si>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</si>
  <si>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</si>
  <si>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</si>
  <si>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</si>
  <si>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</si>
  <si>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</si>
  <si>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</si>
  <si>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</si>
  <si>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</si>
  <si>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</si>
  <si>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</si>
  <si>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</si>
  <si>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</si>
  <si>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</si>
  <si>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</si>
  <si>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</si>
  <si>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</si>
  <si>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</si>
  <si>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</si>
  <si>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</si>
  <si>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</si>
  <si>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</si>
  <si>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</si>
  <si>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</si>
  <si>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</si>
  <si>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</si>
  <si>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</si>
  <si>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</si>
  <si>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</si>
  <si>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</si>
  <si>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</si>
  <si>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</si>
  <si>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</si>
  <si>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</si>
  <si>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</si>
  <si>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</si>
  <si>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</si>
  <si>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</si>
  <si>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</si>
  <si>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</si>
  <si>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</si>
  <si>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</si>
  <si>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</si>
  <si>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</si>
  <si>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</si>
  <si>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</si>
  <si>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</si>
  <si>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</si>
  <si>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</si>
  <si>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</si>
  <si>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</si>
  <si>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</si>
  <si>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</si>
  <si>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</si>
  <si>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</si>
  <si>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</si>
  <si>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</si>
  <si>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</si>
  <si>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</si>
  <si>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</si>
  <si>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</si>
  <si>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</si>
  <si>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</si>
  <si>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</si>
  <si>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</si>
  <si>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</si>
  <si>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</si>
  <si>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</si>
  <si>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</si>
  <si>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</si>
  <si>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</si>
  <si>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</si>
  <si>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</si>
  <si>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</si>
  <si>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</si>
  <si>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</si>
  <si>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</si>
  <si>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</si>
  <si>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</si>
  <si>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</si>
  <si>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</si>
  <si>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</si>
  <si>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</si>
  <si>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</si>
  <si>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</si>
  <si>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</si>
  <si>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</si>
  <si>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</si>
  <si>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</si>
  <si>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</si>
  <si>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</si>
  <si>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</si>
  <si>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</si>
  <si>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</si>
  <si>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</si>
  <si>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</si>
  <si>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</si>
  <si>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</si>
  <si>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</si>
  <si>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</si>
  <si>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</si>
  <si>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</si>
  <si>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</si>
  <si>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</si>
  <si>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</si>
  <si>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</si>
  <si>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</si>
  <si>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</si>
  <si>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</si>
  <si>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</si>
  <si>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</si>
  <si>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</si>
  <si>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</si>
  <si>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</si>
  <si>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</si>
  <si>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</si>
  <si>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</si>
  <si>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</si>
  <si>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</si>
  <si>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</si>
  <si>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</si>
  <si>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</si>
  <si>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</si>
  <si>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</si>
  <si>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</si>
  <si>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</si>
  <si>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</si>
  <si>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</si>
  <si>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</si>
  <si>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</si>
  <si>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</si>
  <si>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</si>
  <si>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</si>
  <si>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</si>
  <si>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</si>
  <si>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</si>
  <si>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</si>
  <si>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</si>
  <si>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</si>
  <si>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</si>
  <si>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</si>
  <si>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</si>
  <si>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</si>
  <si>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</si>
  <si>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</si>
  <si>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</si>
  <si>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</si>
  <si>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</si>
  <si>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</si>
  <si>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</si>
  <si>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</si>
  <si>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</si>
  <si>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</si>
  <si>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</si>
  <si>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</si>
  <si>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</si>
  <si>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</si>
  <si>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</si>
  <si>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</si>
  <si>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</si>
  <si>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</si>
  <si>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</si>
  <si>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</si>
  <si>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</si>
  <si>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</si>
  <si>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</si>
  <si>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</si>
  <si>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</si>
  <si>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</si>
  <si>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</si>
  <si>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</si>
  <si>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</si>
  <si>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</si>
  <si>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</si>
  <si>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</si>
  <si>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</si>
  <si>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</si>
  <si>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</si>
  <si>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</si>
  <si>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</si>
  <si>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</si>
  <si>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</si>
  <si>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</si>
  <si>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</si>
  <si>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</si>
  <si>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</si>
  <si>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</si>
  <si>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</si>
  <si>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</si>
  <si>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</si>
  <si>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</si>
  <si>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</si>
  <si>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</si>
  <si>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</si>
  <si>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</si>
  <si>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</si>
  <si>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</si>
  <si>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</si>
  <si>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</si>
  <si>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</si>
  <si>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</si>
  <si>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</si>
  <si>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</si>
  <si>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</si>
  <si>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</si>
  <si>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</si>
  <si>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</si>
  <si>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</si>
  <si>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</si>
  <si>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</si>
  <si>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</si>
  <si>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</si>
  <si>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</si>
  <si>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</si>
  <si>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</si>
  <si>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</si>
  <si>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</si>
  <si>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</si>
  <si>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</si>
  <si>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</si>
  <si>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</si>
  <si>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</si>
  <si>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</si>
  <si>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</si>
  <si>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</si>
  <si>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</si>
  <si>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</si>
  <si>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</si>
  <si>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</si>
  <si>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</si>
  <si>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</si>
  <si>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</si>
  <si>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</si>
  <si>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</si>
  <si>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</si>
  <si>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</si>
  <si>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</si>
  <si>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</si>
  <si>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</si>
  <si>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</si>
  <si>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</si>
  <si>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</si>
  <si>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</si>
  <si>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</si>
  <si>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</si>
  <si>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</si>
  <si>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</si>
  <si>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</si>
  <si>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</si>
  <si>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</si>
  <si>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</si>
  <si>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</si>
  <si>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</si>
  <si>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</si>
  <si>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</si>
  <si>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</si>
  <si>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</si>
  <si>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</si>
  <si>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</si>
  <si>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</si>
  <si>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</si>
  <si>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</si>
  <si>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</si>
  <si>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</si>
  <si>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</si>
  <si>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</si>
  <si>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</si>
  <si>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</si>
  <si>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</si>
  <si>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</si>
  <si>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</si>
  <si>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</si>
  <si>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</si>
  <si>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</si>
  <si>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</si>
  <si>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</si>
  <si>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</si>
  <si>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</si>
  <si>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</si>
  <si>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</si>
  <si>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</si>
  <si>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</si>
  <si>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</si>
  <si>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</si>
  <si>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</si>
  <si>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</si>
  <si>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</si>
  <si>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</si>
  <si>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</si>
  <si>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</si>
  <si>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</si>
  <si>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</si>
  <si>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</si>
  <si>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</si>
  <si>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</si>
  <si>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</si>
  <si>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</si>
  <si>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</si>
  <si>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</si>
  <si>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</si>
  <si>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</si>
  <si>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</si>
  <si>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</si>
  <si>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</si>
  <si>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</si>
  <si>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</si>
  <si>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</si>
  <si>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</si>
  <si>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</si>
  <si>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</si>
  <si>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</si>
  <si>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</si>
  <si>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</si>
  <si>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</si>
  <si>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</si>
  <si>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</si>
  <si>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</si>
  <si>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</si>
  <si>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</si>
  <si>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</si>
  <si>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</si>
  <si>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</si>
  <si>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</si>
  <si>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</si>
  <si>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</si>
  <si>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</si>
  <si>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</si>
  <si>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</si>
  <si>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</si>
  <si>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</si>
  <si>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</si>
  <si>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</si>
  <si>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</si>
  <si>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</si>
  <si>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</si>
  <si>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</si>
  <si>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</si>
  <si>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</si>
  <si>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</si>
  <si>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</si>
  <si>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</si>
  <si>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</si>
  <si>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</si>
  <si>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</si>
  <si>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</si>
  <si>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</si>
  <si>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</si>
  <si>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</si>
  <si>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</si>
  <si>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</si>
  <si>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</si>
  <si>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</si>
  <si>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</si>
  <si>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</si>
  <si>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</si>
  <si>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</si>
  <si>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</si>
  <si>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</si>
  <si>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</si>
  <si>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</si>
  <si>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</si>
  <si>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</si>
  <si>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</si>
  <si>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</si>
  <si>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</si>
  <si>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</si>
  <si>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</si>
  <si>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</si>
  <si>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</si>
  <si>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</si>
  <si>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</si>
  <si>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</si>
  <si>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</si>
  <si>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</si>
  <si>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</si>
  <si>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</si>
  <si>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</si>
  <si>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</si>
  <si>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</si>
  <si>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</si>
  <si>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</si>
  <si>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</si>
  <si>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</si>
  <si>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</si>
  <si>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</si>
  <si>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</si>
  <si>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</si>
  <si>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</si>
  <si>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</si>
  <si>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</si>
  <si>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</si>
  <si>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</si>
  <si>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</si>
  <si>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</si>
  <si>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</si>
  <si>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</si>
  <si>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</si>
  <si>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</si>
  <si>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</si>
  <si>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</si>
  <si>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</si>
  <si>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</si>
  <si>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</si>
  <si>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</si>
  <si>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</si>
  <si>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</si>
  <si>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</si>
  <si>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</si>
  <si>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</si>
  <si>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</si>
  <si>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</si>
  <si>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</si>
  <si>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</si>
  <si>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</si>
  <si>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</si>
  <si>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</si>
  <si>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</si>
  <si>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</si>
  <si>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</si>
  <si>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</si>
  <si>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</si>
  <si>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</si>
  <si>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</si>
  <si>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</si>
  <si>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</si>
  <si>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</si>
  <si>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</si>
  <si>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</si>
  <si>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</si>
  <si>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</si>
  <si>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</si>
  <si>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</si>
  <si>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</si>
  <si>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</si>
  <si>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</si>
  <si>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</si>
  <si>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</si>
  <si>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</si>
  <si>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</si>
  <si>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</si>
  <si>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</si>
  <si>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</si>
  <si>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</si>
  <si>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</si>
  <si>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</si>
  <si>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</si>
  <si>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</si>
  <si>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</si>
  <si>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</si>
  <si>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</si>
  <si>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</si>
  <si>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</si>
  <si>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</si>
  <si>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</si>
  <si>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</si>
  <si>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</si>
  <si>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</si>
  <si>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</si>
  <si>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</si>
  <si>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</si>
  <si>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</si>
  <si>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</si>
  <si>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</si>
  <si>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</si>
  <si>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</si>
  <si>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</si>
  <si>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</si>
  <si>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</si>
  <si>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</si>
  <si>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</si>
  <si>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</si>
  <si>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</si>
  <si>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</si>
  <si>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</si>
  <si>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</si>
  <si>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</si>
  <si>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</si>
  <si>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</si>
  <si>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</si>
  <si>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</si>
  <si>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</si>
  <si>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</si>
  <si>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</si>
  <si>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</si>
  <si>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</si>
  <si>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</si>
  <si>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</si>
  <si>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</si>
  <si>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</si>
  <si>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</si>
  <si>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</si>
  <si>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</si>
  <si>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</si>
  <si>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</si>
  <si>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</si>
  <si>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</si>
  <si>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</si>
  <si>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</si>
  <si>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</si>
  <si>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</si>
  <si>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</si>
  <si>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</si>
  <si>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</si>
  <si>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</si>
  <si>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</si>
  <si>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</si>
  <si>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</si>
  <si>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</si>
  <si>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</si>
  <si>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</si>
  <si>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</si>
  <si>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</si>
  <si>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</si>
  <si>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</si>
  <si>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</si>
  <si>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</si>
  <si>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</si>
  <si>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</si>
  <si>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</si>
  <si>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</si>
  <si>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</si>
  <si>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</si>
  <si>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</si>
  <si>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</si>
  <si>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</si>
  <si>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</si>
  <si>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</si>
  <si>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</si>
  <si>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</si>
  <si>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</si>
  <si>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</si>
  <si>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</si>
  <si>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</si>
  <si>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</si>
  <si>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</si>
  <si>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</si>
  <si>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</si>
  <si>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</si>
  <si>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</si>
  <si>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</si>
  <si>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</si>
  <si>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</si>
  <si>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</si>
  <si>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</si>
  <si>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</si>
  <si>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</si>
  <si>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</si>
  <si>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</si>
  <si>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</si>
  <si>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</si>
  <si>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</si>
  <si>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</si>
  <si>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</si>
  <si>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</si>
  <si>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</si>
  <si>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</si>
  <si>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</si>
  <si>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</si>
  <si>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</si>
  <si>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</si>
  <si>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</si>
  <si>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</si>
  <si>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</si>
  <si>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</si>
  <si>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</si>
  <si>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</si>
  <si>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</si>
  <si>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</si>
  <si>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</si>
  <si>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</si>
  <si>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</si>
  <si>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</si>
  <si>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</si>
  <si>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</si>
  <si>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</si>
  <si>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</si>
  <si>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</si>
  <si>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</si>
  <si>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</si>
  <si>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</si>
  <si>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</si>
  <si>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</si>
  <si>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</si>
  <si>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</si>
  <si>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</si>
  <si>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</si>
  <si>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</si>
  <si>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</si>
  <si>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</si>
  <si>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</si>
  <si>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</si>
  <si>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</si>
  <si>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</si>
  <si>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</si>
  <si>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</si>
  <si>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</si>
  <si>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</si>
  <si>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</si>
  <si>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</si>
  <si>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</si>
  <si>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</si>
  <si>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</si>
  <si>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</si>
  <si>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</si>
  <si>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</si>
  <si>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</si>
  <si>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</si>
  <si>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</si>
  <si>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</si>
  <si>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</si>
  <si>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</si>
  <si>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</si>
  <si>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</si>
  <si>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</si>
  <si>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</si>
  <si>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</si>
  <si>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</si>
  <si>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</si>
  <si>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</si>
  <si>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</si>
  <si>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</si>
  <si>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</si>
  <si>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</si>
  <si>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</si>
  <si>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</si>
  <si>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</si>
  <si>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</si>
  <si>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</si>
  <si>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</si>
  <si>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</si>
  <si>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</si>
  <si>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</si>
  <si>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</si>
  <si>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</si>
  <si>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</si>
  <si>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</si>
  <si>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</si>
  <si>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</si>
  <si>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</si>
  <si>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</si>
  <si>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</si>
  <si>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</si>
  <si>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</si>
  <si>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</si>
  <si>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</si>
  <si>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</si>
  <si>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</si>
  <si>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</si>
  <si>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</si>
  <si>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</si>
  <si>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</si>
  <si>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</si>
  <si>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</si>
  <si>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</si>
  <si>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</si>
  <si>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</si>
  <si>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</si>
  <si>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</si>
  <si>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</si>
  <si>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</si>
  <si>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</si>
  <si>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</si>
  <si>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</si>
  <si>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</si>
  <si>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</si>
  <si>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</si>
  <si>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</si>
  <si>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</si>
  <si>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</si>
  <si>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</si>
  <si>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</si>
  <si>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</si>
  <si>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</si>
  <si>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</si>
  <si>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</si>
  <si>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</si>
  <si>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</si>
  <si>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</si>
  <si>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</si>
  <si>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</si>
  <si>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</si>
  <si>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</si>
  <si>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</si>
  <si>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</si>
  <si>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</si>
  <si>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</si>
  <si>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</si>
  <si>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</si>
  <si>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</si>
  <si>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</si>
  <si>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</si>
  <si>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</si>
  <si>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</si>
  <si>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</si>
  <si>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</si>
  <si>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</si>
  <si>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</si>
  <si>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</si>
  <si>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</si>
  <si>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</si>
  <si>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</si>
  <si>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</si>
  <si>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</si>
  <si>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</si>
  <si>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</si>
  <si>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</si>
  <si>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</si>
  <si>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</si>
  <si>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</si>
  <si>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</si>
  <si>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</si>
  <si>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</si>
  <si>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</si>
  <si>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</si>
  <si>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</si>
  <si>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</si>
  <si>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</si>
  <si>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</si>
  <si>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</si>
  <si>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</si>
  <si>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</si>
  <si>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</si>
  <si>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</si>
  <si>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</si>
  <si>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</si>
  <si>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</si>
  <si>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</si>
  <si>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</si>
  <si>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</si>
  <si>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</si>
  <si>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</si>
  <si>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</si>
  <si>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</si>
  <si>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</si>
  <si>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</si>
  <si>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</si>
  <si>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</si>
  <si>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</si>
  <si>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</si>
  <si>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</si>
  <si>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</si>
  <si>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</si>
  <si>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</si>
  <si>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</si>
  <si>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</si>
  <si>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</si>
  <si>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</si>
  <si>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</si>
  <si>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</si>
  <si>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</si>
  <si>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</si>
  <si>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</si>
  <si>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</si>
  <si>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</si>
  <si>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</si>
  <si>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</si>
  <si>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</si>
  <si>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</si>
  <si>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</si>
  <si>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</si>
  <si>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</si>
  <si>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</si>
  <si>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</si>
  <si>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</si>
  <si>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</si>
  <si>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</si>
  <si>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</si>
  <si>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</si>
  <si>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</si>
  <si>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</si>
  <si>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</si>
  <si>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</si>
  <si>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</si>
  <si>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</si>
  <si>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</si>
  <si>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</si>
  <si>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</si>
  <si>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</si>
  <si>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</si>
  <si>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</si>
  <si>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</si>
  <si>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</si>
  <si>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</si>
  <si>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</si>
  <si>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</si>
  <si>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</si>
  <si>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</si>
  <si>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</si>
  <si>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</si>
  <si>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</si>
  <si>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</si>
  <si>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</si>
  <si>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</si>
  <si>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</si>
  <si>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</si>
  <si>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</si>
  <si>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</si>
  <si>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</si>
  <si>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</si>
  <si>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</si>
  <si>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</si>
  <si>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</si>
  <si>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</si>
  <si>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</si>
  <si>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</si>
  <si>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</si>
  <si>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</si>
  <si>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</si>
  <si>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</si>
  <si>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</si>
  <si>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</si>
  <si>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</si>
  <si>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</si>
  <si>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</si>
  <si>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</si>
  <si>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</si>
  <si>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</si>
  <si>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</si>
  <si>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</si>
  <si>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</si>
  <si>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</si>
  <si>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</si>
  <si>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</si>
  <si>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</si>
  <si>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</si>
  <si>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</si>
  <si>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</si>
  <si>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</si>
  <si>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</si>
  <si>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</si>
  <si>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</si>
  <si>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</si>
  <si>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</si>
  <si>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</si>
  <si>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</si>
  <si>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</si>
  <si>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</si>
  <si>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</si>
  <si>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</si>
  <si>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</si>
  <si>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</si>
  <si>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</si>
  <si>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</si>
  <si>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</si>
  <si>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</si>
  <si>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</si>
  <si>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</si>
  <si>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</si>
  <si>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</si>
  <si>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</si>
  <si>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</si>
  <si>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</si>
  <si>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</si>
  <si>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</si>
  <si>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</si>
  <si>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</si>
  <si>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</si>
  <si>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</si>
  <si>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</si>
  <si>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</si>
  <si>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</si>
  <si>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</si>
  <si>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</si>
  <si>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</si>
  <si>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</si>
  <si>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</si>
  <si>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</si>
  <si>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</si>
  <si>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</si>
  <si>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</si>
  <si>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</si>
  <si>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</si>
  <si>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</si>
  <si>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</si>
  <si>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</si>
  <si>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</si>
  <si>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</si>
  <si>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</si>
  <si>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</si>
  <si>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</si>
  <si>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</si>
  <si>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</si>
  <si>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</si>
  <si>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</si>
  <si>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</si>
  <si>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</si>
  <si>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</si>
  <si>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</si>
  <si>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</si>
  <si>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</si>
  <si>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</si>
  <si>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</si>
  <si>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</si>
  <si>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</si>
  <si>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</si>
  <si>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</si>
  <si>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</si>
  <si>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</si>
  <si>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</si>
  <si>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</si>
  <si>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</si>
  <si>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</si>
  <si>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</si>
  <si>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</si>
  <si>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</si>
  <si>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</si>
  <si>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</si>
  <si>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</si>
  <si>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</si>
  <si>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</si>
  <si>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</si>
  <si>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</si>
  <si>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</si>
  <si>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</si>
  <si>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</si>
  <si>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</si>
  <si>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</si>
  <si>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</si>
  <si>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</si>
  <si>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</si>
  <si>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</si>
  <si>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</si>
  <si>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</si>
  <si>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</si>
  <si>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</si>
  <si>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</si>
  <si>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</si>
  <si>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</si>
  <si>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</si>
  <si>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</si>
  <si>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</si>
  <si>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</si>
  <si>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</si>
  <si>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</si>
  <si>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</si>
  <si>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</si>
  <si>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</si>
  <si>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</si>
  <si>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</si>
  <si>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</si>
  <si>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</si>
  <si>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</si>
  <si>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</si>
  <si>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</si>
  <si>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</si>
  <si>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</si>
  <si>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</si>
  <si>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</si>
  <si>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</si>
  <si>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</si>
  <si>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</si>
  <si>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</si>
  <si>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</si>
  <si>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</si>
  <si>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</si>
  <si>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</si>
  <si>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</si>
  <si>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</si>
  <si>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</si>
  <si>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</si>
  <si>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</si>
  <si>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</si>
  <si>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</si>
  <si>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</si>
  <si>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</si>
  <si>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</si>
  <si>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</si>
  <si>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</si>
  <si>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</si>
  <si>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</si>
  <si>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</si>
  <si>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</si>
  <si>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</si>
  <si>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</si>
  <si>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</si>
  <si>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</si>
  <si>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</si>
  <si>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</si>
  <si>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</si>
  <si>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</si>
  <si>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</si>
  <si>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</si>
  <si>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</si>
  <si>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</si>
  <si>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</si>
  <si>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</si>
  <si>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</si>
  <si>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</si>
  <si>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</si>
  <si>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</si>
  <si>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</si>
  <si>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</si>
  <si>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</si>
  <si>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</si>
  <si>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</si>
  <si>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</si>
  <si>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</si>
  <si>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</si>
  <si>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</si>
  <si>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</si>
  <si>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</si>
  <si>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</si>
  <si>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</si>
  <si>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</si>
  <si>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</si>
  <si>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</si>
  <si>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</si>
  <si>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</si>
  <si>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</si>
  <si>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</si>
  <si>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</si>
  <si>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</si>
  <si>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</si>
  <si>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</si>
  <si>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</si>
  <si>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</si>
  <si>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</si>
  <si>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</si>
  <si>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</si>
  <si>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</si>
  <si>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</si>
  <si>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</si>
  <si>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</si>
  <si>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</si>
  <si>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</si>
  <si>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</si>
  <si>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</si>
  <si>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</si>
  <si>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</si>
  <si>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</si>
  <si>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</si>
  <si>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</si>
  <si>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</si>
  <si>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</si>
  <si>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</si>
  <si>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</si>
  <si>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</si>
  <si>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</si>
  <si>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</si>
  <si>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</si>
  <si>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</si>
  <si>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</si>
  <si>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</si>
  <si>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</si>
  <si>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</si>
  <si>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</si>
  <si>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</si>
  <si>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</si>
  <si>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</si>
  <si>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</si>
  <si>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</si>
  <si>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</si>
  <si>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</si>
  <si>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</si>
  <si>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</si>
  <si>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</si>
  <si>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</si>
  <si>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</si>
  <si>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</si>
  <si>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</si>
  <si>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</si>
  <si>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</si>
  <si>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</si>
  <si>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</si>
  <si>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</si>
  <si>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</si>
  <si>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</si>
  <si>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</si>
  <si>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</si>
  <si>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</si>
  <si>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</si>
  <si>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</si>
  <si>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</si>
  <si>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</si>
  <si>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</si>
  <si>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</si>
  <si>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</si>
  <si>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</si>
  <si>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</si>
  <si>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</si>
  <si>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</si>
  <si>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</si>
  <si>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</si>
  <si>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</si>
  <si>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</si>
  <si>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</si>
  <si>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</si>
  <si>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</si>
  <si>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</si>
  <si>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</si>
  <si>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</si>
  <si>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</si>
  <si>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</si>
  <si>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</si>
  <si>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</si>
  <si>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</si>
  <si>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</si>
  <si>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</si>
  <si>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</si>
  <si>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</si>
  <si>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</si>
  <si>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</si>
  <si>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</si>
  <si>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</si>
  <si>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</si>
  <si>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</si>
  <si>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</si>
  <si>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</si>
  <si>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</si>
  <si>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</si>
  <si>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</si>
  <si>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</si>
  <si>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</si>
  <si>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</si>
  <si>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</si>
  <si>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</si>
  <si>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</si>
  <si>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</si>
  <si>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</si>
  <si>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</si>
  <si>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</si>
  <si>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</si>
  <si>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</si>
  <si>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</si>
  <si>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</si>
  <si>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</si>
  <si>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</si>
  <si>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</si>
  <si>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</si>
  <si>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</si>
  <si>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</si>
  <si>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</si>
  <si>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</si>
  <si>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</si>
  <si>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</si>
  <si>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</si>
  <si>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</si>
  <si>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</si>
  <si>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</si>
  <si>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</si>
  <si>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</si>
  <si>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</si>
  <si>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</si>
  <si>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</si>
  <si>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</si>
  <si>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</si>
  <si>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</si>
  <si>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</si>
  <si>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</si>
  <si>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</si>
  <si>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</si>
  <si>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</si>
  <si>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</si>
  <si>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</si>
  <si>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</si>
  <si>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</si>
  <si>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</si>
  <si>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</si>
  <si>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</si>
  <si>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</si>
  <si>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</si>
  <si>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</si>
  <si>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</si>
  <si>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</si>
  <si>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</si>
  <si>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</si>
  <si>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</si>
  <si>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</si>
  <si>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</si>
  <si>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</si>
  <si>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</si>
  <si>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</si>
  <si>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</si>
  <si>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</si>
  <si>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</si>
  <si>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</si>
  <si>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</si>
  <si>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</si>
  <si>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</si>
  <si>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</si>
  <si>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</si>
  <si>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</si>
  <si>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</si>
  <si>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</si>
  <si>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</si>
  <si>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</si>
  <si>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</si>
  <si>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</si>
  <si>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</si>
  <si>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</si>
  <si>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</si>
  <si>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</si>
  <si>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</si>
  <si>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</si>
  <si>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</si>
  <si>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</si>
  <si>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</si>
  <si>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</si>
  <si>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</si>
  <si>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</si>
  <si>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</si>
  <si>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</si>
  <si>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</si>
  <si>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</si>
  <si>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</si>
  <si>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</si>
  <si>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</si>
  <si>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</si>
  <si>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</si>
  <si>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</si>
  <si>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</si>
  <si>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</si>
  <si>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</si>
  <si>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</si>
  <si>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</si>
  <si>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</si>
  <si>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</si>
  <si>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</si>
  <si>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</si>
  <si>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</si>
  <si>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</si>
  <si>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</si>
  <si>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</si>
  <si>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</si>
  <si>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</si>
  <si>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</si>
  <si>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</si>
  <si>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</si>
  <si>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</si>
  <si>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</si>
  <si>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</si>
  <si>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</si>
  <si>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</si>
  <si>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</si>
  <si>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</si>
  <si>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</si>
  <si>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</si>
  <si>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</si>
  <si>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</si>
  <si>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</si>
  <si>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</si>
  <si>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</si>
  <si>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</si>
  <si>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</si>
  <si>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</si>
  <si>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</si>
  <si>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</si>
  <si>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</si>
  <si>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</si>
  <si>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</si>
  <si>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</si>
  <si>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</si>
  <si>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</si>
  <si>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</si>
  <si>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</si>
  <si>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</si>
  <si>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</si>
  <si>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</si>
  <si>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</si>
  <si>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</si>
  <si>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</si>
  <si>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</si>
  <si>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</si>
  <si>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</si>
  <si>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</si>
  <si>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</si>
  <si>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</si>
  <si>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</si>
  <si>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</si>
  <si>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</si>
  <si>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</si>
  <si>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</si>
  <si>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</si>
  <si>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</si>
  <si>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</si>
  <si>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</si>
  <si>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</si>
  <si>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</si>
  <si>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</si>
  <si>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</si>
  <si>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</si>
  <si>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</si>
  <si>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</si>
  <si>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</si>
  <si>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</si>
  <si>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</si>
  <si>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</si>
  <si>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</si>
  <si>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</si>
  <si>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</si>
  <si>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</si>
  <si>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</si>
  <si>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</si>
  <si>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</si>
  <si>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</si>
  <si>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</si>
  <si>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</si>
  <si>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</si>
  <si>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</si>
  <si>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</si>
  <si>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</si>
  <si>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</si>
  <si>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</si>
  <si>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</si>
  <si>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</si>
  <si>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</si>
  <si>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</si>
  <si>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</si>
  <si>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</si>
  <si>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</si>
  <si>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</si>
  <si>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</si>
  <si>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</si>
  <si>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</si>
  <si>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</si>
  <si>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</si>
  <si>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</si>
  <si>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</si>
  <si>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</si>
  <si>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</si>
  <si>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</si>
  <si>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</si>
  <si>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</si>
  <si>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</si>
  <si>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</si>
  <si>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</si>
  <si>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</si>
  <si>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</si>
  <si>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</si>
  <si>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</si>
  <si>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</si>
  <si>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</si>
  <si>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</si>
  <si>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</si>
  <si>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</si>
  <si>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</si>
  <si>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</si>
  <si>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</si>
  <si>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</si>
  <si>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</si>
  <si>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</si>
  <si>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</si>
  <si>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</si>
  <si>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</si>
  <si>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</si>
  <si>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</si>
  <si>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</si>
  <si>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</si>
  <si>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</si>
  <si>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</si>
  <si>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</si>
  <si>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</si>
  <si>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</si>
  <si>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</si>
  <si>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</si>
  <si>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</si>
  <si>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</si>
  <si>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</si>
  <si>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</si>
  <si>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</si>
  <si>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</si>
  <si>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</si>
  <si>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</si>
  <si>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</si>
  <si>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</si>
  <si>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</si>
  <si>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</si>
  <si>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</si>
  <si>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</si>
  <si>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</si>
  <si>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</si>
  <si>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</si>
  <si>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</si>
  <si>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</si>
  <si>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</si>
  <si>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</si>
  <si>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</si>
  <si>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</si>
  <si>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</si>
  <si>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</si>
  <si>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</si>
  <si>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</si>
  <si>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</si>
  <si>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</si>
  <si>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</si>
  <si>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</si>
  <si>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</si>
  <si>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</si>
  <si>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</si>
  <si>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</si>
  <si>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</si>
  <si>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</si>
  <si>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</si>
  <si>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</si>
  <si>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</si>
  <si>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</si>
  <si>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</si>
  <si>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</si>
  <si>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</si>
  <si>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</si>
  <si>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</si>
  <si>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</si>
  <si>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</si>
  <si>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</si>
  <si>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</si>
  <si>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</si>
  <si>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</si>
  <si>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</si>
  <si>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</si>
  <si>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</si>
  <si>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</si>
  <si>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</si>
  <si>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</si>
  <si>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</si>
  <si>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</si>
  <si>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</si>
  <si>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</si>
  <si>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</si>
  <si>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</si>
  <si>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</si>
  <si>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</si>
  <si>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</si>
  <si>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</si>
  <si>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</si>
  <si>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</si>
  <si>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</si>
  <si>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</si>
  <si>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</si>
  <si>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</si>
  <si>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</si>
  <si>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</si>
  <si>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</si>
  <si>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</si>
  <si>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</si>
  <si>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</si>
  <si>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</si>
  <si>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</si>
  <si>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</si>
  <si>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</si>
  <si>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</si>
  <si>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</si>
  <si>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</si>
  <si>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</si>
  <si>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</si>
  <si>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</si>
  <si>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</si>
  <si>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</si>
  <si>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</si>
  <si>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</si>
  <si>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</si>
  <si>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</si>
  <si>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</si>
  <si>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</si>
  <si>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</si>
  <si>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</si>
  <si>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</si>
  <si>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</si>
  <si>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</si>
  <si>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</si>
  <si>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</si>
  <si>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</si>
  <si>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</si>
  <si>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</si>
  <si>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</si>
  <si>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</si>
  <si>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</si>
  <si>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</si>
  <si>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</si>
  <si>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</si>
  <si>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</si>
  <si>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</si>
  <si>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</si>
  <si>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</si>
  <si>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</si>
  <si>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</si>
  <si>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</si>
  <si>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</si>
  <si>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</si>
  <si>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</si>
  <si>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</si>
  <si>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</si>
  <si>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</si>
  <si>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</si>
  <si>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</si>
  <si>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</si>
  <si>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</si>
  <si>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</si>
  <si>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</si>
  <si>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</si>
  <si>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</si>
  <si>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</si>
  <si>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</si>
  <si>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</si>
  <si>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</si>
  <si>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</si>
  <si>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</si>
  <si>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</si>
  <si>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</si>
  <si>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</si>
  <si>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</si>
  <si>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</si>
  <si>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</si>
  <si>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</si>
  <si>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</si>
  <si>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</si>
  <si>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</si>
  <si>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</si>
  <si>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</si>
  <si>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</si>
  <si>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</si>
  <si>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</si>
  <si>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</si>
  <si>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</si>
  <si>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</si>
  <si>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</si>
  <si>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</si>
  <si>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</si>
  <si>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</si>
  <si>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</si>
  <si>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</si>
  <si>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</si>
  <si>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</si>
  <si>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</si>
  <si>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</si>
  <si>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</si>
  <si>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</si>
  <si>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</si>
  <si>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</si>
  <si>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</si>
  <si>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</si>
  <si>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</si>
  <si>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</si>
  <si>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</si>
  <si>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</si>
  <si>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</si>
  <si>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</si>
  <si>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</si>
  <si>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</si>
  <si>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</si>
  <si>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</si>
  <si>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</si>
  <si>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</si>
  <si>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</si>
  <si>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</si>
  <si>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</si>
  <si>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</si>
  <si>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</si>
  <si>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</si>
  <si>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</si>
  <si>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</si>
  <si>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</si>
  <si>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</si>
  <si>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</si>
  <si>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</si>
  <si>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</si>
  <si>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</si>
  <si>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</si>
  <si>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</si>
  <si>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</si>
  <si>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</si>
  <si>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</si>
  <si>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</si>
  <si>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</si>
  <si>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</si>
  <si>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</si>
  <si>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</si>
  <si>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</si>
  <si>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</si>
  <si>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</si>
  <si>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</si>
  <si>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</si>
  <si>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</si>
  <si>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</si>
  <si>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</si>
  <si>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</si>
  <si>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</si>
  <si>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</si>
  <si>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</si>
  <si>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</si>
  <si>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</si>
  <si>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</si>
  <si>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</si>
  <si>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</si>
  <si>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</si>
  <si>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</si>
  <si>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</si>
  <si>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</si>
  <si>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</si>
  <si>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</si>
  <si>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</si>
  <si>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</si>
  <si>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</si>
  <si>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</si>
  <si>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</si>
  <si>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</si>
  <si>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</si>
  <si>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</si>
  <si>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</si>
  <si>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</si>
  <si>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</si>
  <si>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</si>
  <si>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</si>
  <si>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</si>
  <si>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</si>
  <si>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</si>
  <si>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</si>
  <si>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</si>
  <si>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</si>
  <si>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</si>
  <si>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</si>
  <si>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</si>
  <si>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</si>
  <si>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</si>
  <si>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</si>
  <si>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</si>
  <si>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</si>
  <si>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</si>
  <si>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</si>
  <si>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</si>
  <si>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</si>
  <si>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</si>
  <si>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</si>
  <si>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</si>
  <si>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</si>
  <si>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</si>
  <si>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</si>
  <si>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</si>
  <si>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</si>
  <si>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</si>
  <si>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</si>
  <si>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</si>
  <si>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</si>
  <si>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</si>
  <si>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</si>
  <si>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</si>
  <si>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</si>
  <si>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</si>
  <si>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</si>
  <si>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</si>
  <si>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</si>
  <si>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</si>
  <si>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</si>
  <si>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</si>
  <si>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</si>
  <si>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</si>
  <si>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</si>
  <si>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</si>
  <si>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</si>
  <si>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</si>
  <si>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</si>
  <si>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</si>
  <si>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</si>
  <si>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</si>
  <si>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</si>
  <si>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</si>
  <si>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</si>
  <si>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</si>
  <si>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</si>
  <si>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</si>
  <si>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</si>
  <si>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</si>
  <si>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</si>
  <si>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</si>
  <si>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</si>
  <si>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</si>
  <si>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</si>
  <si>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</si>
  <si>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</si>
  <si>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</si>
  <si>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</si>
  <si>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</si>
  <si>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</si>
  <si>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</si>
  <si>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</si>
  <si>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</si>
  <si>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</si>
  <si>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</si>
  <si>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</si>
  <si>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</si>
  <si>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</si>
  <si>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</si>
  <si>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</si>
  <si>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</si>
  <si>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</si>
  <si>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</si>
  <si>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</si>
  <si>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</si>
  <si>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</si>
  <si>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</si>
  <si>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</si>
  <si>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</si>
  <si>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</si>
  <si>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</si>
  <si>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NEWARK CITY</t>
  </si>
  <si>
    <t>SOUTH BRUNSWICK TWP</t>
  </si>
  <si>
    <t>MANALAPAN TWP</t>
  </si>
  <si>
    <t>MARLBORO TWP</t>
  </si>
  <si>
    <t>DOVER TWP</t>
  </si>
  <si>
    <t>JACKSON TWP</t>
  </si>
  <si>
    <t>HILLSBOROUGH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</si>
  <si>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</si>
  <si>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</si>
  <si>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</si>
  <si>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</si>
  <si>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</si>
  <si>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</si>
  <si>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</si>
  <si>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</si>
  <si>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</si>
  <si>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</si>
  <si>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</si>
  <si>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LAWRENCE TWP</t>
  </si>
  <si>
    <t>LAKEWOOD TWP</t>
  </si>
  <si>
    <t>NORTH BRUNSWICK TWP</t>
  </si>
  <si>
    <t>MIDDLETOWN TWP</t>
  </si>
  <si>
    <t>FLORHAM PARK BORO</t>
  </si>
  <si>
    <t>MORRISTOWN TOWN</t>
  </si>
  <si>
    <t>BAY HEAD BORO</t>
  </si>
  <si>
    <t>WESTFIELD TOWN</t>
  </si>
  <si>
    <t>HAMILTON TWP</t>
  </si>
  <si>
    <t>NUTLEY TOWN</t>
  </si>
  <si>
    <t>ELIZABETH CITY</t>
  </si>
  <si>
    <t>CAMDEN CITY</t>
  </si>
  <si>
    <t>WASHINGTON TWP</t>
  </si>
  <si>
    <t>LACEY TWP</t>
  </si>
  <si>
    <t>1109</t>
  </si>
  <si>
    <t>1110</t>
  </si>
  <si>
    <t>2118</t>
  </si>
  <si>
    <t>code 2012</t>
  </si>
  <si>
    <t>Office sq ft (office1)</t>
  </si>
  <si>
    <t>Office square feet (office2)</t>
  </si>
  <si>
    <t>CARTERET BORO</t>
  </si>
  <si>
    <t>SAYREVILLE BORO</t>
  </si>
  <si>
    <t>OCEAN TWP</t>
  </si>
  <si>
    <t>PARSIPPANY-TROY HILLS TWP</t>
  </si>
  <si>
    <t>VERNON TWP</t>
  </si>
  <si>
    <t>UNION TWP</t>
  </si>
  <si>
    <t>MAHWAH TWP</t>
  </si>
  <si>
    <t>KEARNY TOWN</t>
  </si>
  <si>
    <t>METUCHEN BORO</t>
  </si>
  <si>
    <t>PLAINSBORO TWP</t>
  </si>
  <si>
    <t>FLORENCE TWP</t>
  </si>
  <si>
    <t>LITTLE FALLS TWP</t>
  </si>
  <si>
    <t>KENILWORTH BORO</t>
  </si>
  <si>
    <t>BLAIRSTOWN TWP</t>
  </si>
  <si>
    <t>See Hardwick Twp.</t>
  </si>
  <si>
    <t>BERGENFIELD BORO</t>
  </si>
  <si>
    <t>WOOD-RIDGE BORO</t>
  </si>
  <si>
    <t>EAST WINDSOR TWP</t>
  </si>
  <si>
    <t>BEACHWOOD BORO</t>
  </si>
  <si>
    <t>COMMERCIAL TWP</t>
  </si>
  <si>
    <t>FRENCHTOWN BORO</t>
  </si>
  <si>
    <t>RUTHERFORD BORO</t>
  </si>
  <si>
    <t>See Princeton (1114)</t>
  </si>
  <si>
    <t>PALMYRA BORO</t>
  </si>
  <si>
    <t>ROCKAWAY BORO</t>
  </si>
  <si>
    <t>NEWTON TOWN</t>
  </si>
  <si>
    <t>FOLSOM BORO</t>
  </si>
  <si>
    <t>HAMMONTON TOWN</t>
  </si>
  <si>
    <t>WEYMOUTH TWP</t>
  </si>
  <si>
    <t>EAST RUTHERFORD BORO</t>
  </si>
  <si>
    <t>MONTVALE BORO</t>
  </si>
  <si>
    <t>OAKLAND BORO</t>
  </si>
  <si>
    <t>RAMSEY BORO</t>
  </si>
  <si>
    <t>MANSFIELD TWP</t>
  </si>
  <si>
    <t>MOUNT LAUREL TWP</t>
  </si>
  <si>
    <t>MOUNT EPHRAIM BORO</t>
  </si>
  <si>
    <t>MILLVILLE CITY</t>
  </si>
  <si>
    <t>LIVINGSTON TWP</t>
  </si>
  <si>
    <t>WEST ORANGE TOWN</t>
  </si>
  <si>
    <t>RARITAN TWP</t>
  </si>
  <si>
    <t>WEST WINDSOR TWP</t>
  </si>
  <si>
    <t>EDISON TWP</t>
  </si>
  <si>
    <t>NEW BRUNSWICK CITY</t>
  </si>
  <si>
    <t>SOUTH PLAINFIELD BORO</t>
  </si>
  <si>
    <t>WOODBRIDGE TWP</t>
  </si>
  <si>
    <t>DEAL BORO</t>
  </si>
  <si>
    <t>NEPTUNE TWP</t>
  </si>
  <si>
    <t>CHESTER TWP</t>
  </si>
  <si>
    <t>MADISON BORO</t>
  </si>
  <si>
    <t>ROXBURY TWP</t>
  </si>
  <si>
    <t>STAFFORD TWP</t>
  </si>
  <si>
    <t>MANNINGTON TWP</t>
  </si>
  <si>
    <t>BEDMINSTER TWP</t>
  </si>
  <si>
    <t>ANDOVER TWP</t>
  </si>
  <si>
    <t>CLARK TWP</t>
  </si>
  <si>
    <t>CRANFORD TWP</t>
  </si>
  <si>
    <t>LINDEN CITY</t>
  </si>
  <si>
    <t>MARGATE CITY</t>
  </si>
  <si>
    <t>MAYWOOD BORO</t>
  </si>
  <si>
    <t>WALDWICK BORO</t>
  </si>
  <si>
    <t>WYCKOFF TWP</t>
  </si>
  <si>
    <t>BORDENTOWN TWP</t>
  </si>
  <si>
    <t>EVESHAM TWP</t>
  </si>
  <si>
    <t>PEMBERTON TWP</t>
  </si>
  <si>
    <t>HARRISON TWP</t>
  </si>
  <si>
    <t>JERSEY CITY</t>
  </si>
  <si>
    <t>PRINCETON (CONSOLIDATED)</t>
  </si>
  <si>
    <t>FREEHOLD BORO</t>
  </si>
  <si>
    <t>LONG BRANCH CITY</t>
  </si>
  <si>
    <t>WALL TWP</t>
  </si>
  <si>
    <t>BRICK TWP</t>
  </si>
  <si>
    <t>LITTLE EGG HARBOR TWP</t>
  </si>
  <si>
    <t>CLIFTON CITY</t>
  </si>
  <si>
    <t>HAWTHORNE BORO</t>
  </si>
  <si>
    <t>PITTSGROVE TWP</t>
  </si>
  <si>
    <t>MONTGOMERY TWP</t>
  </si>
  <si>
    <t>PALISADES PARK BORO</t>
  </si>
  <si>
    <t>EDGEWATER PARK TWP</t>
  </si>
  <si>
    <t>GLOUCESTER TWP</t>
  </si>
  <si>
    <t>PENNSAUKEN TWP</t>
  </si>
  <si>
    <t>STONE HARBOR BORO</t>
  </si>
  <si>
    <t>ORANGE CITY</t>
  </si>
  <si>
    <t>AVON BY THE SEA BORO</t>
  </si>
  <si>
    <t>CHATHAM TWP</t>
  </si>
  <si>
    <t>KINNELON BORO</t>
  </si>
  <si>
    <t>BEACH HAVEN BORO</t>
  </si>
  <si>
    <t>NEW PROVIDENCE BORO</t>
  </si>
  <si>
    <t>ALLAMUCHY TWP</t>
  </si>
  <si>
    <t>See Hardwick Twp</t>
  </si>
  <si>
    <t>ALPINE BORO</t>
  </si>
  <si>
    <t>ROCKLEIGH BORO</t>
  </si>
  <si>
    <t>SADDLE BROOK TWP</t>
  </si>
  <si>
    <t>LUMBERTON TWP</t>
  </si>
  <si>
    <t>MAPLE SHADE TWP</t>
  </si>
  <si>
    <t>BERLIN BORO</t>
  </si>
  <si>
    <t>WINSLOW TWP</t>
  </si>
  <si>
    <t>CAPE MAY CITY</t>
  </si>
  <si>
    <t>MIDDLE TWP</t>
  </si>
  <si>
    <t>SEA ISLE CITY</t>
  </si>
  <si>
    <t>WEST WILDWOOD BORO</t>
  </si>
  <si>
    <t>BLOOMFIELD TOWN</t>
  </si>
  <si>
    <t>GUTTENBERG TOWN</t>
  </si>
  <si>
    <t>NORTH BERGEN TWP</t>
  </si>
  <si>
    <t>UNION CITY</t>
  </si>
  <si>
    <t>CLINTON TWP</t>
  </si>
  <si>
    <t>PISCATAWAY TWP</t>
  </si>
  <si>
    <t>ALLENHURST BORO</t>
  </si>
  <si>
    <t>MILLSTONE TWP</t>
  </si>
  <si>
    <t>RED BANK BORO</t>
  </si>
  <si>
    <t>SPRING LAKE HEIGHTS BORO</t>
  </si>
  <si>
    <t>UPPER FREEHOLD TWP</t>
  </si>
  <si>
    <t>RIVERDALE BORO</t>
  </si>
  <si>
    <t>MANCHESTER TWP</t>
  </si>
  <si>
    <t>TWP OF BARNEGAT</t>
  </si>
  <si>
    <t>TOTOWA BORO</t>
  </si>
  <si>
    <t>BERNARDS TWP</t>
  </si>
  <si>
    <t>FRANKLIN TWP</t>
  </si>
  <si>
    <t>SOMERVILLE BORO</t>
  </si>
  <si>
    <t>BERKELEY HEIGHTS TWP</t>
  </si>
  <si>
    <t>SUMMIT CITY</t>
  </si>
  <si>
    <t>ATLANTIC CITY</t>
  </si>
  <si>
    <t>BOGOTA BORO</t>
  </si>
  <si>
    <t>HACKENSACK CITY</t>
  </si>
  <si>
    <t>TEANECK TWP</t>
  </si>
  <si>
    <t>CINNAMINSON TWP</t>
  </si>
  <si>
    <t>VOORHEES TWP</t>
  </si>
  <si>
    <t>DENNIS TWP</t>
  </si>
  <si>
    <t>OCEAN CITY</t>
  </si>
  <si>
    <t>VINELAND CITY</t>
  </si>
  <si>
    <t>FAIRFIELD BORO</t>
  </si>
  <si>
    <t>CLAYTON BORO</t>
  </si>
  <si>
    <t>DEPTFORD TWP</t>
  </si>
  <si>
    <t>MONROE TWP</t>
  </si>
  <si>
    <t>HOBOKEN CITY</t>
  </si>
  <si>
    <t>SECAUCUS TOWN</t>
  </si>
  <si>
    <t>PERTH AMBOY CITY</t>
  </si>
  <si>
    <t>HOWELL TWP</t>
  </si>
  <si>
    <t>RUMSON BORO</t>
  </si>
  <si>
    <t>MOUNT OLIVE TWP</t>
  </si>
  <si>
    <t>BERKELEY TWP</t>
  </si>
  <si>
    <t>LAVALLETTE BORO</t>
  </si>
  <si>
    <t>MANTOLOKING BORO</t>
  </si>
  <si>
    <t>QUINTON TWP</t>
  </si>
  <si>
    <t>BERNARDSVILLE BORO</t>
  </si>
  <si>
    <t>GREEN BROOK TWP</t>
  </si>
  <si>
    <t>SPARTA TWP</t>
  </si>
  <si>
    <t>RAHWAY CITY</t>
  </si>
  <si>
    <t>GREENWICH TWP</t>
  </si>
  <si>
    <t>FAIR LAWN BORO</t>
  </si>
  <si>
    <t>MIDLAND PARK BORO</t>
  </si>
  <si>
    <t>RIDGEWOOD TOWNSHIP</t>
  </si>
  <si>
    <t>WRIGHTSTOWN BORO</t>
  </si>
  <si>
    <t>BELLMAWR BORO</t>
  </si>
  <si>
    <t>BERLIN TWP</t>
  </si>
  <si>
    <t>EAST GREENWICH TWP</t>
  </si>
  <si>
    <t>NEWFIELD BORO</t>
  </si>
  <si>
    <t>WEST DEPTFORD TWP</t>
  </si>
  <si>
    <t>ATLANTIC HIGHLANDS BORO</t>
  </si>
  <si>
    <t>MANASQUAN BORO</t>
  </si>
  <si>
    <t>POINT PLEASANT BEACH BORO</t>
  </si>
  <si>
    <t>BRIDGEWATER TWP</t>
  </si>
  <si>
    <t>PLAINFIELD CITY</t>
  </si>
  <si>
    <t>HACKETTSTOWN TOWN</t>
  </si>
  <si>
    <t>DUMONT BORO</t>
  </si>
  <si>
    <t>NETCONG BORO</t>
  </si>
  <si>
    <t>20140307</t>
  </si>
  <si>
    <t>GALLOWAY TWP</t>
  </si>
  <si>
    <t>GARFIELD CITY</t>
  </si>
  <si>
    <t>PARAMUS BORO</t>
  </si>
  <si>
    <t>BASS RIVER TWP</t>
  </si>
  <si>
    <t>BURLINGTON CITY</t>
  </si>
  <si>
    <t>SOUTHAMPTON TWP</t>
  </si>
  <si>
    <t>MAGNOLIA BORO</t>
  </si>
  <si>
    <t>SOMERDALE BORO</t>
  </si>
  <si>
    <t>MONTCLAIR TOWN</t>
  </si>
  <si>
    <t>WOODBURY CITY</t>
  </si>
  <si>
    <t>BAYONNE CITY</t>
  </si>
  <si>
    <t>READINGTON TWP</t>
  </si>
  <si>
    <t>FREEHOLD TWP</t>
  </si>
  <si>
    <t>HOLMDEL TWP</t>
  </si>
  <si>
    <t>BUTLER BORO</t>
  </si>
  <si>
    <t>PEQUANNOCK TWP</t>
  </si>
  <si>
    <t>SHIP BOTTOM BORO</t>
  </si>
  <si>
    <t>PATERSON CITY</t>
  </si>
  <si>
    <t>WAYNE TWP</t>
  </si>
  <si>
    <t>HILLSIDE TWP</t>
  </si>
  <si>
    <t>MOORESTOWN TWP</t>
  </si>
  <si>
    <t>STRATFORD BORO</t>
  </si>
  <si>
    <t>SOUTH HARRISON TWP</t>
  </si>
  <si>
    <t>EWING TWP</t>
  </si>
  <si>
    <t>BRIELLE BORO</t>
  </si>
  <si>
    <t>EAST HANOVER TWP</t>
  </si>
  <si>
    <t>PENNS GROVE BORO</t>
  </si>
  <si>
    <t>MANVILLE BORO</t>
  </si>
  <si>
    <t>WALLINGTON BORO</t>
  </si>
  <si>
    <t>BURLINGTON TWP</t>
  </si>
  <si>
    <t>MEDFORD TWP</t>
  </si>
  <si>
    <t>MOUNT HOLLY TWP</t>
  </si>
  <si>
    <t>HADDONFIELD BORO</t>
  </si>
  <si>
    <t>PITMAN BORO</t>
  </si>
  <si>
    <t>LEBANON BORO</t>
  </si>
  <si>
    <t>KEYPORT BORO</t>
  </si>
  <si>
    <t>SHREWSBURY BORO</t>
  </si>
  <si>
    <t>CHESTER BORO</t>
  </si>
  <si>
    <t>HANOVER TWP</t>
  </si>
  <si>
    <t>20141208</t>
  </si>
  <si>
    <t>ENGLEWOOD CLIFFS BORO</t>
  </si>
  <si>
    <t>BARRINGTON BORO</t>
  </si>
  <si>
    <t>BRIDGETON CITY</t>
  </si>
  <si>
    <t>ALEXANDRIA TWP</t>
  </si>
  <si>
    <t>MIDDLESEX BORO</t>
  </si>
  <si>
    <t>EATONTOWN BORO</t>
  </si>
  <si>
    <t>DENVILLE TWP</t>
  </si>
  <si>
    <t>WARREN TWP</t>
  </si>
  <si>
    <t>LOPATCONG TWP</t>
  </si>
  <si>
    <t>20150107</t>
  </si>
  <si>
    <t>SOMERS POINT CITY</t>
  </si>
  <si>
    <t>ENGLEWOOD CITY</t>
  </si>
  <si>
    <t>LEONIA BORO</t>
  </si>
  <si>
    <t>TENAFLY BORO</t>
  </si>
  <si>
    <t>NORTH HANOVER TWP</t>
  </si>
  <si>
    <t>WOOD-LYNNE BORO</t>
  </si>
  <si>
    <t>BETHLEHEM TWP</t>
  </si>
  <si>
    <t>EAST BRUNSWICK TWP</t>
  </si>
  <si>
    <t>MONTVILLE TWP</t>
  </si>
  <si>
    <t>SANDYSTON TWP</t>
  </si>
  <si>
    <t>Square feet of office space authorized by building permits, December 2014</t>
  </si>
  <si>
    <t>Source:  New Jersey Department of Community Affairs, 2/9/14</t>
  </si>
  <si>
    <t>Square feet of office space authorized by building permits, January-December 2014</t>
  </si>
  <si>
    <t>20150209</t>
  </si>
  <si>
    <t>See Princton (1114)</t>
  </si>
  <si>
    <t>DELRAN TWP</t>
  </si>
  <si>
    <t>HOPEWELL TWP</t>
  </si>
  <si>
    <t>PAULSBORO BORO</t>
  </si>
  <si>
    <t>CALIFON BORO</t>
  </si>
  <si>
    <t>MOUNT ARLINGTON BORO</t>
  </si>
  <si>
    <t>LONG HILL TWP</t>
  </si>
  <si>
    <t>PENNSVILLE TWP</t>
  </si>
  <si>
    <t>STILLWATER TWP</t>
  </si>
  <si>
    <t>KEANSBURG BORO</t>
  </si>
  <si>
    <t>WATCHUNG BORO</t>
  </si>
  <si>
    <t>Table 7b.</t>
  </si>
  <si>
    <t>rank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</si>
</sst>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&quot;$&quot;#,##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theme="0" tint="-0.04997999966144562"/>
      </right>
      <top style="double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 style="medium">
        <color theme="0" tint="-0.04997999966144562"/>
      </left>
      <right style="thin"/>
      <top style="double"/>
      <bottom style="medium">
        <color theme="0" tint="-0.04997999966144562"/>
      </bottom>
    </border>
    <border>
      <left style="thin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 style="thin"/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 style="thin"/>
      <right style="medium">
        <color theme="0" tint="-0.04997999966144562"/>
      </right>
      <top style="thin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n"/>
      <bottom style="medium">
        <color theme="0" tint="-0.04997999966144562"/>
      </bottom>
    </border>
    <border>
      <left style="medium">
        <color theme="0" tint="-0.04997999966144562"/>
      </left>
      <right style="thin"/>
      <top style="thin"/>
      <bottom style="medium">
        <color theme="0" tint="-0.04997999966144562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3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165" fontId="35" fillId="0" borderId="10" xfId="0" applyNumberFormat="1" applyFont="1" applyBorder="1" applyAlignment="1" applyProtection="1">
      <alignment horizontal="left"/>
      <protection locked="0"/>
    </xf>
    <xf numFmtId="165" fontId="35" fillId="0" borderId="10" xfId="0" applyNumberFormat="1" applyFont="1" applyBorder="1" applyAlignment="1" applyProtection="1">
      <alignment horizontal="right"/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49" fontId="35" fillId="0" borderId="10" xfId="0" applyNumberFormat="1" applyFont="1" applyBorder="1" applyAlignment="1" applyProtection="1">
      <alignment horizontal="left"/>
      <protection locked="0"/>
    </xf>
    <xf numFmtId="49" fontId="54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53" fillId="0" borderId="0" xfId="0" applyNumberFormat="1" applyFont="1" applyAlignment="1" applyProtection="1">
      <alignment horizontal="left"/>
      <protection locked="0"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11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14" fillId="34" borderId="16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13" fillId="0" borderId="22" xfId="0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13" fillId="0" borderId="25" xfId="0" applyFont="1" applyBorder="1" applyAlignment="1">
      <alignment/>
    </xf>
    <xf numFmtId="3" fontId="13" fillId="0" borderId="25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0" fontId="3" fillId="0" borderId="30" xfId="0" applyFont="1" applyBorder="1" applyAlignment="1">
      <alignment horizontal="center"/>
    </xf>
    <xf numFmtId="0" fontId="13" fillId="0" borderId="31" xfId="0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164" fontId="13" fillId="0" borderId="25" xfId="0" applyNumberFormat="1" applyFont="1" applyBorder="1" applyAlignment="1">
      <alignment/>
    </xf>
    <xf numFmtId="164" fontId="13" fillId="0" borderId="26" xfId="0" applyNumberFormat="1" applyFont="1" applyBorder="1" applyAlignment="1">
      <alignment/>
    </xf>
    <xf numFmtId="0" fontId="0" fillId="0" borderId="24" xfId="0" applyBorder="1" applyAlignment="1">
      <alignment/>
    </xf>
    <xf numFmtId="0" fontId="13" fillId="0" borderId="26" xfId="0" applyFont="1" applyBorder="1" applyAlignment="1">
      <alignment/>
    </xf>
    <xf numFmtId="37" fontId="13" fillId="0" borderId="25" xfId="0" applyNumberFormat="1" applyFont="1" applyBorder="1" applyAlignment="1">
      <alignment/>
    </xf>
    <xf numFmtId="0" fontId="0" fillId="0" borderId="27" xfId="0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5"/>
  <sheetViews>
    <sheetView zoomScalePageLayoutView="0" workbookViewId="0" topLeftCell="A1">
      <selection activeCell="A6" sqref="A6:E72"/>
    </sheetView>
  </sheetViews>
  <sheetFormatPr defaultColWidth="9.140625" defaultRowHeight="12.75"/>
  <cols>
    <col min="1" max="1" width="9.140625" style="56" customWidth="1"/>
    <col min="2" max="2" width="28.140625" style="0" bestFit="1" customWidth="1"/>
    <col min="6" max="6" width="2.421875" style="0" customWidth="1"/>
    <col min="7" max="7" width="9.140625" style="56" customWidth="1"/>
    <col min="8" max="8" width="28.140625" style="0" bestFit="1" customWidth="1"/>
  </cols>
  <sheetData>
    <row r="1" spans="1:9" ht="15">
      <c r="A1" s="60" t="s">
        <v>1757</v>
      </c>
      <c r="C1" s="49" t="s">
        <v>1730</v>
      </c>
      <c r="G1" s="60" t="s">
        <v>1758</v>
      </c>
      <c r="I1" s="49"/>
    </row>
    <row r="2" spans="3:11" ht="15">
      <c r="C2" s="49" t="s">
        <v>1731</v>
      </c>
      <c r="D2" s="49" t="s">
        <v>1732</v>
      </c>
      <c r="E2" s="49" t="s">
        <v>1732</v>
      </c>
      <c r="I2" s="49"/>
      <c r="J2" s="49" t="s">
        <v>1732</v>
      </c>
      <c r="K2" s="49" t="s">
        <v>1732</v>
      </c>
    </row>
    <row r="3" spans="1:11" ht="15">
      <c r="A3" s="52" t="s">
        <v>1732</v>
      </c>
      <c r="B3" s="49" t="s">
        <v>1732</v>
      </c>
      <c r="C3" s="49" t="s">
        <v>1733</v>
      </c>
      <c r="D3" s="49" t="s">
        <v>1732</v>
      </c>
      <c r="E3" s="49" t="s">
        <v>1732</v>
      </c>
      <c r="G3" s="52" t="s">
        <v>1732</v>
      </c>
      <c r="H3" s="49" t="s">
        <v>1732</v>
      </c>
      <c r="I3" s="49"/>
      <c r="J3" s="49" t="s">
        <v>1732</v>
      </c>
      <c r="K3" s="49" t="s">
        <v>1732</v>
      </c>
    </row>
    <row r="4" spans="1:8" ht="15">
      <c r="A4" s="52" t="s">
        <v>1732</v>
      </c>
      <c r="B4" s="49" t="s">
        <v>1732</v>
      </c>
      <c r="G4" s="52" t="s">
        <v>1732</v>
      </c>
      <c r="H4" s="49" t="s">
        <v>1732</v>
      </c>
    </row>
    <row r="5" spans="1:11" ht="15.75" thickBot="1">
      <c r="A5" s="53" t="s">
        <v>1734</v>
      </c>
      <c r="B5" s="50" t="s">
        <v>1719</v>
      </c>
      <c r="C5" s="51" t="s">
        <v>1735</v>
      </c>
      <c r="D5" s="51" t="s">
        <v>1736</v>
      </c>
      <c r="E5" s="51" t="s">
        <v>1737</v>
      </c>
      <c r="G5" s="53" t="s">
        <v>1734</v>
      </c>
      <c r="H5" s="50" t="s">
        <v>1719</v>
      </c>
      <c r="I5" s="51" t="s">
        <v>1735</v>
      </c>
      <c r="J5" s="51" t="s">
        <v>1736</v>
      </c>
      <c r="K5" s="51" t="s">
        <v>1737</v>
      </c>
    </row>
    <row r="6" spans="1:11" ht="13.5" thickTop="1">
      <c r="A6" s="59" t="s">
        <v>61</v>
      </c>
      <c r="B6" s="57" t="s">
        <v>1925</v>
      </c>
      <c r="C6" s="58">
        <v>10535</v>
      </c>
      <c r="D6" s="58">
        <v>10535</v>
      </c>
      <c r="G6" s="59" t="s">
        <v>34</v>
      </c>
      <c r="H6" s="57" t="s">
        <v>1879</v>
      </c>
      <c r="I6" s="58">
        <v>20778</v>
      </c>
      <c r="J6" s="58">
        <v>0</v>
      </c>
      <c r="K6" s="58">
        <v>20778</v>
      </c>
    </row>
    <row r="7" spans="1:11" ht="12.75">
      <c r="A7" s="59" t="s">
        <v>67</v>
      </c>
      <c r="B7" s="57" t="s">
        <v>1786</v>
      </c>
      <c r="C7" s="58">
        <v>0</v>
      </c>
      <c r="E7" s="58">
        <v>0</v>
      </c>
      <c r="G7" s="59" t="s">
        <v>52</v>
      </c>
      <c r="H7" s="57" t="s">
        <v>1720</v>
      </c>
      <c r="I7" s="58">
        <v>11081</v>
      </c>
      <c r="J7" s="58">
        <v>8567</v>
      </c>
      <c r="K7" s="58">
        <v>2514</v>
      </c>
    </row>
    <row r="8" spans="1:11" ht="12.75">
      <c r="A8" s="59" t="s">
        <v>163</v>
      </c>
      <c r="B8" s="57" t="s">
        <v>1881</v>
      </c>
      <c r="C8" s="58">
        <v>4149</v>
      </c>
      <c r="D8" s="58">
        <v>4149</v>
      </c>
      <c r="G8" s="59" t="s">
        <v>58</v>
      </c>
      <c r="H8" s="57" t="s">
        <v>1785</v>
      </c>
      <c r="I8" s="58">
        <v>37827</v>
      </c>
      <c r="K8" s="58">
        <v>37827</v>
      </c>
    </row>
    <row r="9" spans="1:11" ht="12.75">
      <c r="A9" s="59" t="s">
        <v>181</v>
      </c>
      <c r="B9" s="57" t="s">
        <v>1977</v>
      </c>
      <c r="C9" s="58">
        <v>0</v>
      </c>
      <c r="D9" s="58">
        <v>0</v>
      </c>
      <c r="G9" s="59" t="s">
        <v>61</v>
      </c>
      <c r="H9" s="57" t="s">
        <v>1925</v>
      </c>
      <c r="I9" s="58">
        <v>20863</v>
      </c>
      <c r="J9" s="58">
        <v>18855</v>
      </c>
      <c r="K9" s="58">
        <v>2008</v>
      </c>
    </row>
    <row r="10" spans="1:10" ht="12.75">
      <c r="A10" s="59" t="s">
        <v>238</v>
      </c>
      <c r="B10" s="57" t="s">
        <v>1791</v>
      </c>
      <c r="C10" s="58">
        <v>0</v>
      </c>
      <c r="D10" s="58">
        <v>0</v>
      </c>
      <c r="G10" s="59" t="s">
        <v>64</v>
      </c>
      <c r="H10" s="57" t="s">
        <v>1747</v>
      </c>
      <c r="I10" s="58">
        <v>0</v>
      </c>
      <c r="J10" s="58">
        <v>0</v>
      </c>
    </row>
    <row r="11" spans="1:11" ht="12.75">
      <c r="A11" s="59" t="s">
        <v>247</v>
      </c>
      <c r="B11" s="57" t="s">
        <v>1909</v>
      </c>
      <c r="C11" s="58">
        <v>1060</v>
      </c>
      <c r="E11" s="58">
        <v>1060</v>
      </c>
      <c r="G11" s="59" t="s">
        <v>67</v>
      </c>
      <c r="H11" s="57" t="s">
        <v>1786</v>
      </c>
      <c r="I11" s="58">
        <v>1820</v>
      </c>
      <c r="K11" s="58">
        <v>1820</v>
      </c>
    </row>
    <row r="12" spans="1:11" ht="12.75">
      <c r="A12" s="59" t="s">
        <v>289</v>
      </c>
      <c r="B12" s="57" t="s">
        <v>1953</v>
      </c>
      <c r="C12" s="58">
        <v>9989</v>
      </c>
      <c r="D12" s="58">
        <v>9989</v>
      </c>
      <c r="G12" s="59" t="s">
        <v>74</v>
      </c>
      <c r="H12" s="57" t="s">
        <v>1816</v>
      </c>
      <c r="I12" s="58">
        <v>849</v>
      </c>
      <c r="J12" s="58">
        <v>849</v>
      </c>
      <c r="K12" s="58">
        <v>0</v>
      </c>
    </row>
    <row r="13" spans="1:11" ht="12.75">
      <c r="A13" s="59" t="s">
        <v>334</v>
      </c>
      <c r="B13" s="57" t="s">
        <v>1990</v>
      </c>
      <c r="C13" s="58">
        <v>4000</v>
      </c>
      <c r="D13" s="58">
        <v>4000</v>
      </c>
      <c r="G13" s="59" t="s">
        <v>88</v>
      </c>
      <c r="H13" s="57" t="s">
        <v>1975</v>
      </c>
      <c r="I13" s="58">
        <v>823</v>
      </c>
      <c r="K13" s="58">
        <v>823</v>
      </c>
    </row>
    <row r="14" spans="1:11" ht="12.75">
      <c r="A14" s="59" t="s">
        <v>361</v>
      </c>
      <c r="B14" s="57" t="s">
        <v>1852</v>
      </c>
      <c r="C14" s="58">
        <v>0</v>
      </c>
      <c r="E14" s="58">
        <v>0</v>
      </c>
      <c r="G14" s="59" t="s">
        <v>94</v>
      </c>
      <c r="H14" s="57" t="s">
        <v>1787</v>
      </c>
      <c r="I14" s="58">
        <v>1</v>
      </c>
      <c r="K14" s="58">
        <v>1</v>
      </c>
    </row>
    <row r="15" spans="1:10" ht="12.75">
      <c r="A15" s="59" t="s">
        <v>363</v>
      </c>
      <c r="B15" s="57" t="s">
        <v>1955</v>
      </c>
      <c r="C15" s="58">
        <v>0</v>
      </c>
      <c r="E15" s="58">
        <v>0</v>
      </c>
      <c r="G15" s="59" t="s">
        <v>100</v>
      </c>
      <c r="H15" s="57" t="s">
        <v>1848</v>
      </c>
      <c r="I15" s="58">
        <v>16050</v>
      </c>
      <c r="J15" s="58">
        <v>16050</v>
      </c>
    </row>
    <row r="16" spans="1:10" ht="12.75">
      <c r="A16" s="59" t="s">
        <v>375</v>
      </c>
      <c r="B16" s="57" t="s">
        <v>1793</v>
      </c>
      <c r="C16" s="58">
        <v>0</v>
      </c>
      <c r="D16" s="58">
        <v>0</v>
      </c>
      <c r="G16" s="59" t="s">
        <v>103</v>
      </c>
      <c r="H16" s="57" t="s">
        <v>1774</v>
      </c>
      <c r="I16" s="58">
        <v>0</v>
      </c>
      <c r="J16" s="58">
        <v>0</v>
      </c>
    </row>
    <row r="17" spans="1:10" ht="12.75">
      <c r="A17" s="59" t="s">
        <v>446</v>
      </c>
      <c r="B17" s="57" t="s">
        <v>1750</v>
      </c>
      <c r="C17" s="58">
        <v>0</v>
      </c>
      <c r="D17" s="58">
        <v>0</v>
      </c>
      <c r="G17" s="59" t="s">
        <v>106</v>
      </c>
      <c r="H17" s="57" t="s">
        <v>1880</v>
      </c>
      <c r="I17" s="58">
        <v>1960</v>
      </c>
      <c r="J17" s="58">
        <v>1960</v>
      </c>
    </row>
    <row r="18" spans="1:10" ht="12.75">
      <c r="A18" s="59" t="s">
        <v>524</v>
      </c>
      <c r="B18" s="57" t="s">
        <v>1884</v>
      </c>
      <c r="C18" s="58">
        <v>10289</v>
      </c>
      <c r="D18" s="58">
        <v>10289</v>
      </c>
      <c r="G18" s="59" t="s">
        <v>124</v>
      </c>
      <c r="H18" s="57" t="s">
        <v>1922</v>
      </c>
      <c r="I18" s="58">
        <v>315</v>
      </c>
      <c r="J18" s="58">
        <v>315</v>
      </c>
    </row>
    <row r="19" spans="1:11" ht="12.75">
      <c r="A19" s="59" t="s">
        <v>530</v>
      </c>
      <c r="B19" s="57" t="s">
        <v>1854</v>
      </c>
      <c r="C19" s="58">
        <v>2663</v>
      </c>
      <c r="E19" s="58">
        <v>2663</v>
      </c>
      <c r="G19" s="59" t="s">
        <v>130</v>
      </c>
      <c r="H19" s="57" t="s">
        <v>1788</v>
      </c>
      <c r="I19" s="58">
        <v>8992</v>
      </c>
      <c r="J19" s="58">
        <v>8992</v>
      </c>
      <c r="K19" s="58">
        <v>0</v>
      </c>
    </row>
    <row r="20" spans="1:10" ht="12.75">
      <c r="A20" s="59" t="s">
        <v>551</v>
      </c>
      <c r="B20" s="57" t="s">
        <v>1856</v>
      </c>
      <c r="C20" s="58">
        <v>1277</v>
      </c>
      <c r="E20" s="58">
        <v>1277</v>
      </c>
      <c r="G20" s="59" t="s">
        <v>139</v>
      </c>
      <c r="H20" s="57" t="s">
        <v>1976</v>
      </c>
      <c r="I20" s="58">
        <v>1</v>
      </c>
      <c r="J20" s="58">
        <v>1</v>
      </c>
    </row>
    <row r="21" spans="1:11" ht="12.75">
      <c r="A21" s="59" t="s">
        <v>602</v>
      </c>
      <c r="B21" s="57" t="s">
        <v>1991</v>
      </c>
      <c r="C21" s="58">
        <v>1792</v>
      </c>
      <c r="D21" s="58">
        <v>1792</v>
      </c>
      <c r="G21" s="59" t="s">
        <v>142</v>
      </c>
      <c r="H21" s="57" t="s">
        <v>1965</v>
      </c>
      <c r="I21" s="58">
        <v>7403</v>
      </c>
      <c r="K21" s="58">
        <v>7403</v>
      </c>
    </row>
    <row r="22" spans="1:10" ht="12.75">
      <c r="A22" s="59" t="s">
        <v>623</v>
      </c>
      <c r="B22" s="57" t="s">
        <v>1887</v>
      </c>
      <c r="C22" s="58">
        <v>6087</v>
      </c>
      <c r="D22" s="58">
        <v>6087</v>
      </c>
      <c r="G22" s="59" t="s">
        <v>145</v>
      </c>
      <c r="H22" s="57" t="s">
        <v>1907</v>
      </c>
      <c r="I22" s="58">
        <v>10849</v>
      </c>
      <c r="J22" s="58">
        <v>10849</v>
      </c>
    </row>
    <row r="23" spans="1:10" ht="12.75">
      <c r="A23" s="59" t="s">
        <v>641</v>
      </c>
      <c r="B23" s="57" t="s">
        <v>1888</v>
      </c>
      <c r="C23" s="58">
        <v>474</v>
      </c>
      <c r="E23" s="58">
        <v>474</v>
      </c>
      <c r="G23" s="59" t="s">
        <v>157</v>
      </c>
      <c r="H23" s="57" t="s">
        <v>1926</v>
      </c>
      <c r="I23" s="58">
        <v>3500</v>
      </c>
      <c r="J23" s="58">
        <v>3500</v>
      </c>
    </row>
    <row r="24" spans="1:11" ht="12.75">
      <c r="A24" s="59" t="s">
        <v>661</v>
      </c>
      <c r="B24" s="57" t="s">
        <v>1721</v>
      </c>
      <c r="C24" s="58">
        <v>0</v>
      </c>
      <c r="D24" s="58">
        <v>0</v>
      </c>
      <c r="G24" s="59" t="s">
        <v>163</v>
      </c>
      <c r="H24" s="57" t="s">
        <v>1881</v>
      </c>
      <c r="I24" s="58">
        <v>138777</v>
      </c>
      <c r="J24" s="58">
        <v>134817</v>
      </c>
      <c r="K24" s="58">
        <v>3960</v>
      </c>
    </row>
    <row r="25" spans="1:10" ht="12.75">
      <c r="A25" s="59" t="s">
        <v>685</v>
      </c>
      <c r="B25" s="57" t="s">
        <v>1797</v>
      </c>
      <c r="C25" s="58">
        <v>0</v>
      </c>
      <c r="D25" s="58">
        <v>0</v>
      </c>
      <c r="G25" s="59" t="s">
        <v>181</v>
      </c>
      <c r="H25" s="57" t="s">
        <v>1977</v>
      </c>
      <c r="I25" s="58">
        <v>0</v>
      </c>
      <c r="J25" s="58">
        <v>0</v>
      </c>
    </row>
    <row r="26" spans="1:11" ht="12.75">
      <c r="A26" s="59" t="s">
        <v>694</v>
      </c>
      <c r="B26" s="57" t="s">
        <v>1913</v>
      </c>
      <c r="C26" s="58">
        <v>18276</v>
      </c>
      <c r="D26" s="58">
        <v>18276</v>
      </c>
      <c r="G26" s="59" t="s">
        <v>187</v>
      </c>
      <c r="H26" s="57" t="s">
        <v>1738</v>
      </c>
      <c r="I26" s="58">
        <v>240</v>
      </c>
      <c r="J26" s="58">
        <v>0</v>
      </c>
      <c r="K26" s="58">
        <v>240</v>
      </c>
    </row>
    <row r="27" spans="1:11" ht="12.75">
      <c r="A27" s="59" t="s">
        <v>726</v>
      </c>
      <c r="B27" s="57" t="s">
        <v>1992</v>
      </c>
      <c r="C27" s="58">
        <v>80</v>
      </c>
      <c r="D27" s="58">
        <v>80</v>
      </c>
      <c r="G27" s="59" t="s">
        <v>193</v>
      </c>
      <c r="H27" s="57" t="s">
        <v>1765</v>
      </c>
      <c r="I27" s="58">
        <v>10100</v>
      </c>
      <c r="J27" s="58">
        <v>0</v>
      </c>
      <c r="K27" s="58">
        <v>10100</v>
      </c>
    </row>
    <row r="28" spans="1:11" ht="12.75">
      <c r="A28" s="59" t="s">
        <v>737</v>
      </c>
      <c r="B28" s="57" t="s">
        <v>1751</v>
      </c>
      <c r="C28" s="58">
        <v>3047</v>
      </c>
      <c r="D28" s="58">
        <v>3047</v>
      </c>
      <c r="G28" s="59" t="s">
        <v>196</v>
      </c>
      <c r="H28" s="57" t="s">
        <v>1817</v>
      </c>
      <c r="I28" s="58">
        <v>34</v>
      </c>
      <c r="J28" s="58">
        <v>1</v>
      </c>
      <c r="K28" s="58">
        <v>33</v>
      </c>
    </row>
    <row r="29" spans="1:10" ht="12.75">
      <c r="A29" s="59" t="s">
        <v>775</v>
      </c>
      <c r="B29" s="57" t="s">
        <v>1766</v>
      </c>
      <c r="C29" s="58">
        <v>0</v>
      </c>
      <c r="D29" s="58">
        <v>0</v>
      </c>
      <c r="G29" s="59" t="s">
        <v>199</v>
      </c>
      <c r="H29" s="57" t="s">
        <v>1908</v>
      </c>
      <c r="I29" s="58">
        <v>13972</v>
      </c>
      <c r="J29" s="58">
        <v>13972</v>
      </c>
    </row>
    <row r="30" spans="1:11" ht="12.75">
      <c r="A30" s="59" t="s">
        <v>781</v>
      </c>
      <c r="B30" s="57" t="s">
        <v>1893</v>
      </c>
      <c r="C30" s="58">
        <v>0</v>
      </c>
      <c r="D30" s="58">
        <v>0</v>
      </c>
      <c r="G30" s="59" t="s">
        <v>202</v>
      </c>
      <c r="H30" s="57" t="s">
        <v>1789</v>
      </c>
      <c r="I30" s="58">
        <v>529</v>
      </c>
      <c r="K30" s="58">
        <v>529</v>
      </c>
    </row>
    <row r="31" spans="1:10" ht="12.75">
      <c r="A31" s="59" t="s">
        <v>793</v>
      </c>
      <c r="B31" s="57" t="s">
        <v>1968</v>
      </c>
      <c r="C31" s="58">
        <v>0</v>
      </c>
      <c r="D31" s="58">
        <v>0</v>
      </c>
      <c r="G31" s="59" t="s">
        <v>220</v>
      </c>
      <c r="H31" s="57" t="s">
        <v>1790</v>
      </c>
      <c r="I31" s="58">
        <v>100</v>
      </c>
      <c r="J31" s="58">
        <v>100</v>
      </c>
    </row>
    <row r="32" spans="1:10" ht="12.75">
      <c r="A32" s="59" t="s">
        <v>802</v>
      </c>
      <c r="B32" s="57" t="s">
        <v>1993</v>
      </c>
      <c r="C32" s="58">
        <v>785</v>
      </c>
      <c r="E32" s="58">
        <v>785</v>
      </c>
      <c r="G32" s="59" t="s">
        <v>229</v>
      </c>
      <c r="H32" s="57" t="s">
        <v>1835</v>
      </c>
      <c r="I32" s="58">
        <v>15575</v>
      </c>
      <c r="J32" s="58">
        <v>15575</v>
      </c>
    </row>
    <row r="33" spans="1:11" ht="12.75">
      <c r="A33" s="59" t="s">
        <v>852</v>
      </c>
      <c r="B33" s="57" t="s">
        <v>1798</v>
      </c>
      <c r="C33" s="58">
        <v>18234</v>
      </c>
      <c r="D33" s="58">
        <v>18234</v>
      </c>
      <c r="G33" s="59" t="s">
        <v>232</v>
      </c>
      <c r="H33" s="57" t="s">
        <v>1927</v>
      </c>
      <c r="I33" s="58">
        <v>198021</v>
      </c>
      <c r="J33" s="58">
        <v>190525</v>
      </c>
      <c r="K33" s="58">
        <v>7496</v>
      </c>
    </row>
    <row r="34" spans="1:11" ht="12.75">
      <c r="A34" s="59" t="s">
        <v>886</v>
      </c>
      <c r="B34" s="57" t="s">
        <v>1739</v>
      </c>
      <c r="C34" s="58">
        <v>92956</v>
      </c>
      <c r="D34" s="58">
        <v>92956</v>
      </c>
      <c r="G34" s="59" t="s">
        <v>238</v>
      </c>
      <c r="H34" s="57" t="s">
        <v>1791</v>
      </c>
      <c r="I34" s="58">
        <v>1190</v>
      </c>
      <c r="J34" s="58">
        <v>0</v>
      </c>
      <c r="K34" s="58">
        <v>1190</v>
      </c>
    </row>
    <row r="35" spans="1:11" ht="12.75">
      <c r="A35" s="59" t="s">
        <v>899</v>
      </c>
      <c r="B35" s="57" t="s">
        <v>1799</v>
      </c>
      <c r="C35" s="58">
        <v>171868</v>
      </c>
      <c r="D35" s="58">
        <v>171868</v>
      </c>
      <c r="G35" s="59" t="s">
        <v>247</v>
      </c>
      <c r="H35" s="57" t="s">
        <v>1909</v>
      </c>
      <c r="I35" s="58">
        <v>16448</v>
      </c>
      <c r="J35" s="58">
        <v>15388</v>
      </c>
      <c r="K35" s="58">
        <v>1060</v>
      </c>
    </row>
    <row r="36" spans="1:11" ht="15">
      <c r="A36" s="64" t="s">
        <v>1754</v>
      </c>
      <c r="B36" s="57" t="s">
        <v>1825</v>
      </c>
      <c r="C36" s="58">
        <v>0</v>
      </c>
      <c r="D36" s="58">
        <v>0</v>
      </c>
      <c r="G36" s="59" t="s">
        <v>259</v>
      </c>
      <c r="H36" s="57" t="s">
        <v>1849</v>
      </c>
      <c r="I36" s="58">
        <v>1681</v>
      </c>
      <c r="K36" s="58">
        <v>1681</v>
      </c>
    </row>
    <row r="37" spans="1:11" ht="12.75">
      <c r="A37" s="59" t="s">
        <v>914</v>
      </c>
      <c r="B37" s="57" t="s">
        <v>1800</v>
      </c>
      <c r="C37" s="58">
        <v>4550</v>
      </c>
      <c r="D37" s="58">
        <v>4550</v>
      </c>
      <c r="G37" s="59" t="s">
        <v>262</v>
      </c>
      <c r="H37" s="57" t="s">
        <v>1780</v>
      </c>
      <c r="I37" s="58">
        <v>2388</v>
      </c>
      <c r="J37" s="58">
        <v>1463</v>
      </c>
      <c r="K37" s="58">
        <v>925</v>
      </c>
    </row>
    <row r="38" spans="1:10" ht="12.75">
      <c r="A38" s="59" t="s">
        <v>932</v>
      </c>
      <c r="B38" s="57" t="s">
        <v>1969</v>
      </c>
      <c r="C38" s="58">
        <v>0</v>
      </c>
      <c r="D38" s="58">
        <v>0</v>
      </c>
      <c r="G38" s="59" t="s">
        <v>265</v>
      </c>
      <c r="H38" s="57" t="s">
        <v>1850</v>
      </c>
      <c r="I38" s="58">
        <v>0</v>
      </c>
      <c r="J38" s="58">
        <v>0</v>
      </c>
    </row>
    <row r="39" spans="1:11" ht="12.75">
      <c r="A39" s="59" t="s">
        <v>938</v>
      </c>
      <c r="B39" s="57" t="s">
        <v>1891</v>
      </c>
      <c r="C39" s="58">
        <v>7840</v>
      </c>
      <c r="D39" s="58">
        <v>7840</v>
      </c>
      <c r="G39" s="59" t="s">
        <v>274</v>
      </c>
      <c r="H39" s="57" t="s">
        <v>1882</v>
      </c>
      <c r="I39" s="58">
        <v>180</v>
      </c>
      <c r="K39" s="58">
        <v>180</v>
      </c>
    </row>
    <row r="40" spans="1:11" ht="12.75">
      <c r="A40" s="59" t="s">
        <v>955</v>
      </c>
      <c r="B40" s="57" t="s">
        <v>1760</v>
      </c>
      <c r="C40" s="58">
        <v>0</v>
      </c>
      <c r="D40" s="58">
        <v>0</v>
      </c>
      <c r="G40" s="59" t="s">
        <v>277</v>
      </c>
      <c r="H40" s="57" t="s">
        <v>1978</v>
      </c>
      <c r="I40" s="58">
        <v>2135</v>
      </c>
      <c r="K40" s="58">
        <v>2135</v>
      </c>
    </row>
    <row r="41" spans="1:11" ht="12.75">
      <c r="A41" s="59" t="s">
        <v>961</v>
      </c>
      <c r="B41" s="57" t="s">
        <v>1722</v>
      </c>
      <c r="C41" s="58">
        <v>0</v>
      </c>
      <c r="E41" s="58">
        <v>0</v>
      </c>
      <c r="G41" s="59" t="s">
        <v>286</v>
      </c>
      <c r="H41" s="57" t="s">
        <v>1818</v>
      </c>
      <c r="I41" s="58">
        <v>4220</v>
      </c>
      <c r="J41" s="58">
        <v>3308</v>
      </c>
      <c r="K41" s="58">
        <v>912</v>
      </c>
    </row>
    <row r="42" spans="1:10" ht="12.75">
      <c r="A42" s="59" t="s">
        <v>964</v>
      </c>
      <c r="B42" s="57" t="s">
        <v>1802</v>
      </c>
      <c r="C42" s="58">
        <v>840</v>
      </c>
      <c r="E42" s="58">
        <v>840</v>
      </c>
      <c r="G42" s="59" t="s">
        <v>289</v>
      </c>
      <c r="H42" s="57" t="s">
        <v>1953</v>
      </c>
      <c r="I42" s="58">
        <v>78726</v>
      </c>
      <c r="J42" s="58">
        <v>78726</v>
      </c>
    </row>
    <row r="43" spans="1:10" ht="12.75">
      <c r="A43" s="59" t="s">
        <v>973</v>
      </c>
      <c r="B43" s="57" t="s">
        <v>1803</v>
      </c>
      <c r="C43" s="58">
        <v>0</v>
      </c>
      <c r="D43" s="58">
        <v>0</v>
      </c>
      <c r="E43" s="58">
        <v>0</v>
      </c>
      <c r="G43" s="59" t="s">
        <v>301</v>
      </c>
      <c r="H43" s="57" t="s">
        <v>1775</v>
      </c>
      <c r="I43" s="58">
        <v>0</v>
      </c>
      <c r="J43" s="58">
        <v>0</v>
      </c>
    </row>
    <row r="44" spans="1:10" ht="12.75">
      <c r="A44" s="59" t="s">
        <v>985</v>
      </c>
      <c r="B44" s="57" t="s">
        <v>1916</v>
      </c>
      <c r="C44" s="58">
        <v>487</v>
      </c>
      <c r="E44" s="58">
        <v>487</v>
      </c>
      <c r="G44" s="59" t="s">
        <v>304</v>
      </c>
      <c r="H44" s="57" t="s">
        <v>1819</v>
      </c>
      <c r="I44" s="58">
        <v>2880</v>
      </c>
      <c r="J44" s="58">
        <v>2880</v>
      </c>
    </row>
    <row r="45" spans="1:11" ht="12.75">
      <c r="A45" s="59" t="s">
        <v>1006</v>
      </c>
      <c r="B45" s="57" t="s">
        <v>1970</v>
      </c>
      <c r="C45" s="58">
        <v>27300</v>
      </c>
      <c r="D45" s="58">
        <v>27300</v>
      </c>
      <c r="G45" s="59" t="s">
        <v>307</v>
      </c>
      <c r="H45" s="57" t="s">
        <v>1928</v>
      </c>
      <c r="I45" s="58">
        <v>53151</v>
      </c>
      <c r="K45" s="58">
        <v>53151</v>
      </c>
    </row>
    <row r="46" spans="1:10" ht="12.75">
      <c r="A46" s="59" t="s">
        <v>1039</v>
      </c>
      <c r="B46" s="57" t="s">
        <v>1960</v>
      </c>
      <c r="C46" s="58">
        <v>2159</v>
      </c>
      <c r="D46" s="58">
        <v>384</v>
      </c>
      <c r="E46" s="58">
        <v>1775</v>
      </c>
      <c r="G46" s="59" t="s">
        <v>316</v>
      </c>
      <c r="H46" s="57" t="s">
        <v>1820</v>
      </c>
      <c r="I46" s="58">
        <v>29902</v>
      </c>
      <c r="J46" s="58">
        <v>29902</v>
      </c>
    </row>
    <row r="47" spans="1:11" ht="12.75">
      <c r="A47" s="59" t="s">
        <v>1057</v>
      </c>
      <c r="B47" s="57" t="s">
        <v>1724</v>
      </c>
      <c r="C47" s="58">
        <v>0</v>
      </c>
      <c r="E47" s="58">
        <v>0</v>
      </c>
      <c r="G47" s="59" t="s">
        <v>319</v>
      </c>
      <c r="H47" s="57" t="s">
        <v>1929</v>
      </c>
      <c r="I47" s="58">
        <v>2100</v>
      </c>
      <c r="K47" s="58">
        <v>2100</v>
      </c>
    </row>
    <row r="48" spans="1:10" ht="12.75">
      <c r="A48" s="59" t="s">
        <v>1069</v>
      </c>
      <c r="B48" s="57" t="s">
        <v>1866</v>
      </c>
      <c r="C48" s="58">
        <v>0</v>
      </c>
      <c r="D48" s="58">
        <v>0</v>
      </c>
      <c r="G48" s="59" t="s">
        <v>322</v>
      </c>
      <c r="H48" s="57" t="s">
        <v>1954</v>
      </c>
      <c r="I48" s="58">
        <v>31924</v>
      </c>
      <c r="J48" s="58">
        <v>31924</v>
      </c>
    </row>
    <row r="49" spans="1:11" ht="12.75">
      <c r="A49" s="59" t="s">
        <v>1119</v>
      </c>
      <c r="B49" s="57" t="s">
        <v>1868</v>
      </c>
      <c r="C49" s="58">
        <v>2000</v>
      </c>
      <c r="D49" s="58">
        <v>2000</v>
      </c>
      <c r="G49" s="59" t="s">
        <v>328</v>
      </c>
      <c r="H49" s="57" t="s">
        <v>1883</v>
      </c>
      <c r="I49" s="58">
        <v>5990</v>
      </c>
      <c r="K49" s="58">
        <v>5990</v>
      </c>
    </row>
    <row r="50" spans="1:10" ht="12.75">
      <c r="A50" s="59" t="s">
        <v>1149</v>
      </c>
      <c r="B50" s="57" t="s">
        <v>1962</v>
      </c>
      <c r="C50" s="58">
        <v>0</v>
      </c>
      <c r="D50" s="58">
        <v>0</v>
      </c>
      <c r="G50" s="59" t="s">
        <v>334</v>
      </c>
      <c r="H50" s="57" t="s">
        <v>1990</v>
      </c>
      <c r="I50" s="58">
        <v>4000</v>
      </c>
      <c r="J50" s="58">
        <v>4000</v>
      </c>
    </row>
    <row r="51" spans="1:11" ht="12.75">
      <c r="A51" s="59" t="s">
        <v>1167</v>
      </c>
      <c r="B51" s="57" t="s">
        <v>1963</v>
      </c>
      <c r="C51" s="58">
        <v>0</v>
      </c>
      <c r="D51" s="58">
        <v>0</v>
      </c>
      <c r="E51" s="58">
        <v>0</v>
      </c>
      <c r="G51" s="59" t="s">
        <v>340</v>
      </c>
      <c r="H51" s="57" t="s">
        <v>1836</v>
      </c>
      <c r="I51" s="58">
        <v>887</v>
      </c>
      <c r="K51" s="58">
        <v>887</v>
      </c>
    </row>
    <row r="52" spans="1:10" ht="12.75">
      <c r="A52" s="59" t="s">
        <v>1203</v>
      </c>
      <c r="B52" s="57" t="s">
        <v>1744</v>
      </c>
      <c r="C52" s="58">
        <v>0</v>
      </c>
      <c r="D52" s="58">
        <v>0</v>
      </c>
      <c r="G52" s="59" t="s">
        <v>343</v>
      </c>
      <c r="H52" s="57" t="s">
        <v>1821</v>
      </c>
      <c r="I52" s="58">
        <v>0</v>
      </c>
      <c r="J52" s="58">
        <v>0</v>
      </c>
    </row>
    <row r="53" spans="1:10" ht="12.75">
      <c r="A53" s="59" t="s">
        <v>1209</v>
      </c>
      <c r="B53" s="57" t="s">
        <v>1994</v>
      </c>
      <c r="C53" s="58">
        <v>4784</v>
      </c>
      <c r="D53" s="58">
        <v>4784</v>
      </c>
      <c r="G53" s="59" t="s">
        <v>349</v>
      </c>
      <c r="H53" s="57" t="s">
        <v>1769</v>
      </c>
      <c r="I53" s="58">
        <v>0</v>
      </c>
      <c r="J53" s="58">
        <v>0</v>
      </c>
    </row>
    <row r="54" spans="1:11" ht="12.75">
      <c r="A54" s="59" t="s">
        <v>1221</v>
      </c>
      <c r="B54" s="57" t="s">
        <v>1995</v>
      </c>
      <c r="C54" s="58">
        <v>0</v>
      </c>
      <c r="D54" s="58">
        <v>0</v>
      </c>
      <c r="G54" s="59" t="s">
        <v>355</v>
      </c>
      <c r="H54" s="57" t="s">
        <v>1851</v>
      </c>
      <c r="I54" s="58">
        <v>33191</v>
      </c>
      <c r="J54" s="58">
        <v>32867</v>
      </c>
      <c r="K54" s="58">
        <v>324</v>
      </c>
    </row>
    <row r="55" spans="1:11" ht="12.75">
      <c r="A55" s="59" t="s">
        <v>1262</v>
      </c>
      <c r="B55" s="57" t="s">
        <v>1898</v>
      </c>
      <c r="C55" s="58">
        <v>0</v>
      </c>
      <c r="D55" s="58">
        <v>0</v>
      </c>
      <c r="G55" s="59" t="s">
        <v>358</v>
      </c>
      <c r="H55" s="57" t="s">
        <v>1792</v>
      </c>
      <c r="I55" s="58">
        <v>0</v>
      </c>
      <c r="K55" s="58">
        <v>0</v>
      </c>
    </row>
    <row r="56" spans="1:11" ht="12.75">
      <c r="A56" s="59" t="s">
        <v>1268</v>
      </c>
      <c r="B56" s="57" t="s">
        <v>1725</v>
      </c>
      <c r="C56" s="58">
        <v>1</v>
      </c>
      <c r="D56" s="58">
        <v>1</v>
      </c>
      <c r="G56" s="59" t="s">
        <v>361</v>
      </c>
      <c r="H56" s="57" t="s">
        <v>1852</v>
      </c>
      <c r="I56" s="58">
        <v>9442</v>
      </c>
      <c r="J56" s="58">
        <v>5557</v>
      </c>
      <c r="K56" s="58">
        <v>3885</v>
      </c>
    </row>
    <row r="57" spans="1:11" ht="12.75">
      <c r="A57" s="59" t="s">
        <v>1282</v>
      </c>
      <c r="B57" s="57" t="s">
        <v>1752</v>
      </c>
      <c r="C57" s="58">
        <v>0</v>
      </c>
      <c r="D57" s="58">
        <v>0</v>
      </c>
      <c r="G57" s="59" t="s">
        <v>363</v>
      </c>
      <c r="H57" s="57" t="s">
        <v>1955</v>
      </c>
      <c r="I57" s="58">
        <v>217</v>
      </c>
      <c r="K57" s="58">
        <v>217</v>
      </c>
    </row>
    <row r="58" spans="1:11" ht="12.75">
      <c r="A58" s="59" t="s">
        <v>1288</v>
      </c>
      <c r="B58" s="57" t="s">
        <v>1740</v>
      </c>
      <c r="C58" s="58">
        <v>13740</v>
      </c>
      <c r="D58" s="58">
        <v>13740</v>
      </c>
      <c r="E58" s="58">
        <v>0</v>
      </c>
      <c r="G58" s="59" t="s">
        <v>369</v>
      </c>
      <c r="H58" s="57" t="s">
        <v>1945</v>
      </c>
      <c r="I58" s="58">
        <v>12403</v>
      </c>
      <c r="K58" s="58">
        <v>12403</v>
      </c>
    </row>
    <row r="59" spans="1:11" ht="12.75">
      <c r="A59" s="59" t="s">
        <v>1300</v>
      </c>
      <c r="B59" s="57" t="s">
        <v>1871</v>
      </c>
      <c r="C59" s="58">
        <v>0</v>
      </c>
      <c r="D59" s="58">
        <v>0</v>
      </c>
      <c r="G59" s="59" t="s">
        <v>372</v>
      </c>
      <c r="H59" s="57" t="s">
        <v>1956</v>
      </c>
      <c r="I59" s="58">
        <v>5360</v>
      </c>
      <c r="K59" s="58">
        <v>5360</v>
      </c>
    </row>
    <row r="60" spans="1:10" ht="12.75">
      <c r="A60" s="59" t="s">
        <v>1386</v>
      </c>
      <c r="B60" s="57" t="s">
        <v>1943</v>
      </c>
      <c r="C60" s="58">
        <v>0</v>
      </c>
      <c r="D60" s="58">
        <v>0</v>
      </c>
      <c r="G60" s="59" t="s">
        <v>375</v>
      </c>
      <c r="H60" s="57" t="s">
        <v>1793</v>
      </c>
      <c r="I60" s="58">
        <v>1350</v>
      </c>
      <c r="J60" s="58">
        <v>1350</v>
      </c>
    </row>
    <row r="61" spans="1:10" ht="12.75">
      <c r="A61" s="59" t="s">
        <v>1415</v>
      </c>
      <c r="B61" s="57" t="s">
        <v>1996</v>
      </c>
      <c r="C61" s="58">
        <v>4500</v>
      </c>
      <c r="E61" s="58">
        <v>4500</v>
      </c>
      <c r="G61" s="59" t="s">
        <v>381</v>
      </c>
      <c r="H61" s="57" t="s">
        <v>1979</v>
      </c>
      <c r="I61" s="58">
        <v>3000</v>
      </c>
      <c r="J61" s="58">
        <v>3000</v>
      </c>
    </row>
    <row r="62" spans="1:10" ht="12.75">
      <c r="A62" s="59" t="s">
        <v>1442</v>
      </c>
      <c r="B62" s="57" t="s">
        <v>1874</v>
      </c>
      <c r="C62" s="58">
        <v>0</v>
      </c>
      <c r="E62" s="58">
        <v>0</v>
      </c>
      <c r="G62" s="59" t="s">
        <v>384</v>
      </c>
      <c r="H62" s="57" t="s">
        <v>1782</v>
      </c>
      <c r="I62" s="58">
        <v>1536</v>
      </c>
      <c r="J62" s="58">
        <v>1536</v>
      </c>
    </row>
    <row r="63" spans="1:10" ht="12.75">
      <c r="A63" s="59" t="s">
        <v>1460</v>
      </c>
      <c r="B63" s="57" t="s">
        <v>1875</v>
      </c>
      <c r="C63" s="58">
        <v>21880</v>
      </c>
      <c r="D63" s="58">
        <v>21880</v>
      </c>
      <c r="G63" s="59" t="s">
        <v>390</v>
      </c>
      <c r="H63" s="57" t="s">
        <v>1822</v>
      </c>
      <c r="I63" s="58">
        <v>8000</v>
      </c>
      <c r="J63" s="58">
        <v>8000</v>
      </c>
    </row>
    <row r="64" spans="1:10" ht="12.75">
      <c r="A64" s="59" t="s">
        <v>1465</v>
      </c>
      <c r="B64" s="57" t="s">
        <v>1727</v>
      </c>
      <c r="C64" s="58">
        <v>0</v>
      </c>
      <c r="E64" s="58">
        <v>0</v>
      </c>
      <c r="G64" s="59" t="s">
        <v>402</v>
      </c>
      <c r="H64" s="57" t="s">
        <v>1930</v>
      </c>
      <c r="I64" s="58">
        <v>2500</v>
      </c>
      <c r="J64" s="58">
        <v>2500</v>
      </c>
    </row>
    <row r="65" spans="1:10" ht="12.75">
      <c r="A65" s="59" t="s">
        <v>1548</v>
      </c>
      <c r="B65" s="57" t="s">
        <v>1984</v>
      </c>
      <c r="C65" s="58">
        <v>0</v>
      </c>
      <c r="E65" s="58">
        <v>0</v>
      </c>
      <c r="G65" s="59" t="s">
        <v>411</v>
      </c>
      <c r="H65" s="57" t="s">
        <v>1751</v>
      </c>
      <c r="I65" s="58">
        <v>2</v>
      </c>
      <c r="J65" s="58">
        <v>2</v>
      </c>
    </row>
    <row r="66" spans="1:10" ht="12.75">
      <c r="A66" s="59" t="s">
        <v>1557</v>
      </c>
      <c r="B66" s="57" t="s">
        <v>1997</v>
      </c>
      <c r="C66" s="58">
        <v>0</v>
      </c>
      <c r="D66" s="58">
        <v>0</v>
      </c>
      <c r="G66" s="59" t="s">
        <v>422</v>
      </c>
      <c r="H66" s="57" t="s">
        <v>1910</v>
      </c>
      <c r="I66" s="58">
        <v>1052</v>
      </c>
      <c r="J66" s="58">
        <v>1052</v>
      </c>
    </row>
    <row r="67" spans="1:10" ht="12.75">
      <c r="A67" s="59" t="s">
        <v>1578</v>
      </c>
      <c r="B67" s="57" t="s">
        <v>1814</v>
      </c>
      <c r="C67" s="58">
        <v>8785</v>
      </c>
      <c r="D67" s="58">
        <v>8785</v>
      </c>
      <c r="G67" s="59" t="s">
        <v>431</v>
      </c>
      <c r="H67" s="57" t="s">
        <v>1966</v>
      </c>
      <c r="I67" s="58">
        <v>448</v>
      </c>
      <c r="J67" s="58">
        <v>448</v>
      </c>
    </row>
    <row r="68" spans="1:10" ht="12.75">
      <c r="A68" s="59" t="s">
        <v>1581</v>
      </c>
      <c r="B68" s="57" t="s">
        <v>1749</v>
      </c>
      <c r="C68" s="58">
        <v>12913</v>
      </c>
      <c r="D68" s="58">
        <v>12913</v>
      </c>
      <c r="G68" s="59" t="s">
        <v>434</v>
      </c>
      <c r="H68" s="57" t="s">
        <v>1911</v>
      </c>
      <c r="I68" s="58">
        <v>5557</v>
      </c>
      <c r="J68" s="58">
        <v>5557</v>
      </c>
    </row>
    <row r="69" spans="1:11" ht="12.75">
      <c r="A69" s="59" t="s">
        <v>1596</v>
      </c>
      <c r="B69" s="57" t="s">
        <v>1815</v>
      </c>
      <c r="C69" s="58">
        <v>0</v>
      </c>
      <c r="D69" s="58">
        <v>0</v>
      </c>
      <c r="G69" s="59" t="s">
        <v>437</v>
      </c>
      <c r="H69" s="57" t="s">
        <v>1853</v>
      </c>
      <c r="I69" s="58">
        <v>19360</v>
      </c>
      <c r="K69" s="58">
        <v>19360</v>
      </c>
    </row>
    <row r="70" spans="1:10" ht="12.75">
      <c r="A70" s="59" t="s">
        <v>1642</v>
      </c>
      <c r="B70" s="57" t="s">
        <v>1772</v>
      </c>
      <c r="C70" s="58">
        <v>25</v>
      </c>
      <c r="E70" s="58">
        <v>25</v>
      </c>
      <c r="G70" s="59" t="s">
        <v>440</v>
      </c>
      <c r="H70" s="57" t="s">
        <v>1912</v>
      </c>
      <c r="I70" s="58">
        <v>3672</v>
      </c>
      <c r="J70" s="58">
        <v>3672</v>
      </c>
    </row>
    <row r="71" spans="1:11" ht="12.75">
      <c r="A71" s="59" t="s">
        <v>1652</v>
      </c>
      <c r="B71" s="57" t="s">
        <v>1921</v>
      </c>
      <c r="C71" s="58">
        <v>0</v>
      </c>
      <c r="E71" s="58">
        <v>0</v>
      </c>
      <c r="G71" s="59" t="s">
        <v>446</v>
      </c>
      <c r="H71" s="57" t="s">
        <v>1750</v>
      </c>
      <c r="I71" s="58">
        <v>0</v>
      </c>
      <c r="J71" s="58">
        <v>0</v>
      </c>
      <c r="K71" s="58">
        <v>0</v>
      </c>
    </row>
    <row r="72" spans="1:11" ht="12.75">
      <c r="A72" s="59" t="s">
        <v>1695</v>
      </c>
      <c r="B72" s="57" t="s">
        <v>1728</v>
      </c>
      <c r="C72" s="58">
        <v>1036</v>
      </c>
      <c r="D72" s="58">
        <v>1036</v>
      </c>
      <c r="G72" s="59" t="s">
        <v>467</v>
      </c>
      <c r="H72" s="57" t="s">
        <v>1837</v>
      </c>
      <c r="I72" s="58">
        <v>11329</v>
      </c>
      <c r="J72" s="58">
        <v>6009</v>
      </c>
      <c r="K72" s="58">
        <v>5320</v>
      </c>
    </row>
    <row r="73" spans="7:11" ht="12.75">
      <c r="G73" s="59" t="s">
        <v>473</v>
      </c>
      <c r="H73" s="57" t="s">
        <v>1957</v>
      </c>
      <c r="I73" s="58">
        <v>1482</v>
      </c>
      <c r="K73" s="58">
        <v>1482</v>
      </c>
    </row>
    <row r="74" spans="7:11" ht="12.75">
      <c r="G74" s="59" t="s">
        <v>491</v>
      </c>
      <c r="H74" s="57" t="s">
        <v>1931</v>
      </c>
      <c r="I74" s="58">
        <v>2727</v>
      </c>
      <c r="J74" s="58">
        <v>1421</v>
      </c>
      <c r="K74" s="58">
        <v>1306</v>
      </c>
    </row>
    <row r="75" spans="7:10" ht="12.75">
      <c r="G75" s="59" t="s">
        <v>497</v>
      </c>
      <c r="H75" s="57" t="s">
        <v>1794</v>
      </c>
      <c r="I75" s="58">
        <v>6475</v>
      </c>
      <c r="J75" s="58">
        <v>6475</v>
      </c>
    </row>
    <row r="76" spans="7:10" ht="12.75">
      <c r="G76" s="59" t="s">
        <v>503</v>
      </c>
      <c r="H76" s="57" t="s">
        <v>1838</v>
      </c>
      <c r="I76" s="58">
        <v>11200</v>
      </c>
      <c r="J76" s="58">
        <v>11200</v>
      </c>
    </row>
    <row r="77" spans="7:10" ht="12.75">
      <c r="G77" s="59" t="s">
        <v>515</v>
      </c>
      <c r="H77" s="57" t="s">
        <v>1932</v>
      </c>
      <c r="I77" s="58">
        <v>10884</v>
      </c>
      <c r="J77" s="58">
        <v>10884</v>
      </c>
    </row>
    <row r="78" spans="7:10" ht="12.75">
      <c r="G78" s="59" t="s">
        <v>518</v>
      </c>
      <c r="H78" s="57" t="s">
        <v>1946</v>
      </c>
      <c r="I78" s="58">
        <v>8320</v>
      </c>
      <c r="J78" s="58">
        <v>8320</v>
      </c>
    </row>
    <row r="79" spans="7:10" ht="12.75">
      <c r="G79" s="59" t="s">
        <v>524</v>
      </c>
      <c r="H79" s="57" t="s">
        <v>1884</v>
      </c>
      <c r="I79" s="58">
        <v>28085</v>
      </c>
      <c r="J79" s="58">
        <v>28085</v>
      </c>
    </row>
    <row r="80" spans="7:11" ht="12.75">
      <c r="G80" s="59" t="s">
        <v>530</v>
      </c>
      <c r="H80" s="57" t="s">
        <v>1854</v>
      </c>
      <c r="I80" s="58">
        <v>25162</v>
      </c>
      <c r="J80" s="58">
        <v>20843</v>
      </c>
      <c r="K80" s="58">
        <v>4319</v>
      </c>
    </row>
    <row r="81" spans="7:10" ht="12.75">
      <c r="G81" s="59" t="s">
        <v>533</v>
      </c>
      <c r="H81" s="57" t="s">
        <v>1980</v>
      </c>
      <c r="I81" s="58">
        <v>1563</v>
      </c>
      <c r="J81" s="58">
        <v>1563</v>
      </c>
    </row>
    <row r="82" spans="7:10" ht="12.75">
      <c r="G82" s="59" t="s">
        <v>539</v>
      </c>
      <c r="H82" s="57" t="s">
        <v>1855</v>
      </c>
      <c r="I82" s="58">
        <v>800</v>
      </c>
      <c r="J82" s="58">
        <v>800</v>
      </c>
    </row>
    <row r="83" spans="7:10" ht="12.75">
      <c r="G83" s="59" t="s">
        <v>545</v>
      </c>
      <c r="H83" s="57" t="s">
        <v>1885</v>
      </c>
      <c r="I83" s="58">
        <v>0</v>
      </c>
      <c r="J83" s="58">
        <v>0</v>
      </c>
    </row>
    <row r="84" spans="7:11" ht="12.75">
      <c r="G84" s="59" t="s">
        <v>551</v>
      </c>
      <c r="H84" s="57" t="s">
        <v>1856</v>
      </c>
      <c r="I84" s="58">
        <v>5117</v>
      </c>
      <c r="J84" s="58">
        <v>3840</v>
      </c>
      <c r="K84" s="58">
        <v>1277</v>
      </c>
    </row>
    <row r="85" spans="7:10" ht="12.75">
      <c r="G85" s="59" t="s">
        <v>557</v>
      </c>
      <c r="H85" s="57" t="s">
        <v>1886</v>
      </c>
      <c r="I85" s="58">
        <v>341</v>
      </c>
      <c r="J85" s="58">
        <v>341</v>
      </c>
    </row>
    <row r="86" spans="7:10" ht="12.75">
      <c r="G86" s="59" t="s">
        <v>560</v>
      </c>
      <c r="H86" s="57" t="s">
        <v>1857</v>
      </c>
      <c r="I86" s="58">
        <v>31013</v>
      </c>
      <c r="J86" s="58">
        <v>31013</v>
      </c>
    </row>
    <row r="87" spans="7:11" ht="12.75">
      <c r="G87" s="59" t="s">
        <v>563</v>
      </c>
      <c r="H87" s="57" t="s">
        <v>1839</v>
      </c>
      <c r="I87" s="58">
        <v>13</v>
      </c>
      <c r="K87" s="58">
        <v>13</v>
      </c>
    </row>
    <row r="88" spans="7:11" ht="12.75">
      <c r="G88" s="59" t="s">
        <v>572</v>
      </c>
      <c r="H88" s="57" t="s">
        <v>1858</v>
      </c>
      <c r="I88" s="58">
        <v>0</v>
      </c>
      <c r="K88" s="58">
        <v>0</v>
      </c>
    </row>
    <row r="89" spans="7:10" ht="12.75">
      <c r="G89" s="59" t="s">
        <v>584</v>
      </c>
      <c r="H89" s="57" t="s">
        <v>1967</v>
      </c>
      <c r="I89" s="58">
        <v>5039</v>
      </c>
      <c r="J89" s="58">
        <v>5039</v>
      </c>
    </row>
    <row r="90" spans="7:10" ht="12.75">
      <c r="G90" s="59" t="s">
        <v>587</v>
      </c>
      <c r="H90" s="57" t="s">
        <v>1778</v>
      </c>
      <c r="I90" s="58">
        <v>0</v>
      </c>
      <c r="J90" s="58">
        <v>0</v>
      </c>
    </row>
    <row r="91" spans="7:10" ht="12.75">
      <c r="G91" s="59" t="s">
        <v>602</v>
      </c>
      <c r="H91" s="57" t="s">
        <v>1991</v>
      </c>
      <c r="I91" s="58">
        <v>1792</v>
      </c>
      <c r="J91" s="58">
        <v>1792</v>
      </c>
    </row>
    <row r="92" spans="7:11" ht="12.75">
      <c r="G92" s="59" t="s">
        <v>611</v>
      </c>
      <c r="H92" s="57" t="s">
        <v>1795</v>
      </c>
      <c r="I92" s="58">
        <v>23887</v>
      </c>
      <c r="J92" s="58">
        <v>10480</v>
      </c>
      <c r="K92" s="58">
        <v>13407</v>
      </c>
    </row>
    <row r="93" spans="7:11" ht="12.75">
      <c r="G93" s="59" t="s">
        <v>623</v>
      </c>
      <c r="H93" s="57" t="s">
        <v>1887</v>
      </c>
      <c r="I93" s="58">
        <v>48133</v>
      </c>
      <c r="J93" s="58">
        <v>47951</v>
      </c>
      <c r="K93" s="58">
        <v>182</v>
      </c>
    </row>
    <row r="94" spans="7:10" ht="12.75">
      <c r="G94" s="59" t="s">
        <v>628</v>
      </c>
      <c r="H94" s="57" t="s">
        <v>1859</v>
      </c>
      <c r="I94" s="58">
        <v>9713</v>
      </c>
      <c r="J94" s="58">
        <v>9713</v>
      </c>
    </row>
    <row r="95" spans="7:11" ht="12.75">
      <c r="G95" s="59" t="s">
        <v>641</v>
      </c>
      <c r="H95" s="57" t="s">
        <v>1888</v>
      </c>
      <c r="I95" s="58">
        <v>44924</v>
      </c>
      <c r="J95" s="58">
        <v>41450</v>
      </c>
      <c r="K95" s="58">
        <v>3474</v>
      </c>
    </row>
    <row r="96" spans="7:11" ht="12.75">
      <c r="G96" s="59" t="s">
        <v>649</v>
      </c>
      <c r="H96" s="57" t="s">
        <v>1796</v>
      </c>
      <c r="I96" s="58">
        <v>52000</v>
      </c>
      <c r="K96" s="58">
        <v>52000</v>
      </c>
    </row>
    <row r="97" spans="7:11" ht="12.75">
      <c r="G97" s="59" t="s">
        <v>658</v>
      </c>
      <c r="H97" s="57" t="s">
        <v>1933</v>
      </c>
      <c r="I97" s="58">
        <v>6799</v>
      </c>
      <c r="K97" s="58">
        <v>6799</v>
      </c>
    </row>
    <row r="98" spans="7:11" ht="12.75">
      <c r="G98" s="59" t="s">
        <v>661</v>
      </c>
      <c r="H98" s="57" t="s">
        <v>1721</v>
      </c>
      <c r="I98" s="58">
        <v>71240</v>
      </c>
      <c r="J98" s="58">
        <v>68640</v>
      </c>
      <c r="K98" s="58">
        <v>2600</v>
      </c>
    </row>
    <row r="99" spans="7:10" ht="12.75">
      <c r="G99" s="59" t="s">
        <v>667</v>
      </c>
      <c r="H99" s="57" t="s">
        <v>1748</v>
      </c>
      <c r="I99" s="58">
        <v>5003</v>
      </c>
      <c r="J99" s="58">
        <v>5003</v>
      </c>
    </row>
    <row r="100" spans="7:10" ht="12.75">
      <c r="G100" s="59" t="s">
        <v>670</v>
      </c>
      <c r="H100" s="57" t="s">
        <v>1840</v>
      </c>
      <c r="I100" s="58">
        <v>7960</v>
      </c>
      <c r="J100" s="58">
        <v>7960</v>
      </c>
    </row>
    <row r="101" spans="7:10" ht="12.75">
      <c r="G101" s="59" t="s">
        <v>685</v>
      </c>
      <c r="H101" s="57" t="s">
        <v>1797</v>
      </c>
      <c r="I101" s="58">
        <v>24557</v>
      </c>
      <c r="J101" s="58">
        <v>24557</v>
      </c>
    </row>
    <row r="102" spans="7:10" ht="12.75">
      <c r="G102" s="59" t="s">
        <v>688</v>
      </c>
      <c r="H102" s="57" t="s">
        <v>1889</v>
      </c>
      <c r="I102" s="58">
        <v>16275</v>
      </c>
      <c r="J102" s="58">
        <v>16275</v>
      </c>
    </row>
    <row r="103" spans="7:11" ht="12.75">
      <c r="G103" s="59" t="s">
        <v>691</v>
      </c>
      <c r="H103" s="57" t="s">
        <v>1890</v>
      </c>
      <c r="I103" s="58">
        <v>61802</v>
      </c>
      <c r="J103" s="58">
        <v>56198</v>
      </c>
      <c r="K103" s="58">
        <v>5604</v>
      </c>
    </row>
    <row r="104" spans="7:11" ht="12.75">
      <c r="G104" s="59" t="s">
        <v>694</v>
      </c>
      <c r="H104" s="57" t="s">
        <v>1913</v>
      </c>
      <c r="I104" s="58">
        <v>19076</v>
      </c>
      <c r="J104" s="58">
        <v>19076</v>
      </c>
      <c r="K104" s="58">
        <v>0</v>
      </c>
    </row>
    <row r="105" spans="7:10" ht="12.75">
      <c r="G105" s="59" t="s">
        <v>706</v>
      </c>
      <c r="H105" s="57" t="s">
        <v>1906</v>
      </c>
      <c r="I105" s="58">
        <v>4736</v>
      </c>
      <c r="J105" s="58">
        <v>4736</v>
      </c>
    </row>
    <row r="106" spans="7:11" ht="12.75">
      <c r="G106" s="59" t="s">
        <v>708</v>
      </c>
      <c r="H106" s="57" t="s">
        <v>1823</v>
      </c>
      <c r="I106" s="58">
        <v>9045</v>
      </c>
      <c r="J106" s="58">
        <v>8723</v>
      </c>
      <c r="K106" s="58">
        <v>322</v>
      </c>
    </row>
    <row r="107" spans="7:11" ht="12.75">
      <c r="G107" s="59" t="s">
        <v>717</v>
      </c>
      <c r="H107" s="57" t="s">
        <v>1891</v>
      </c>
      <c r="I107" s="58">
        <v>1727</v>
      </c>
      <c r="K107" s="58">
        <v>1727</v>
      </c>
    </row>
    <row r="108" spans="7:11" ht="12.75">
      <c r="G108" s="59" t="s">
        <v>723</v>
      </c>
      <c r="H108" s="57" t="s">
        <v>1914</v>
      </c>
      <c r="I108" s="58">
        <v>900</v>
      </c>
      <c r="K108" s="58">
        <v>900</v>
      </c>
    </row>
    <row r="109" spans="7:10" ht="12.75">
      <c r="G109" s="59" t="s">
        <v>726</v>
      </c>
      <c r="H109" s="57" t="s">
        <v>1992</v>
      </c>
      <c r="I109" s="58">
        <v>80</v>
      </c>
      <c r="J109" s="58">
        <v>80</v>
      </c>
    </row>
    <row r="110" spans="7:11" ht="12.75">
      <c r="G110" s="59" t="s">
        <v>729</v>
      </c>
      <c r="H110" s="57" t="s">
        <v>1958</v>
      </c>
      <c r="I110" s="58">
        <v>789</v>
      </c>
      <c r="K110" s="58">
        <v>789</v>
      </c>
    </row>
    <row r="111" spans="7:11" ht="12.75">
      <c r="G111" s="59" t="s">
        <v>732</v>
      </c>
      <c r="H111" s="57" t="s">
        <v>1947</v>
      </c>
      <c r="I111" s="58">
        <v>2100</v>
      </c>
      <c r="K111" s="58">
        <v>2100</v>
      </c>
    </row>
    <row r="112" spans="7:11" ht="12.75">
      <c r="G112" s="59" t="s">
        <v>737</v>
      </c>
      <c r="H112" s="57" t="s">
        <v>1751</v>
      </c>
      <c r="I112" s="58">
        <v>13261</v>
      </c>
      <c r="J112" s="58">
        <v>10247</v>
      </c>
      <c r="K112" s="58">
        <v>3014</v>
      </c>
    </row>
    <row r="113" spans="7:11" ht="12.75">
      <c r="G113" s="59" t="s">
        <v>742</v>
      </c>
      <c r="H113" s="57" t="s">
        <v>1915</v>
      </c>
      <c r="I113" s="58">
        <v>0</v>
      </c>
      <c r="K113" s="58">
        <v>0</v>
      </c>
    </row>
    <row r="114" spans="7:10" ht="12.75">
      <c r="G114" s="59" t="s">
        <v>748</v>
      </c>
      <c r="H114" s="57" t="s">
        <v>1934</v>
      </c>
      <c r="I114" s="58">
        <v>7168</v>
      </c>
      <c r="J114" s="58">
        <v>7168</v>
      </c>
    </row>
    <row r="115" spans="7:10" ht="12.75">
      <c r="G115" s="59" t="s">
        <v>757</v>
      </c>
      <c r="H115" s="57" t="s">
        <v>1935</v>
      </c>
      <c r="I115" s="58">
        <v>3272</v>
      </c>
      <c r="J115" s="58">
        <v>3272</v>
      </c>
    </row>
    <row r="116" spans="7:10" ht="12.75">
      <c r="G116" s="59" t="s">
        <v>763</v>
      </c>
      <c r="H116" s="57" t="s">
        <v>1860</v>
      </c>
      <c r="I116" s="58">
        <v>7012</v>
      </c>
      <c r="J116" s="58">
        <v>7012</v>
      </c>
    </row>
    <row r="117" spans="7:10" ht="12.75">
      <c r="G117" s="59" t="s">
        <v>769</v>
      </c>
      <c r="H117" s="57" t="s">
        <v>1892</v>
      </c>
      <c r="I117" s="58">
        <v>10500</v>
      </c>
      <c r="J117" s="58">
        <v>10500</v>
      </c>
    </row>
    <row r="118" spans="7:11" ht="12.75">
      <c r="G118" s="59" t="s">
        <v>772</v>
      </c>
      <c r="H118" s="57" t="s">
        <v>1824</v>
      </c>
      <c r="I118" s="58">
        <v>10625</v>
      </c>
      <c r="K118" s="58">
        <v>10625</v>
      </c>
    </row>
    <row r="119" spans="7:11" ht="12.75">
      <c r="G119" s="59" t="s">
        <v>775</v>
      </c>
      <c r="H119" s="57" t="s">
        <v>1766</v>
      </c>
      <c r="I119" s="58">
        <v>50664</v>
      </c>
      <c r="J119" s="58">
        <v>50664</v>
      </c>
      <c r="K119" s="58">
        <v>0</v>
      </c>
    </row>
    <row r="120" spans="7:11" ht="12.75">
      <c r="G120" s="59" t="s">
        <v>778</v>
      </c>
      <c r="H120" s="57" t="s">
        <v>1861</v>
      </c>
      <c r="I120" s="58">
        <v>0</v>
      </c>
      <c r="J120" s="58">
        <v>0</v>
      </c>
      <c r="K120" s="58">
        <v>0</v>
      </c>
    </row>
    <row r="121" spans="7:10" ht="12.75">
      <c r="G121" s="59" t="s">
        <v>781</v>
      </c>
      <c r="H121" s="57" t="s">
        <v>1893</v>
      </c>
      <c r="I121" s="58">
        <v>70183</v>
      </c>
      <c r="J121" s="58">
        <v>70183</v>
      </c>
    </row>
    <row r="122" spans="7:11" ht="12.75">
      <c r="G122" s="59" t="s">
        <v>784</v>
      </c>
      <c r="H122" s="57" t="s">
        <v>1862</v>
      </c>
      <c r="I122" s="58">
        <v>9012</v>
      </c>
      <c r="J122" s="58">
        <v>7360</v>
      </c>
      <c r="K122" s="58">
        <v>1652</v>
      </c>
    </row>
    <row r="123" spans="7:10" ht="12.75">
      <c r="G123" s="59" t="s">
        <v>793</v>
      </c>
      <c r="H123" s="57" t="s">
        <v>1968</v>
      </c>
      <c r="I123" s="58">
        <v>3500</v>
      </c>
      <c r="J123" s="58">
        <v>3500</v>
      </c>
    </row>
    <row r="124" spans="7:10" ht="12.75">
      <c r="G124" s="59" t="s">
        <v>796</v>
      </c>
      <c r="H124" s="57" t="s">
        <v>1981</v>
      </c>
      <c r="I124" s="58">
        <v>1</v>
      </c>
      <c r="J124" s="58">
        <v>1</v>
      </c>
    </row>
    <row r="125" spans="7:11" ht="12.75">
      <c r="G125" s="59" t="s">
        <v>802</v>
      </c>
      <c r="H125" s="57" t="s">
        <v>1993</v>
      </c>
      <c r="I125" s="58">
        <v>785</v>
      </c>
      <c r="K125" s="58">
        <v>785</v>
      </c>
    </row>
    <row r="126" spans="7:10" ht="12.75">
      <c r="G126" s="59" t="s">
        <v>808</v>
      </c>
      <c r="H126" s="57" t="s">
        <v>1863</v>
      </c>
      <c r="I126" s="58">
        <v>196</v>
      </c>
      <c r="J126" s="58">
        <v>196</v>
      </c>
    </row>
    <row r="127" spans="7:10" ht="12.75">
      <c r="G127" s="59" t="s">
        <v>822</v>
      </c>
      <c r="H127" s="57" t="s">
        <v>1779</v>
      </c>
      <c r="I127" s="58">
        <v>1</v>
      </c>
      <c r="J127" s="58">
        <v>1</v>
      </c>
    </row>
    <row r="128" spans="7:11" ht="12.75">
      <c r="G128" s="59" t="s">
        <v>843</v>
      </c>
      <c r="H128" s="57" t="s">
        <v>1959</v>
      </c>
      <c r="I128" s="58">
        <v>1</v>
      </c>
      <c r="K128" s="58">
        <v>1</v>
      </c>
    </row>
    <row r="129" spans="7:10" ht="12.75">
      <c r="G129" s="59" t="s">
        <v>852</v>
      </c>
      <c r="H129" s="57" t="s">
        <v>1798</v>
      </c>
      <c r="I129" s="58">
        <v>45652</v>
      </c>
      <c r="J129" s="58">
        <v>45652</v>
      </c>
    </row>
    <row r="130" spans="7:10" ht="12.75">
      <c r="G130" s="59" t="s">
        <v>855</v>
      </c>
      <c r="H130" s="57" t="s">
        <v>1936</v>
      </c>
      <c r="I130" s="58">
        <v>4</v>
      </c>
      <c r="J130" s="58">
        <v>4</v>
      </c>
    </row>
    <row r="131" spans="7:10" ht="12.75">
      <c r="G131" s="59" t="s">
        <v>870</v>
      </c>
      <c r="H131" s="57" t="s">
        <v>1776</v>
      </c>
      <c r="I131" s="58">
        <v>0</v>
      </c>
      <c r="J131" s="58">
        <v>0</v>
      </c>
    </row>
    <row r="132" spans="7:11" ht="12.75">
      <c r="G132" s="59" t="s">
        <v>873</v>
      </c>
      <c r="H132" s="57" t="s">
        <v>1948</v>
      </c>
      <c r="I132" s="58">
        <v>4000</v>
      </c>
      <c r="K132" s="58">
        <v>4000</v>
      </c>
    </row>
    <row r="133" spans="7:11" ht="12.75">
      <c r="G133" s="59" t="s">
        <v>876</v>
      </c>
      <c r="H133" s="57" t="s">
        <v>1747</v>
      </c>
      <c r="I133" s="58">
        <v>102675</v>
      </c>
      <c r="J133" s="58">
        <v>96394</v>
      </c>
      <c r="K133" s="58">
        <v>6281</v>
      </c>
    </row>
    <row r="134" spans="7:11" ht="12.75">
      <c r="G134" s="59" t="s">
        <v>886</v>
      </c>
      <c r="H134" s="57" t="s">
        <v>1739</v>
      </c>
      <c r="I134" s="58">
        <v>107625</v>
      </c>
      <c r="J134" s="58">
        <v>94556</v>
      </c>
      <c r="K134" s="58">
        <v>13069</v>
      </c>
    </row>
    <row r="135" spans="7:11" ht="12.75">
      <c r="G135" s="59" t="s">
        <v>899</v>
      </c>
      <c r="H135" s="57" t="s">
        <v>1799</v>
      </c>
      <c r="I135" s="58">
        <v>235038</v>
      </c>
      <c r="J135" s="58">
        <v>234078</v>
      </c>
      <c r="K135" s="58">
        <v>960</v>
      </c>
    </row>
    <row r="136" spans="7:11" ht="15">
      <c r="G136" s="64" t="s">
        <v>1754</v>
      </c>
      <c r="H136" s="57" t="s">
        <v>1825</v>
      </c>
      <c r="I136" s="58">
        <v>11510</v>
      </c>
      <c r="J136" s="58">
        <v>0</v>
      </c>
      <c r="K136" s="58">
        <v>11510</v>
      </c>
    </row>
    <row r="137" spans="7:10" ht="12.75">
      <c r="G137" s="59" t="s">
        <v>902</v>
      </c>
      <c r="H137" s="57" t="s">
        <v>1759</v>
      </c>
      <c r="I137" s="58">
        <v>162351</v>
      </c>
      <c r="J137" s="58">
        <v>162351</v>
      </c>
    </row>
    <row r="138" spans="7:10" ht="12.75">
      <c r="G138" s="59" t="s">
        <v>911</v>
      </c>
      <c r="H138" s="57" t="s">
        <v>1982</v>
      </c>
      <c r="I138" s="58">
        <v>3253</v>
      </c>
      <c r="J138" s="58">
        <v>3253</v>
      </c>
    </row>
    <row r="139" spans="7:10" ht="12.75">
      <c r="G139" s="59" t="s">
        <v>914</v>
      </c>
      <c r="H139" s="57" t="s">
        <v>1800</v>
      </c>
      <c r="I139" s="58">
        <v>4550</v>
      </c>
      <c r="J139" s="58">
        <v>4550</v>
      </c>
    </row>
    <row r="140" spans="7:11" ht="12.75">
      <c r="G140" s="59" t="s">
        <v>929</v>
      </c>
      <c r="H140" s="57" t="s">
        <v>1767</v>
      </c>
      <c r="I140" s="58">
        <v>1237</v>
      </c>
      <c r="K140" s="58">
        <v>1237</v>
      </c>
    </row>
    <row r="141" spans="7:10" ht="12.75">
      <c r="G141" s="59" t="s">
        <v>932</v>
      </c>
      <c r="H141" s="57" t="s">
        <v>1969</v>
      </c>
      <c r="I141" s="58">
        <v>91000</v>
      </c>
      <c r="J141" s="58">
        <v>91000</v>
      </c>
    </row>
    <row r="142" spans="7:10" ht="12.75">
      <c r="G142" s="59" t="s">
        <v>938</v>
      </c>
      <c r="H142" s="57" t="s">
        <v>1891</v>
      </c>
      <c r="I142" s="58">
        <v>12544</v>
      </c>
      <c r="J142" s="58">
        <v>12544</v>
      </c>
    </row>
    <row r="143" spans="7:10" ht="12.75">
      <c r="G143" s="59" t="s">
        <v>940</v>
      </c>
      <c r="H143" s="57" t="s">
        <v>1801</v>
      </c>
      <c r="I143" s="58">
        <v>495507</v>
      </c>
      <c r="J143" s="58">
        <v>495507</v>
      </c>
    </row>
    <row r="144" spans="7:11" ht="12.75">
      <c r="G144" s="59" t="s">
        <v>943</v>
      </c>
      <c r="H144" s="57" t="s">
        <v>1741</v>
      </c>
      <c r="I144" s="58">
        <v>34184</v>
      </c>
      <c r="J144" s="58">
        <v>32687</v>
      </c>
      <c r="K144" s="58">
        <v>1497</v>
      </c>
    </row>
    <row r="145" spans="7:10" ht="12.75">
      <c r="G145" s="59" t="s">
        <v>946</v>
      </c>
      <c r="H145" s="57" t="s">
        <v>1894</v>
      </c>
      <c r="I145" s="58">
        <v>2520</v>
      </c>
      <c r="J145" s="58">
        <v>2520</v>
      </c>
    </row>
    <row r="146" spans="7:11" ht="12.75">
      <c r="G146" s="59" t="s">
        <v>949</v>
      </c>
      <c r="H146" s="57" t="s">
        <v>1864</v>
      </c>
      <c r="I146" s="58">
        <v>121499</v>
      </c>
      <c r="J146" s="58">
        <v>121499</v>
      </c>
      <c r="K146" s="58">
        <v>0</v>
      </c>
    </row>
    <row r="147" spans="7:11" ht="12.75">
      <c r="G147" s="59" t="s">
        <v>952</v>
      </c>
      <c r="H147" s="57" t="s">
        <v>1768</v>
      </c>
      <c r="I147" s="58">
        <v>0</v>
      </c>
      <c r="J147" s="58">
        <v>0</v>
      </c>
      <c r="K147" s="58">
        <v>0</v>
      </c>
    </row>
    <row r="148" spans="7:10" ht="12.75">
      <c r="G148" s="59" t="s">
        <v>955</v>
      </c>
      <c r="H148" s="57" t="s">
        <v>1760</v>
      </c>
      <c r="I148" s="58">
        <v>14685</v>
      </c>
      <c r="J148" s="58">
        <v>14685</v>
      </c>
    </row>
    <row r="149" spans="7:11" ht="12.75">
      <c r="G149" s="59" t="s">
        <v>961</v>
      </c>
      <c r="H149" s="57" t="s">
        <v>1722</v>
      </c>
      <c r="I149" s="58">
        <v>274946</v>
      </c>
      <c r="J149" s="58">
        <v>216376</v>
      </c>
      <c r="K149" s="58">
        <v>58570</v>
      </c>
    </row>
    <row r="150" spans="7:11" ht="12.75">
      <c r="G150" s="59" t="s">
        <v>964</v>
      </c>
      <c r="H150" s="57" t="s">
        <v>1802</v>
      </c>
      <c r="I150" s="58">
        <v>31994</v>
      </c>
      <c r="J150" s="58">
        <v>18634</v>
      </c>
      <c r="K150" s="58">
        <v>13360</v>
      </c>
    </row>
    <row r="151" spans="7:11" ht="12.75">
      <c r="G151" s="59" t="s">
        <v>973</v>
      </c>
      <c r="H151" s="57" t="s">
        <v>1803</v>
      </c>
      <c r="I151" s="58">
        <v>8632</v>
      </c>
      <c r="J151" s="58">
        <v>6175</v>
      </c>
      <c r="K151" s="58">
        <v>2457</v>
      </c>
    </row>
    <row r="152" spans="7:10" ht="12.75">
      <c r="G152" s="59" t="s">
        <v>976</v>
      </c>
      <c r="H152" s="57" t="s">
        <v>1865</v>
      </c>
      <c r="I152" s="58">
        <v>433</v>
      </c>
      <c r="J152" s="58">
        <v>433</v>
      </c>
    </row>
    <row r="153" spans="7:11" ht="12.75">
      <c r="G153" s="59" t="s">
        <v>985</v>
      </c>
      <c r="H153" s="57" t="s">
        <v>1916</v>
      </c>
      <c r="I153" s="58">
        <v>1103</v>
      </c>
      <c r="J153" s="58">
        <v>616</v>
      </c>
      <c r="K153" s="58">
        <v>487</v>
      </c>
    </row>
    <row r="154" spans="7:10" ht="12.75">
      <c r="G154" s="59" t="s">
        <v>988</v>
      </c>
      <c r="H154" s="57" t="s">
        <v>1841</v>
      </c>
      <c r="I154" s="58">
        <v>4050</v>
      </c>
      <c r="J154" s="58">
        <v>4050</v>
      </c>
    </row>
    <row r="155" spans="7:10" ht="12.75">
      <c r="G155" s="59" t="s">
        <v>997</v>
      </c>
      <c r="H155" s="57" t="s">
        <v>1949</v>
      </c>
      <c r="I155" s="58">
        <v>1</v>
      </c>
      <c r="J155" s="58">
        <v>1</v>
      </c>
    </row>
    <row r="156" spans="7:10" ht="12.75">
      <c r="G156" s="59" t="s">
        <v>1003</v>
      </c>
      <c r="H156" s="57" t="s">
        <v>1804</v>
      </c>
      <c r="I156" s="58">
        <v>3515</v>
      </c>
      <c r="J156" s="58">
        <v>3515</v>
      </c>
    </row>
    <row r="157" spans="7:11" ht="12.75">
      <c r="G157" s="59" t="s">
        <v>1006</v>
      </c>
      <c r="H157" s="57" t="s">
        <v>1970</v>
      </c>
      <c r="I157" s="58">
        <v>89850</v>
      </c>
      <c r="J157" s="58">
        <v>54600</v>
      </c>
      <c r="K157" s="58">
        <v>35250</v>
      </c>
    </row>
    <row r="158" spans="7:11" ht="12.75">
      <c r="G158" s="59" t="s">
        <v>1018</v>
      </c>
      <c r="H158" s="57" t="s">
        <v>1826</v>
      </c>
      <c r="I158" s="58">
        <v>0</v>
      </c>
      <c r="J158" s="58">
        <v>0</v>
      </c>
      <c r="K158" s="58">
        <v>0</v>
      </c>
    </row>
    <row r="159" spans="7:11" ht="12.75">
      <c r="G159" s="59" t="s">
        <v>1021</v>
      </c>
      <c r="H159" s="57" t="s">
        <v>1937</v>
      </c>
      <c r="I159" s="58">
        <v>0</v>
      </c>
      <c r="K159" s="58">
        <v>0</v>
      </c>
    </row>
    <row r="160" spans="7:10" ht="12.75">
      <c r="G160" s="59" t="s">
        <v>1027</v>
      </c>
      <c r="H160" s="57" t="s">
        <v>1938</v>
      </c>
      <c r="I160" s="58">
        <v>7124</v>
      </c>
      <c r="J160" s="58">
        <v>7124</v>
      </c>
    </row>
    <row r="161" spans="7:10" ht="12.75">
      <c r="G161" s="59" t="s">
        <v>1030</v>
      </c>
      <c r="H161" s="57" t="s">
        <v>1895</v>
      </c>
      <c r="I161" s="58">
        <v>20146</v>
      </c>
      <c r="J161" s="58">
        <v>20146</v>
      </c>
    </row>
    <row r="162" spans="7:10" ht="12.75">
      <c r="G162" s="59" t="s">
        <v>1036</v>
      </c>
      <c r="H162" s="57" t="s">
        <v>1998</v>
      </c>
      <c r="I162" s="58">
        <v>19200</v>
      </c>
      <c r="J162" s="58">
        <v>19200</v>
      </c>
    </row>
    <row r="163" spans="7:11" ht="12.75">
      <c r="G163" s="59" t="s">
        <v>1039</v>
      </c>
      <c r="H163" s="57" t="s">
        <v>1960</v>
      </c>
      <c r="I163" s="58">
        <v>7295</v>
      </c>
      <c r="J163" s="58">
        <v>5520</v>
      </c>
      <c r="K163" s="58">
        <v>1775</v>
      </c>
    </row>
    <row r="164" spans="7:11" ht="12.75">
      <c r="G164" s="59" t="s">
        <v>1048</v>
      </c>
      <c r="H164" s="57" t="s">
        <v>1827</v>
      </c>
      <c r="I164" s="58">
        <v>5589</v>
      </c>
      <c r="J164" s="58">
        <v>0</v>
      </c>
      <c r="K164" s="58">
        <v>5589</v>
      </c>
    </row>
    <row r="165" spans="7:11" ht="12.75">
      <c r="G165" s="59" t="s">
        <v>1051</v>
      </c>
      <c r="H165" s="57" t="s">
        <v>1723</v>
      </c>
      <c r="I165" s="58">
        <v>0</v>
      </c>
      <c r="K165" s="58">
        <v>0</v>
      </c>
    </row>
    <row r="166" spans="7:10" ht="12.75">
      <c r="G166" s="59" t="s">
        <v>1054</v>
      </c>
      <c r="H166" s="57" t="s">
        <v>1917</v>
      </c>
      <c r="I166" s="58">
        <v>4</v>
      </c>
      <c r="J166" s="58">
        <v>4</v>
      </c>
    </row>
    <row r="167" spans="7:11" ht="12.75">
      <c r="G167" s="59" t="s">
        <v>1057</v>
      </c>
      <c r="H167" s="57" t="s">
        <v>1724</v>
      </c>
      <c r="I167" s="58">
        <v>20034</v>
      </c>
      <c r="J167" s="58">
        <v>13169</v>
      </c>
      <c r="K167" s="58">
        <v>6865</v>
      </c>
    </row>
    <row r="168" spans="7:11" ht="12.75">
      <c r="G168" s="59" t="s">
        <v>1066</v>
      </c>
      <c r="H168" s="57" t="s">
        <v>1742</v>
      </c>
      <c r="I168" s="58">
        <v>10969</v>
      </c>
      <c r="J168" s="58">
        <v>2400</v>
      </c>
      <c r="K168" s="58">
        <v>8569</v>
      </c>
    </row>
    <row r="169" spans="7:11" ht="12.75">
      <c r="G169" s="59" t="s">
        <v>1069</v>
      </c>
      <c r="H169" s="57" t="s">
        <v>1866</v>
      </c>
      <c r="I169" s="58">
        <v>20262</v>
      </c>
      <c r="J169" s="58">
        <v>19700</v>
      </c>
      <c r="K169" s="58">
        <v>562</v>
      </c>
    </row>
    <row r="170" spans="7:10" ht="12.75">
      <c r="G170" s="59" t="s">
        <v>1075</v>
      </c>
      <c r="H170" s="57" t="s">
        <v>1805</v>
      </c>
      <c r="I170" s="58">
        <v>0</v>
      </c>
      <c r="J170" s="58">
        <v>0</v>
      </c>
    </row>
    <row r="171" spans="7:10" ht="12.75">
      <c r="G171" s="59" t="s">
        <v>1084</v>
      </c>
      <c r="H171" s="57" t="s">
        <v>1761</v>
      </c>
      <c r="I171" s="58">
        <v>28816</v>
      </c>
      <c r="J171" s="58">
        <v>28816</v>
      </c>
    </row>
    <row r="172" spans="7:11" ht="12.75">
      <c r="G172" s="59" t="s">
        <v>1093</v>
      </c>
      <c r="H172" s="57" t="s">
        <v>1867</v>
      </c>
      <c r="I172" s="58">
        <v>16769</v>
      </c>
      <c r="J172" s="58">
        <v>16256</v>
      </c>
      <c r="K172" s="58">
        <v>513</v>
      </c>
    </row>
    <row r="173" spans="7:11" ht="12.75">
      <c r="G173" s="59" t="s">
        <v>1099</v>
      </c>
      <c r="H173" s="57" t="s">
        <v>1896</v>
      </c>
      <c r="I173" s="58">
        <v>358</v>
      </c>
      <c r="K173" s="58">
        <v>358</v>
      </c>
    </row>
    <row r="174" spans="7:11" ht="12.75">
      <c r="G174" s="59" t="s">
        <v>1108</v>
      </c>
      <c r="H174" s="57" t="s">
        <v>1961</v>
      </c>
      <c r="I174" s="58">
        <v>4500</v>
      </c>
      <c r="K174" s="58">
        <v>4500</v>
      </c>
    </row>
    <row r="175" spans="7:10" ht="12.75">
      <c r="G175" s="59" t="s">
        <v>1119</v>
      </c>
      <c r="H175" s="57" t="s">
        <v>1868</v>
      </c>
      <c r="I175" s="58">
        <v>2002</v>
      </c>
      <c r="J175" s="58">
        <v>2002</v>
      </c>
    </row>
    <row r="176" spans="7:10" ht="12.75">
      <c r="G176" s="59" t="s">
        <v>1125</v>
      </c>
      <c r="H176" s="57" t="s">
        <v>1869</v>
      </c>
      <c r="I176" s="58">
        <v>20461</v>
      </c>
      <c r="J176" s="58">
        <v>20461</v>
      </c>
    </row>
    <row r="177" spans="7:11" ht="12.75">
      <c r="G177" s="59" t="s">
        <v>1128</v>
      </c>
      <c r="H177" s="57" t="s">
        <v>1828</v>
      </c>
      <c r="I177" s="58">
        <v>0</v>
      </c>
      <c r="J177" s="58">
        <v>0</v>
      </c>
      <c r="K177" s="58">
        <v>0</v>
      </c>
    </row>
    <row r="178" spans="7:10" ht="12.75">
      <c r="G178" s="59" t="s">
        <v>1140</v>
      </c>
      <c r="H178" s="57" t="s">
        <v>1939</v>
      </c>
      <c r="I178" s="58">
        <v>4039</v>
      </c>
      <c r="J178" s="58">
        <v>4039</v>
      </c>
    </row>
    <row r="179" spans="7:11" ht="12.75">
      <c r="G179" s="59" t="s">
        <v>1146</v>
      </c>
      <c r="H179" s="57" t="s">
        <v>1842</v>
      </c>
      <c r="I179" s="58">
        <v>2030</v>
      </c>
      <c r="J179" s="58">
        <v>1750</v>
      </c>
      <c r="K179" s="58">
        <v>280</v>
      </c>
    </row>
    <row r="180" spans="7:11" ht="12.75">
      <c r="G180" s="59" t="s">
        <v>1149</v>
      </c>
      <c r="H180" s="57" t="s">
        <v>1962</v>
      </c>
      <c r="I180" s="58">
        <v>11712</v>
      </c>
      <c r="J180" s="58">
        <v>2000</v>
      </c>
      <c r="K180" s="58">
        <v>9712</v>
      </c>
    </row>
    <row r="181" spans="7:10" ht="12.75">
      <c r="G181" s="59" t="s">
        <v>1152</v>
      </c>
      <c r="H181" s="57" t="s">
        <v>1806</v>
      </c>
      <c r="I181" s="58">
        <v>3596</v>
      </c>
      <c r="J181" s="58">
        <v>3596</v>
      </c>
    </row>
    <row r="182" spans="7:11" ht="12.75">
      <c r="G182" s="59" t="s">
        <v>1155</v>
      </c>
      <c r="H182" s="57" t="s">
        <v>1971</v>
      </c>
      <c r="I182" s="58">
        <v>0</v>
      </c>
      <c r="K182" s="58">
        <v>0</v>
      </c>
    </row>
    <row r="183" spans="7:11" ht="12.75">
      <c r="G183" s="59" t="s">
        <v>1161</v>
      </c>
      <c r="H183" s="57" t="s">
        <v>1950</v>
      </c>
      <c r="I183" s="58">
        <v>543</v>
      </c>
      <c r="K183" s="58">
        <v>543</v>
      </c>
    </row>
    <row r="184" spans="7:11" ht="12.75">
      <c r="G184" s="59" t="s">
        <v>1164</v>
      </c>
      <c r="H184" s="57" t="s">
        <v>1743</v>
      </c>
      <c r="I184" s="58">
        <v>185745</v>
      </c>
      <c r="J184" s="58">
        <v>185449</v>
      </c>
      <c r="K184" s="58">
        <v>296</v>
      </c>
    </row>
    <row r="185" spans="7:11" ht="12.75">
      <c r="G185" s="59" t="s">
        <v>1167</v>
      </c>
      <c r="H185" s="57" t="s">
        <v>1963</v>
      </c>
      <c r="I185" s="58">
        <v>32648</v>
      </c>
      <c r="J185" s="58">
        <v>31220</v>
      </c>
      <c r="K185" s="58">
        <v>1428</v>
      </c>
    </row>
    <row r="186" spans="7:10" ht="12.75">
      <c r="G186" s="59" t="s">
        <v>1176</v>
      </c>
      <c r="H186" s="57" t="s">
        <v>1843</v>
      </c>
      <c r="I186" s="58">
        <v>6768</v>
      </c>
      <c r="J186" s="58">
        <v>6768</v>
      </c>
    </row>
    <row r="187" spans="7:11" ht="12.75">
      <c r="G187" s="59" t="s">
        <v>1182</v>
      </c>
      <c r="H187" s="57" t="s">
        <v>1807</v>
      </c>
      <c r="I187" s="58">
        <v>6003</v>
      </c>
      <c r="J187" s="58">
        <v>3405</v>
      </c>
      <c r="K187" s="58">
        <v>2598</v>
      </c>
    </row>
    <row r="188" spans="7:10" ht="12.75">
      <c r="G188" s="59" t="s">
        <v>1194</v>
      </c>
      <c r="H188" s="57" t="s">
        <v>1983</v>
      </c>
      <c r="I188" s="58">
        <v>4000</v>
      </c>
      <c r="J188" s="58">
        <v>4000</v>
      </c>
    </row>
    <row r="189" spans="7:11" ht="12.75">
      <c r="G189" s="59" t="s">
        <v>1203</v>
      </c>
      <c r="H189" s="57" t="s">
        <v>1744</v>
      </c>
      <c r="I189" s="58">
        <v>14600</v>
      </c>
      <c r="J189" s="58">
        <v>14600</v>
      </c>
      <c r="K189" s="58">
        <v>0</v>
      </c>
    </row>
    <row r="190" spans="7:10" ht="12.75">
      <c r="G190" s="59" t="s">
        <v>1209</v>
      </c>
      <c r="H190" s="57" t="s">
        <v>1994</v>
      </c>
      <c r="I190" s="58">
        <v>4784</v>
      </c>
      <c r="J190" s="58">
        <v>4784</v>
      </c>
    </row>
    <row r="191" spans="7:10" ht="12.75">
      <c r="G191" s="59" t="s">
        <v>1212</v>
      </c>
      <c r="H191" s="57" t="s">
        <v>1897</v>
      </c>
      <c r="I191" s="58">
        <v>1267</v>
      </c>
      <c r="J191" s="58">
        <v>1267</v>
      </c>
    </row>
    <row r="192" spans="7:10" ht="12.75">
      <c r="G192" s="59" t="s">
        <v>1215</v>
      </c>
      <c r="H192" s="57" t="s">
        <v>1923</v>
      </c>
      <c r="I192" s="58">
        <v>0</v>
      </c>
      <c r="J192" s="58">
        <v>0</v>
      </c>
    </row>
    <row r="193" spans="7:11" ht="12.75">
      <c r="G193" s="59" t="s">
        <v>1218</v>
      </c>
      <c r="H193" s="57" t="s">
        <v>1762</v>
      </c>
      <c r="I193" s="58">
        <v>38983</v>
      </c>
      <c r="J193" s="58">
        <v>36483</v>
      </c>
      <c r="K193" s="58">
        <v>2500</v>
      </c>
    </row>
    <row r="194" spans="7:10" ht="12.75">
      <c r="G194" s="59" t="s">
        <v>1221</v>
      </c>
      <c r="H194" s="57" t="s">
        <v>1995</v>
      </c>
      <c r="I194" s="58">
        <v>0</v>
      </c>
      <c r="J194" s="58">
        <v>0</v>
      </c>
    </row>
    <row r="195" spans="7:11" ht="12.75">
      <c r="G195" s="59" t="s">
        <v>1224</v>
      </c>
      <c r="H195" s="57" t="s">
        <v>1940</v>
      </c>
      <c r="I195" s="58">
        <v>1610</v>
      </c>
      <c r="J195" s="58">
        <v>1020</v>
      </c>
      <c r="K195" s="58">
        <v>590</v>
      </c>
    </row>
    <row r="196" spans="7:11" ht="12.75">
      <c r="G196" s="59" t="s">
        <v>1230</v>
      </c>
      <c r="H196" s="57" t="s">
        <v>1870</v>
      </c>
      <c r="I196" s="58">
        <v>7168</v>
      </c>
      <c r="K196" s="58">
        <v>7168</v>
      </c>
    </row>
    <row r="197" spans="7:10" ht="12.75">
      <c r="G197" s="59" t="s">
        <v>1233</v>
      </c>
      <c r="H197" s="57" t="s">
        <v>1783</v>
      </c>
      <c r="I197" s="58">
        <v>11223</v>
      </c>
      <c r="J197" s="58">
        <v>11223</v>
      </c>
    </row>
    <row r="198" spans="7:11" ht="12.75">
      <c r="G198" s="59" t="s">
        <v>1239</v>
      </c>
      <c r="H198" s="57" t="s">
        <v>1808</v>
      </c>
      <c r="I198" s="58">
        <v>4007</v>
      </c>
      <c r="K198" s="58">
        <v>4007</v>
      </c>
    </row>
    <row r="199" spans="7:10" ht="12.75">
      <c r="G199" s="59" t="s">
        <v>1253</v>
      </c>
      <c r="H199" s="57" t="s">
        <v>1745</v>
      </c>
      <c r="I199" s="58">
        <v>4480</v>
      </c>
      <c r="J199" s="58">
        <v>4480</v>
      </c>
    </row>
    <row r="200" spans="7:10" ht="12.75">
      <c r="G200" s="59" t="s">
        <v>1256</v>
      </c>
      <c r="H200" s="57" t="s">
        <v>1844</v>
      </c>
      <c r="I200" s="58">
        <v>2624</v>
      </c>
      <c r="J200" s="58">
        <v>2624</v>
      </c>
    </row>
    <row r="201" spans="7:11" ht="12.75">
      <c r="G201" s="59" t="s">
        <v>1259</v>
      </c>
      <c r="H201" s="57" t="s">
        <v>1777</v>
      </c>
      <c r="I201" s="58">
        <v>1</v>
      </c>
      <c r="K201" s="58">
        <v>1</v>
      </c>
    </row>
    <row r="202" spans="7:10" ht="12.75">
      <c r="G202" s="59" t="s">
        <v>1262</v>
      </c>
      <c r="H202" s="57" t="s">
        <v>1898</v>
      </c>
      <c r="I202" s="58">
        <v>0</v>
      </c>
      <c r="J202" s="58">
        <v>0</v>
      </c>
    </row>
    <row r="203" spans="7:10" ht="12.75">
      <c r="G203" s="59" t="s">
        <v>1265</v>
      </c>
      <c r="H203" s="57" t="s">
        <v>1829</v>
      </c>
      <c r="I203" s="58">
        <v>6506</v>
      </c>
      <c r="J203" s="58">
        <v>6506</v>
      </c>
    </row>
    <row r="204" spans="7:11" ht="12.75">
      <c r="G204" s="59" t="s">
        <v>1268</v>
      </c>
      <c r="H204" s="57" t="s">
        <v>1725</v>
      </c>
      <c r="I204" s="58">
        <v>50404</v>
      </c>
      <c r="J204" s="58">
        <v>46127</v>
      </c>
      <c r="K204" s="58">
        <v>4277</v>
      </c>
    </row>
    <row r="205" spans="7:11" ht="12.75">
      <c r="G205" s="59" t="s">
        <v>1279</v>
      </c>
      <c r="H205" s="57" t="s">
        <v>1726</v>
      </c>
      <c r="I205" s="58">
        <v>13301</v>
      </c>
      <c r="J205" s="58">
        <v>13001</v>
      </c>
      <c r="K205" s="58">
        <v>300</v>
      </c>
    </row>
    <row r="206" spans="7:10" ht="12.75">
      <c r="G206" s="59" t="s">
        <v>1282</v>
      </c>
      <c r="H206" s="57" t="s">
        <v>1752</v>
      </c>
      <c r="I206" s="58">
        <v>12600</v>
      </c>
      <c r="J206" s="58">
        <v>12600</v>
      </c>
    </row>
    <row r="207" spans="7:11" ht="12.75">
      <c r="G207" s="59" t="s">
        <v>1288</v>
      </c>
      <c r="H207" s="57" t="s">
        <v>1740</v>
      </c>
      <c r="I207" s="58">
        <v>147161</v>
      </c>
      <c r="J207" s="58">
        <v>143967</v>
      </c>
      <c r="K207" s="58">
        <v>3194</v>
      </c>
    </row>
    <row r="208" spans="7:11" ht="12.75">
      <c r="G208" s="59" t="s">
        <v>1291</v>
      </c>
      <c r="H208" s="57" t="s">
        <v>1899</v>
      </c>
      <c r="I208" s="58">
        <v>14791</v>
      </c>
      <c r="J208" s="58">
        <v>12461</v>
      </c>
      <c r="K208" s="58">
        <v>2330</v>
      </c>
    </row>
    <row r="209" spans="7:11" ht="12.75">
      <c r="G209" s="59" t="s">
        <v>1294</v>
      </c>
      <c r="H209" s="57" t="s">
        <v>1830</v>
      </c>
      <c r="I209" s="58">
        <v>30873</v>
      </c>
      <c r="J209" s="58">
        <v>19193</v>
      </c>
      <c r="K209" s="58">
        <v>11680</v>
      </c>
    </row>
    <row r="210" spans="7:10" ht="12.75">
      <c r="G210" s="59" t="s">
        <v>1300</v>
      </c>
      <c r="H210" s="57" t="s">
        <v>1871</v>
      </c>
      <c r="I210" s="58">
        <v>0</v>
      </c>
      <c r="J210" s="58">
        <v>0</v>
      </c>
    </row>
    <row r="211" spans="7:10" ht="12.75">
      <c r="G211" s="59" t="s">
        <v>1303</v>
      </c>
      <c r="H211" s="57" t="s">
        <v>1900</v>
      </c>
      <c r="I211" s="58">
        <v>466</v>
      </c>
      <c r="J211" s="58">
        <v>466</v>
      </c>
    </row>
    <row r="212" spans="7:10" ht="12.75">
      <c r="G212" s="59" t="s">
        <v>1320</v>
      </c>
      <c r="H212" s="57" t="s">
        <v>1918</v>
      </c>
      <c r="I212" s="58">
        <v>0</v>
      </c>
      <c r="J212" s="58">
        <v>0</v>
      </c>
    </row>
    <row r="213" spans="7:11" ht="12.75">
      <c r="G213" s="59" t="s">
        <v>1329</v>
      </c>
      <c r="H213" s="57" t="s">
        <v>1941</v>
      </c>
      <c r="I213" s="58">
        <v>1</v>
      </c>
      <c r="K213" s="58">
        <v>1</v>
      </c>
    </row>
    <row r="214" spans="7:11" ht="12.75">
      <c r="G214" s="59" t="s">
        <v>1335</v>
      </c>
      <c r="H214" s="57" t="s">
        <v>1809</v>
      </c>
      <c r="I214" s="58">
        <v>1791</v>
      </c>
      <c r="J214" s="58">
        <v>0</v>
      </c>
      <c r="K214" s="58">
        <v>1791</v>
      </c>
    </row>
    <row r="215" spans="7:10" ht="12.75">
      <c r="G215" s="59" t="s">
        <v>1344</v>
      </c>
      <c r="H215" s="57" t="s">
        <v>1872</v>
      </c>
      <c r="I215" s="58">
        <v>0</v>
      </c>
      <c r="J215" s="58">
        <v>0</v>
      </c>
    </row>
    <row r="216" spans="7:11" ht="12.75">
      <c r="G216" s="59" t="s">
        <v>1350</v>
      </c>
      <c r="H216" s="57" t="s">
        <v>1831</v>
      </c>
      <c r="I216" s="58">
        <v>24134</v>
      </c>
      <c r="J216" s="58">
        <v>24134</v>
      </c>
      <c r="K216" s="58">
        <v>0</v>
      </c>
    </row>
    <row r="217" spans="7:11" ht="12.75">
      <c r="G217" s="59" t="s">
        <v>1356</v>
      </c>
      <c r="H217" s="57" t="s">
        <v>1832</v>
      </c>
      <c r="I217" s="58">
        <v>0</v>
      </c>
      <c r="K217" s="58">
        <v>0</v>
      </c>
    </row>
    <row r="218" spans="7:11" ht="12.75">
      <c r="G218" s="59" t="s">
        <v>1359</v>
      </c>
      <c r="H218" s="57" t="s">
        <v>1770</v>
      </c>
      <c r="I218" s="58">
        <v>1</v>
      </c>
      <c r="K218" s="58">
        <v>1</v>
      </c>
    </row>
    <row r="219" spans="7:11" ht="12.75">
      <c r="G219" s="59" t="s">
        <v>1368</v>
      </c>
      <c r="H219" s="57" t="s">
        <v>1942</v>
      </c>
      <c r="I219" s="58">
        <v>80414</v>
      </c>
      <c r="J219" s="58">
        <v>78000</v>
      </c>
      <c r="K219" s="58">
        <v>2414</v>
      </c>
    </row>
    <row r="220" spans="7:10" ht="12.75">
      <c r="G220" s="59" t="s">
        <v>1380</v>
      </c>
      <c r="H220" s="57" t="s">
        <v>1873</v>
      </c>
      <c r="I220" s="58">
        <v>2052</v>
      </c>
      <c r="J220" s="58">
        <v>2052</v>
      </c>
    </row>
    <row r="221" spans="7:10" ht="12.75">
      <c r="G221" s="59" t="s">
        <v>1386</v>
      </c>
      <c r="H221" s="57" t="s">
        <v>1943</v>
      </c>
      <c r="I221" s="58">
        <v>5700</v>
      </c>
      <c r="J221" s="58">
        <v>5700</v>
      </c>
    </row>
    <row r="222" spans="7:10" ht="12.75">
      <c r="G222" s="59" t="s">
        <v>1406</v>
      </c>
      <c r="H222" s="57" t="s">
        <v>1810</v>
      </c>
      <c r="I222" s="58">
        <v>2459</v>
      </c>
      <c r="J222" s="58">
        <v>2459</v>
      </c>
    </row>
    <row r="223" spans="7:11" ht="12.75">
      <c r="G223" s="59" t="s">
        <v>1412</v>
      </c>
      <c r="H223" s="57" t="s">
        <v>1951</v>
      </c>
      <c r="I223" s="58">
        <v>924</v>
      </c>
      <c r="K223" s="58">
        <v>924</v>
      </c>
    </row>
    <row r="224" spans="7:11" ht="12.75">
      <c r="G224" s="59" t="s">
        <v>1415</v>
      </c>
      <c r="H224" s="57" t="s">
        <v>1996</v>
      </c>
      <c r="I224" s="58">
        <v>4500</v>
      </c>
      <c r="K224" s="58">
        <v>4500</v>
      </c>
    </row>
    <row r="225" spans="7:10" ht="12.75">
      <c r="G225" s="59" t="s">
        <v>1421</v>
      </c>
      <c r="H225" s="57" t="s">
        <v>1833</v>
      </c>
      <c r="I225" s="58">
        <v>15600</v>
      </c>
      <c r="J225" s="58">
        <v>15600</v>
      </c>
    </row>
    <row r="226" spans="7:11" ht="12.75">
      <c r="G226" s="59" t="s">
        <v>1424</v>
      </c>
      <c r="H226" s="57" t="s">
        <v>1901</v>
      </c>
      <c r="I226" s="58">
        <v>1264</v>
      </c>
      <c r="K226" s="58">
        <v>1264</v>
      </c>
    </row>
    <row r="227" spans="7:11" ht="12.75">
      <c r="G227" s="59" t="s">
        <v>1439</v>
      </c>
      <c r="H227" s="57" t="s">
        <v>1811</v>
      </c>
      <c r="I227" s="58">
        <v>0</v>
      </c>
      <c r="J227" s="58">
        <v>0</v>
      </c>
      <c r="K227" s="58">
        <v>0</v>
      </c>
    </row>
    <row r="228" spans="7:11" ht="12.75">
      <c r="G228" s="59" t="s">
        <v>1442</v>
      </c>
      <c r="H228" s="57" t="s">
        <v>1874</v>
      </c>
      <c r="I228" s="58">
        <v>3577</v>
      </c>
      <c r="K228" s="58">
        <v>3577</v>
      </c>
    </row>
    <row r="229" spans="7:10" ht="12.75">
      <c r="G229" s="59" t="s">
        <v>1445</v>
      </c>
      <c r="H229" s="57" t="s">
        <v>1902</v>
      </c>
      <c r="I229" s="58">
        <v>3462</v>
      </c>
      <c r="J229" s="58">
        <v>3462</v>
      </c>
    </row>
    <row r="230" spans="7:10" ht="12.75">
      <c r="G230" s="59" t="s">
        <v>1454</v>
      </c>
      <c r="H230" s="57" t="s">
        <v>1919</v>
      </c>
      <c r="I230" s="58">
        <v>0</v>
      </c>
      <c r="J230" s="58">
        <v>0</v>
      </c>
    </row>
    <row r="231" spans="7:11" ht="12.75">
      <c r="G231" s="59" t="s">
        <v>1460</v>
      </c>
      <c r="H231" s="57" t="s">
        <v>1875</v>
      </c>
      <c r="I231" s="58">
        <v>189881</v>
      </c>
      <c r="J231" s="58">
        <v>21881</v>
      </c>
      <c r="K231" s="58">
        <v>168000</v>
      </c>
    </row>
    <row r="232" spans="7:11" ht="12.75">
      <c r="G232" s="59" t="s">
        <v>1462</v>
      </c>
      <c r="H232" s="57" t="s">
        <v>1903</v>
      </c>
      <c r="I232" s="58">
        <v>11429</v>
      </c>
      <c r="J232" s="58">
        <v>8685</v>
      </c>
      <c r="K232" s="58">
        <v>2744</v>
      </c>
    </row>
    <row r="233" spans="7:11" ht="12.75">
      <c r="G233" s="59" t="s">
        <v>1465</v>
      </c>
      <c r="H233" s="57" t="s">
        <v>1727</v>
      </c>
      <c r="I233" s="58">
        <v>10701</v>
      </c>
      <c r="J233" s="58">
        <v>0</v>
      </c>
      <c r="K233" s="58">
        <v>10701</v>
      </c>
    </row>
    <row r="234" spans="7:11" ht="12.75">
      <c r="G234" s="59" t="s">
        <v>1468</v>
      </c>
      <c r="H234" s="57" t="s">
        <v>1952</v>
      </c>
      <c r="I234" s="58">
        <v>5600</v>
      </c>
      <c r="K234" s="58">
        <v>5600</v>
      </c>
    </row>
    <row r="235" spans="7:11" ht="12.75">
      <c r="G235" s="59" t="s">
        <v>1474</v>
      </c>
      <c r="H235" s="57" t="s">
        <v>1834</v>
      </c>
      <c r="I235" s="58">
        <v>3544</v>
      </c>
      <c r="J235" s="58">
        <v>2500</v>
      </c>
      <c r="K235" s="58">
        <v>1044</v>
      </c>
    </row>
    <row r="236" spans="7:10" ht="12.75">
      <c r="G236" s="59" t="s">
        <v>1488</v>
      </c>
      <c r="H236" s="57" t="s">
        <v>1876</v>
      </c>
      <c r="I236" s="58">
        <v>42400</v>
      </c>
      <c r="J236" s="58">
        <v>42400</v>
      </c>
    </row>
    <row r="237" spans="7:10" ht="12.75">
      <c r="G237" s="59" t="s">
        <v>1494</v>
      </c>
      <c r="H237" s="57" t="s">
        <v>1972</v>
      </c>
      <c r="I237" s="58">
        <v>440</v>
      </c>
      <c r="J237" s="58">
        <v>440</v>
      </c>
    </row>
    <row r="238" spans="7:10" ht="12.75">
      <c r="G238" s="59" t="s">
        <v>1497</v>
      </c>
      <c r="H238" s="57" t="s">
        <v>1999</v>
      </c>
      <c r="I238" s="58">
        <v>1536</v>
      </c>
      <c r="J238" s="58">
        <v>1536</v>
      </c>
    </row>
    <row r="239" spans="7:11" ht="12.75">
      <c r="G239" s="59" t="s">
        <v>1503</v>
      </c>
      <c r="H239" s="57" t="s">
        <v>1812</v>
      </c>
      <c r="I239" s="58">
        <v>118</v>
      </c>
      <c r="K239" s="58">
        <v>118</v>
      </c>
    </row>
    <row r="240" spans="7:10" ht="12.75">
      <c r="G240" s="59" t="s">
        <v>1542</v>
      </c>
      <c r="H240" s="57" t="s">
        <v>1784</v>
      </c>
      <c r="I240" s="58">
        <v>997</v>
      </c>
      <c r="J240" s="58">
        <v>997</v>
      </c>
    </row>
    <row r="241" spans="7:11" ht="12.75">
      <c r="G241" s="59" t="s">
        <v>1548</v>
      </c>
      <c r="H241" s="57" t="s">
        <v>1984</v>
      </c>
      <c r="I241" s="58">
        <v>0</v>
      </c>
      <c r="K241" s="58">
        <v>0</v>
      </c>
    </row>
    <row r="242" spans="7:11" ht="12.75">
      <c r="G242" s="59" t="s">
        <v>1551</v>
      </c>
      <c r="H242" s="57" t="s">
        <v>1904</v>
      </c>
      <c r="I242" s="58">
        <v>779</v>
      </c>
      <c r="K242" s="58">
        <v>779</v>
      </c>
    </row>
    <row r="243" spans="7:10" ht="12.75">
      <c r="G243" s="59" t="s">
        <v>1557</v>
      </c>
      <c r="H243" s="57" t="s">
        <v>1997</v>
      </c>
      <c r="I243" s="58">
        <v>0</v>
      </c>
      <c r="J243" s="58">
        <v>0</v>
      </c>
    </row>
    <row r="244" spans="7:11" ht="12.75">
      <c r="G244" s="59" t="s">
        <v>1563</v>
      </c>
      <c r="H244" s="57" t="s">
        <v>1763</v>
      </c>
      <c r="I244" s="58">
        <v>1121</v>
      </c>
      <c r="J244" s="58">
        <v>161</v>
      </c>
      <c r="K244" s="58">
        <v>960</v>
      </c>
    </row>
    <row r="245" spans="7:11" ht="12.75">
      <c r="G245" s="59" t="s">
        <v>1572</v>
      </c>
      <c r="H245" s="57" t="s">
        <v>1877</v>
      </c>
      <c r="I245" s="58">
        <v>3989</v>
      </c>
      <c r="J245" s="58">
        <v>3547</v>
      </c>
      <c r="K245" s="58">
        <v>442</v>
      </c>
    </row>
    <row r="246" spans="7:11" ht="12.75">
      <c r="G246" s="59" t="s">
        <v>1575</v>
      </c>
      <c r="H246" s="57" t="s">
        <v>1813</v>
      </c>
      <c r="I246" s="58">
        <v>56261</v>
      </c>
      <c r="J246" s="58">
        <v>51958</v>
      </c>
      <c r="K246" s="58">
        <v>4303</v>
      </c>
    </row>
    <row r="247" spans="7:10" ht="12.75">
      <c r="G247" s="59" t="s">
        <v>1578</v>
      </c>
      <c r="H247" s="57" t="s">
        <v>1814</v>
      </c>
      <c r="I247" s="58">
        <v>13713</v>
      </c>
      <c r="J247" s="58">
        <v>13713</v>
      </c>
    </row>
    <row r="248" spans="7:11" ht="12.75">
      <c r="G248" s="59" t="s">
        <v>1581</v>
      </c>
      <c r="H248" s="57" t="s">
        <v>1749</v>
      </c>
      <c r="I248" s="58">
        <v>104622</v>
      </c>
      <c r="J248" s="58">
        <v>100845</v>
      </c>
      <c r="K248" s="58">
        <v>3777</v>
      </c>
    </row>
    <row r="249" spans="7:10" ht="12.75">
      <c r="G249" s="59" t="s">
        <v>1590</v>
      </c>
      <c r="H249" s="57" t="s">
        <v>1944</v>
      </c>
      <c r="I249" s="58">
        <v>11985</v>
      </c>
      <c r="J249" s="58">
        <v>11985</v>
      </c>
    </row>
    <row r="250" spans="7:11" ht="12.75">
      <c r="G250" s="59" t="s">
        <v>1593</v>
      </c>
      <c r="H250" s="57" t="s">
        <v>1771</v>
      </c>
      <c r="I250" s="58">
        <v>1</v>
      </c>
      <c r="K250" s="58">
        <v>1</v>
      </c>
    </row>
    <row r="251" spans="7:11" ht="12.75">
      <c r="G251" s="59" t="s">
        <v>1596</v>
      </c>
      <c r="H251" s="57" t="s">
        <v>1815</v>
      </c>
      <c r="I251" s="58">
        <v>149130</v>
      </c>
      <c r="J251" s="58">
        <v>147830</v>
      </c>
      <c r="K251" s="58">
        <v>1300</v>
      </c>
    </row>
    <row r="252" spans="7:11" ht="12.75">
      <c r="G252" s="59" t="s">
        <v>1602</v>
      </c>
      <c r="H252" s="57" t="s">
        <v>1845</v>
      </c>
      <c r="I252" s="58">
        <v>281</v>
      </c>
      <c r="J252" s="58">
        <v>0</v>
      </c>
      <c r="K252" s="58">
        <v>281</v>
      </c>
    </row>
    <row r="253" spans="7:10" ht="12.75">
      <c r="G253" s="59" t="s">
        <v>1605</v>
      </c>
      <c r="H253" s="57" t="s">
        <v>1920</v>
      </c>
      <c r="I253" s="58">
        <v>22763</v>
      </c>
      <c r="J253" s="58">
        <v>22763</v>
      </c>
    </row>
    <row r="254" spans="7:10" ht="12.75">
      <c r="G254" s="59" t="s">
        <v>1608</v>
      </c>
      <c r="H254" s="57" t="s">
        <v>1905</v>
      </c>
      <c r="I254" s="58">
        <v>624</v>
      </c>
      <c r="J254" s="58">
        <v>624</v>
      </c>
    </row>
    <row r="255" spans="7:10" ht="12.75">
      <c r="G255" s="59" t="s">
        <v>1622</v>
      </c>
      <c r="H255" s="57" t="s">
        <v>1878</v>
      </c>
      <c r="I255" s="58">
        <v>39729</v>
      </c>
      <c r="J255" s="58">
        <v>39729</v>
      </c>
    </row>
    <row r="256" spans="7:11" ht="12.75">
      <c r="G256" s="59" t="s">
        <v>1625</v>
      </c>
      <c r="H256" s="57" t="s">
        <v>1764</v>
      </c>
      <c r="I256" s="58">
        <v>697</v>
      </c>
      <c r="K256" s="58">
        <v>697</v>
      </c>
    </row>
    <row r="257" spans="7:11" ht="12.75">
      <c r="G257" s="59" t="s">
        <v>1627</v>
      </c>
      <c r="H257" s="57" t="s">
        <v>1746</v>
      </c>
      <c r="I257" s="58">
        <v>3631</v>
      </c>
      <c r="J257" s="58">
        <v>0</v>
      </c>
      <c r="K257" s="58">
        <v>3631</v>
      </c>
    </row>
    <row r="258" spans="7:11" ht="12.75">
      <c r="G258" s="59" t="s">
        <v>1633</v>
      </c>
      <c r="H258" s="57" t="s">
        <v>1846</v>
      </c>
      <c r="I258" s="58">
        <v>34</v>
      </c>
      <c r="K258" s="58">
        <v>34</v>
      </c>
    </row>
    <row r="259" spans="7:11" ht="12.75">
      <c r="G259" s="59" t="s">
        <v>1642</v>
      </c>
      <c r="H259" s="57" t="s">
        <v>1772</v>
      </c>
      <c r="I259" s="58">
        <v>79</v>
      </c>
      <c r="J259" s="58">
        <v>1</v>
      </c>
      <c r="K259" s="58">
        <v>78</v>
      </c>
    </row>
    <row r="260" spans="7:10" ht="12.75">
      <c r="G260" s="59" t="s">
        <v>1645</v>
      </c>
      <c r="H260" s="57" t="s">
        <v>1875</v>
      </c>
      <c r="I260" s="58">
        <v>2739</v>
      </c>
      <c r="J260" s="58">
        <v>2739</v>
      </c>
    </row>
    <row r="261" spans="7:11" ht="12.75">
      <c r="G261" s="59" t="s">
        <v>1650</v>
      </c>
      <c r="H261" s="57" t="s">
        <v>1906</v>
      </c>
      <c r="I261" s="58">
        <v>6050</v>
      </c>
      <c r="K261" s="58">
        <v>6050</v>
      </c>
    </row>
    <row r="262" spans="7:11" ht="12.75">
      <c r="G262" s="59" t="s">
        <v>1652</v>
      </c>
      <c r="H262" s="57" t="s">
        <v>1921</v>
      </c>
      <c r="I262" s="58">
        <v>4333</v>
      </c>
      <c r="K262" s="58">
        <v>4333</v>
      </c>
    </row>
    <row r="263" spans="7:11" ht="12.75">
      <c r="G263" s="59" t="s">
        <v>1673</v>
      </c>
      <c r="H263" s="57" t="s">
        <v>1973</v>
      </c>
      <c r="I263" s="58">
        <v>192</v>
      </c>
      <c r="K263" s="58">
        <v>192</v>
      </c>
    </row>
    <row r="264" spans="7:11" ht="12.75">
      <c r="G264" s="59" t="s">
        <v>1676</v>
      </c>
      <c r="H264" s="57" t="s">
        <v>1792</v>
      </c>
      <c r="I264" s="58">
        <v>2822</v>
      </c>
      <c r="K264" s="58">
        <v>2822</v>
      </c>
    </row>
    <row r="265" spans="7:10" ht="12.75">
      <c r="G265" s="59" t="s">
        <v>1695</v>
      </c>
      <c r="H265" s="57" t="s">
        <v>1728</v>
      </c>
      <c r="I265" s="58">
        <v>202090</v>
      </c>
      <c r="J265" s="58">
        <v>202090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B1">
      <selection activeCell="J1" sqref="J1:O37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</cols>
  <sheetData>
    <row r="1" ht="15.75">
      <c r="J1" s="38" t="s">
        <v>2000</v>
      </c>
    </row>
    <row r="2" spans="1:15" ht="15.75">
      <c r="A2" s="1" t="str">
        <f>office_ytd!A1</f>
        <v>Square feet of office space authorized by building permits, January-December 2014</v>
      </c>
      <c r="J2" s="67" t="str">
        <f>A2</f>
        <v>Square feet of office space authorized by building permits, January-December 2014</v>
      </c>
      <c r="K2" s="68"/>
      <c r="L2" s="68"/>
      <c r="M2" s="68"/>
      <c r="N2" s="68"/>
      <c r="O2" s="69"/>
    </row>
    <row r="3" spans="1:15" ht="15.75">
      <c r="A3" s="38" t="s">
        <v>1701</v>
      </c>
      <c r="J3" s="84" t="str">
        <f>A3</f>
        <v>  Top municipalities</v>
      </c>
      <c r="K3" s="70"/>
      <c r="L3" s="70"/>
      <c r="M3" s="70"/>
      <c r="N3" s="70"/>
      <c r="O3" s="71"/>
    </row>
    <row r="4" spans="1:15" ht="12.75">
      <c r="A4" s="5" t="str">
        <f>office!A2</f>
        <v>Source:  New Jersey Department of Community Affairs, 2/9/14</v>
      </c>
      <c r="J4" s="79" t="str">
        <f>A4</f>
        <v>Source:  New Jersey Department of Community Affairs, 2/9/14</v>
      </c>
      <c r="K4" s="80"/>
      <c r="L4" s="80"/>
      <c r="M4" s="80"/>
      <c r="N4" s="80"/>
      <c r="O4" s="81"/>
    </row>
    <row r="5" spans="1:15" ht="12.75">
      <c r="A5" s="5"/>
      <c r="J5" s="77"/>
      <c r="K5" s="72"/>
      <c r="L5" s="72"/>
      <c r="M5" s="72"/>
      <c r="N5" s="72"/>
      <c r="O5" s="73"/>
    </row>
    <row r="6" spans="10:15" ht="12.75">
      <c r="J6" s="77"/>
      <c r="K6" s="72"/>
      <c r="L6" s="72"/>
      <c r="M6" s="72"/>
      <c r="N6" s="72"/>
      <c r="O6" s="73"/>
    </row>
    <row r="7" spans="1:15" ht="13.5" thickBot="1">
      <c r="A7" s="22" t="s">
        <v>6</v>
      </c>
      <c r="B7" s="20" t="s">
        <v>5</v>
      </c>
      <c r="C7" s="23" t="s">
        <v>1697</v>
      </c>
      <c r="D7" s="24" t="s">
        <v>1700</v>
      </c>
      <c r="E7" s="24" t="s">
        <v>1698</v>
      </c>
      <c r="J7" s="82" t="s">
        <v>2001</v>
      </c>
      <c r="K7" s="29" t="s">
        <v>6</v>
      </c>
      <c r="L7" s="27" t="s">
        <v>5</v>
      </c>
      <c r="M7" s="18" t="s">
        <v>1697</v>
      </c>
      <c r="N7" s="30" t="s">
        <v>1700</v>
      </c>
      <c r="O7" s="83" t="s">
        <v>1698</v>
      </c>
    </row>
    <row r="8" spans="1:15" ht="15.75" thickBot="1" thickTop="1">
      <c r="A8" s="10" t="s">
        <v>941</v>
      </c>
      <c r="B8" s="10" t="s">
        <v>18</v>
      </c>
      <c r="C8" s="39">
        <v>495507</v>
      </c>
      <c r="D8" s="39">
        <v>495507</v>
      </c>
      <c r="E8" s="39">
        <v>0</v>
      </c>
      <c r="F8" s="17"/>
      <c r="G8" s="41"/>
      <c r="J8" s="101">
        <v>1</v>
      </c>
      <c r="K8" s="102" t="str">
        <f aca="true" t="shared" si="0" ref="K8:K27">A8</f>
        <v>New Brunswick City</v>
      </c>
      <c r="L8" s="102" t="str">
        <f aca="true" t="shared" si="1" ref="L8:O23">B8</f>
        <v>Middlesex</v>
      </c>
      <c r="M8" s="103">
        <f t="shared" si="1"/>
        <v>495507</v>
      </c>
      <c r="N8" s="103">
        <f t="shared" si="1"/>
        <v>495507</v>
      </c>
      <c r="O8" s="104">
        <f t="shared" si="1"/>
        <v>0</v>
      </c>
    </row>
    <row r="9" spans="1:15" ht="15" thickBot="1">
      <c r="A9" s="10" t="s">
        <v>962</v>
      </c>
      <c r="B9" s="10" t="s">
        <v>18</v>
      </c>
      <c r="C9" s="39">
        <v>274946</v>
      </c>
      <c r="D9" s="39">
        <v>216376</v>
      </c>
      <c r="E9" s="39">
        <v>58570</v>
      </c>
      <c r="F9" s="17"/>
      <c r="G9" s="41"/>
      <c r="J9" s="89">
        <v>2</v>
      </c>
      <c r="K9" s="90" t="str">
        <f t="shared" si="0"/>
        <v>South Brunswick Township</v>
      </c>
      <c r="L9" s="90" t="str">
        <f t="shared" si="1"/>
        <v>Middlesex</v>
      </c>
      <c r="M9" s="91">
        <f t="shared" si="1"/>
        <v>274946</v>
      </c>
      <c r="N9" s="91">
        <f t="shared" si="1"/>
        <v>216376</v>
      </c>
      <c r="O9" s="92">
        <f t="shared" si="1"/>
        <v>58570</v>
      </c>
    </row>
    <row r="10" spans="1:15" ht="15" thickBot="1">
      <c r="A10" s="10" t="s">
        <v>900</v>
      </c>
      <c r="B10" s="10" t="s">
        <v>17</v>
      </c>
      <c r="C10" s="39">
        <v>235038</v>
      </c>
      <c r="D10" s="39">
        <v>234078</v>
      </c>
      <c r="E10" s="39">
        <v>960</v>
      </c>
      <c r="F10" s="17"/>
      <c r="G10" s="41"/>
      <c r="J10" s="89">
        <v>3</v>
      </c>
      <c r="K10" s="90" t="str">
        <f t="shared" si="0"/>
        <v>West Windsor Township</v>
      </c>
      <c r="L10" s="90" t="str">
        <f t="shared" si="1"/>
        <v>Mercer</v>
      </c>
      <c r="M10" s="91">
        <f t="shared" si="1"/>
        <v>235038</v>
      </c>
      <c r="N10" s="91">
        <f t="shared" si="1"/>
        <v>234078</v>
      </c>
      <c r="O10" s="92">
        <f t="shared" si="1"/>
        <v>960</v>
      </c>
    </row>
    <row r="11" spans="1:15" ht="15" thickBot="1">
      <c r="A11" s="10" t="s">
        <v>233</v>
      </c>
      <c r="B11" s="10" t="s">
        <v>8</v>
      </c>
      <c r="C11" s="39">
        <v>198021</v>
      </c>
      <c r="D11" s="39">
        <v>190525</v>
      </c>
      <c r="E11" s="39">
        <v>7496</v>
      </c>
      <c r="F11" s="17"/>
      <c r="G11" s="41"/>
      <c r="J11" s="89">
        <v>4</v>
      </c>
      <c r="K11" s="90" t="str">
        <f t="shared" si="0"/>
        <v>Paramus Borough</v>
      </c>
      <c r="L11" s="90" t="str">
        <f t="shared" si="1"/>
        <v>Bergen</v>
      </c>
      <c r="M11" s="91">
        <f t="shared" si="1"/>
        <v>198021</v>
      </c>
      <c r="N11" s="91">
        <f t="shared" si="1"/>
        <v>190525</v>
      </c>
      <c r="O11" s="92">
        <f t="shared" si="1"/>
        <v>7496</v>
      </c>
    </row>
    <row r="12" spans="1:15" ht="15" thickBot="1">
      <c r="A12" s="10" t="s">
        <v>701</v>
      </c>
      <c r="B12" s="10" t="s">
        <v>24</v>
      </c>
      <c r="C12" s="39">
        <v>189881</v>
      </c>
      <c r="D12" s="39">
        <v>21881</v>
      </c>
      <c r="E12" s="39">
        <v>168000</v>
      </c>
      <c r="F12" s="39"/>
      <c r="G12" s="41"/>
      <c r="J12" s="89">
        <v>5</v>
      </c>
      <c r="K12" s="90" t="str">
        <f t="shared" si="0"/>
        <v>Franklin Township</v>
      </c>
      <c r="L12" s="90" t="str">
        <f t="shared" si="1"/>
        <v>Somerset</v>
      </c>
      <c r="M12" s="91">
        <f t="shared" si="1"/>
        <v>189881</v>
      </c>
      <c r="N12" s="91">
        <f t="shared" si="1"/>
        <v>21881</v>
      </c>
      <c r="O12" s="92">
        <f t="shared" si="1"/>
        <v>168000</v>
      </c>
    </row>
    <row r="13" spans="1:15" ht="15" thickBot="1">
      <c r="A13" s="10" t="s">
        <v>1165</v>
      </c>
      <c r="B13" s="10" t="s">
        <v>20</v>
      </c>
      <c r="C13" s="39">
        <v>185745</v>
      </c>
      <c r="D13" s="39">
        <v>185449</v>
      </c>
      <c r="E13" s="39">
        <v>296</v>
      </c>
      <c r="F13" s="17"/>
      <c r="G13" s="41"/>
      <c r="J13" s="89">
        <v>6</v>
      </c>
      <c r="K13" s="90" t="str">
        <f t="shared" si="0"/>
        <v>Florham Park Borough</v>
      </c>
      <c r="L13" s="90" t="str">
        <f t="shared" si="1"/>
        <v>Morris</v>
      </c>
      <c r="M13" s="91">
        <f t="shared" si="1"/>
        <v>185745</v>
      </c>
      <c r="N13" s="91">
        <f t="shared" si="1"/>
        <v>185449</v>
      </c>
      <c r="O13" s="92">
        <f t="shared" si="1"/>
        <v>296</v>
      </c>
    </row>
    <row r="14" spans="1:15" ht="15" thickBot="1">
      <c r="A14" s="10" t="s">
        <v>903</v>
      </c>
      <c r="B14" s="10" t="s">
        <v>18</v>
      </c>
      <c r="C14" s="39">
        <v>162351</v>
      </c>
      <c r="D14" s="39">
        <v>162351</v>
      </c>
      <c r="E14" s="39">
        <v>0</v>
      </c>
      <c r="F14" s="17"/>
      <c r="G14" s="41"/>
      <c r="J14" s="89">
        <v>7</v>
      </c>
      <c r="K14" s="90" t="str">
        <f t="shared" si="0"/>
        <v>Carteret Borough</v>
      </c>
      <c r="L14" s="90" t="str">
        <f t="shared" si="1"/>
        <v>Middlesex</v>
      </c>
      <c r="M14" s="91">
        <f t="shared" si="1"/>
        <v>162351</v>
      </c>
      <c r="N14" s="91">
        <f t="shared" si="1"/>
        <v>162351</v>
      </c>
      <c r="O14" s="92">
        <f t="shared" si="1"/>
        <v>0</v>
      </c>
    </row>
    <row r="15" spans="1:15" ht="15" thickBot="1">
      <c r="A15" s="10" t="s">
        <v>1597</v>
      </c>
      <c r="B15" s="10" t="s">
        <v>26</v>
      </c>
      <c r="C15" s="39">
        <v>149130</v>
      </c>
      <c r="D15" s="39">
        <v>147830</v>
      </c>
      <c r="E15" s="39">
        <v>1300</v>
      </c>
      <c r="F15" s="17"/>
      <c r="G15" s="41"/>
      <c r="J15" s="89">
        <v>8</v>
      </c>
      <c r="K15" s="90" t="str">
        <f t="shared" si="0"/>
        <v>Linden City</v>
      </c>
      <c r="L15" s="90" t="str">
        <f t="shared" si="1"/>
        <v>Union</v>
      </c>
      <c r="M15" s="91">
        <f t="shared" si="1"/>
        <v>149130</v>
      </c>
      <c r="N15" s="91">
        <f t="shared" si="1"/>
        <v>147830</v>
      </c>
      <c r="O15" s="92">
        <f t="shared" si="1"/>
        <v>1300</v>
      </c>
    </row>
    <row r="16" spans="1:15" ht="15" thickBot="1">
      <c r="A16" s="10" t="s">
        <v>1289</v>
      </c>
      <c r="B16" s="10" t="s">
        <v>21</v>
      </c>
      <c r="C16" s="39">
        <v>147161</v>
      </c>
      <c r="D16" s="39">
        <v>143967</v>
      </c>
      <c r="E16" s="39">
        <v>3194</v>
      </c>
      <c r="F16" s="17"/>
      <c r="G16" s="41"/>
      <c r="J16" s="89">
        <v>9</v>
      </c>
      <c r="K16" s="90" t="str">
        <f t="shared" si="0"/>
        <v>Lakewood Township</v>
      </c>
      <c r="L16" s="90" t="str">
        <f t="shared" si="1"/>
        <v>Ocean</v>
      </c>
      <c r="M16" s="91">
        <f t="shared" si="1"/>
        <v>147161</v>
      </c>
      <c r="N16" s="91">
        <f t="shared" si="1"/>
        <v>143967</v>
      </c>
      <c r="O16" s="92">
        <f t="shared" si="1"/>
        <v>3194</v>
      </c>
    </row>
    <row r="17" spans="1:15" ht="15" thickBot="1">
      <c r="A17" s="10" t="s">
        <v>164</v>
      </c>
      <c r="B17" s="10" t="s">
        <v>8</v>
      </c>
      <c r="C17" s="39">
        <v>138777</v>
      </c>
      <c r="D17" s="39">
        <v>134817</v>
      </c>
      <c r="E17" s="39">
        <v>3960</v>
      </c>
      <c r="F17" s="17"/>
      <c r="G17" s="41"/>
      <c r="J17" s="89">
        <v>10</v>
      </c>
      <c r="K17" s="90" t="str">
        <f t="shared" si="0"/>
        <v>Hackensack City</v>
      </c>
      <c r="L17" s="90" t="str">
        <f t="shared" si="1"/>
        <v>Bergen</v>
      </c>
      <c r="M17" s="91">
        <f t="shared" si="1"/>
        <v>138777</v>
      </c>
      <c r="N17" s="91">
        <f t="shared" si="1"/>
        <v>134817</v>
      </c>
      <c r="O17" s="92">
        <f t="shared" si="1"/>
        <v>3960</v>
      </c>
    </row>
    <row r="18" spans="1:15" ht="15" thickBot="1">
      <c r="A18" s="10" t="s">
        <v>950</v>
      </c>
      <c r="B18" s="10" t="s">
        <v>18</v>
      </c>
      <c r="C18" s="39">
        <v>121499</v>
      </c>
      <c r="D18" s="39">
        <v>121499</v>
      </c>
      <c r="E18" s="39">
        <v>0</v>
      </c>
      <c r="F18" s="17"/>
      <c r="G18" s="41"/>
      <c r="J18" s="89">
        <v>11</v>
      </c>
      <c r="K18" s="90" t="str">
        <f t="shared" si="0"/>
        <v>Piscataway Township</v>
      </c>
      <c r="L18" s="90" t="str">
        <f t="shared" si="1"/>
        <v>Middlesex</v>
      </c>
      <c r="M18" s="91">
        <f t="shared" si="1"/>
        <v>121499</v>
      </c>
      <c r="N18" s="91">
        <f t="shared" si="1"/>
        <v>121499</v>
      </c>
      <c r="O18" s="92">
        <f t="shared" si="1"/>
        <v>0</v>
      </c>
    </row>
    <row r="19" spans="1:15" ht="15" thickBot="1">
      <c r="A19" s="10" t="s">
        <v>606</v>
      </c>
      <c r="B19" s="10" t="s">
        <v>17</v>
      </c>
      <c r="C19" s="39">
        <v>107625</v>
      </c>
      <c r="D19" s="39">
        <v>94556</v>
      </c>
      <c r="E19" s="39">
        <v>13069</v>
      </c>
      <c r="F19" s="17"/>
      <c r="G19" s="41"/>
      <c r="J19" s="89">
        <v>12</v>
      </c>
      <c r="K19" s="90" t="str">
        <f t="shared" si="0"/>
        <v>Lawrence Township</v>
      </c>
      <c r="L19" s="90" t="str">
        <f t="shared" si="1"/>
        <v>Mercer</v>
      </c>
      <c r="M19" s="91">
        <f t="shared" si="1"/>
        <v>107625</v>
      </c>
      <c r="N19" s="91">
        <f t="shared" si="1"/>
        <v>94556</v>
      </c>
      <c r="O19" s="92">
        <f t="shared" si="1"/>
        <v>13069</v>
      </c>
    </row>
    <row r="20" spans="1:15" ht="15" thickBot="1">
      <c r="A20" s="10" t="s">
        <v>1582</v>
      </c>
      <c r="B20" s="10" t="s">
        <v>26</v>
      </c>
      <c r="C20" s="39">
        <v>104622</v>
      </c>
      <c r="D20" s="39">
        <v>100845</v>
      </c>
      <c r="E20" s="39">
        <v>3777</v>
      </c>
      <c r="F20" s="39"/>
      <c r="G20" s="41"/>
      <c r="J20" s="89">
        <v>13</v>
      </c>
      <c r="K20" s="90" t="str">
        <f t="shared" si="0"/>
        <v>Elizabeth City</v>
      </c>
      <c r="L20" s="90" t="str">
        <f t="shared" si="1"/>
        <v>Union</v>
      </c>
      <c r="M20" s="91">
        <f t="shared" si="1"/>
        <v>104622</v>
      </c>
      <c r="N20" s="91">
        <f t="shared" si="1"/>
        <v>100845</v>
      </c>
      <c r="O20" s="92">
        <f t="shared" si="1"/>
        <v>3777</v>
      </c>
    </row>
    <row r="21" spans="1:15" ht="15" thickBot="1">
      <c r="A21" s="10" t="s">
        <v>65</v>
      </c>
      <c r="B21" s="10" t="s">
        <v>17</v>
      </c>
      <c r="C21" s="39">
        <v>102675</v>
      </c>
      <c r="D21" s="39">
        <v>96394</v>
      </c>
      <c r="E21" s="39">
        <v>6281</v>
      </c>
      <c r="F21" s="17"/>
      <c r="G21" s="41"/>
      <c r="J21" s="89">
        <v>14</v>
      </c>
      <c r="K21" s="90" t="str">
        <f t="shared" si="0"/>
        <v>Hamilton Township</v>
      </c>
      <c r="L21" s="90" t="str">
        <f t="shared" si="1"/>
        <v>Mercer</v>
      </c>
      <c r="M21" s="91">
        <f t="shared" si="1"/>
        <v>102675</v>
      </c>
      <c r="N21" s="91">
        <f t="shared" si="1"/>
        <v>96394</v>
      </c>
      <c r="O21" s="92">
        <f t="shared" si="1"/>
        <v>6281</v>
      </c>
    </row>
    <row r="22" spans="1:15" ht="15" thickBot="1">
      <c r="A22" s="10" t="s">
        <v>933</v>
      </c>
      <c r="B22" s="10" t="s">
        <v>18</v>
      </c>
      <c r="C22" s="39">
        <v>91000</v>
      </c>
      <c r="D22" s="39">
        <v>91000</v>
      </c>
      <c r="E22" s="39">
        <v>0</v>
      </c>
      <c r="F22" s="17"/>
      <c r="G22" s="41"/>
      <c r="J22" s="89">
        <v>15</v>
      </c>
      <c r="K22" s="90" t="str">
        <f t="shared" si="0"/>
        <v>Middlesex Borough</v>
      </c>
      <c r="L22" s="90" t="str">
        <f t="shared" si="1"/>
        <v>Middlesex</v>
      </c>
      <c r="M22" s="91">
        <f t="shared" si="1"/>
        <v>91000</v>
      </c>
      <c r="N22" s="91">
        <f t="shared" si="1"/>
        <v>91000</v>
      </c>
      <c r="O22" s="92">
        <f t="shared" si="1"/>
        <v>0</v>
      </c>
    </row>
    <row r="23" spans="1:15" ht="15" thickBot="1">
      <c r="A23" s="10" t="s">
        <v>1007</v>
      </c>
      <c r="B23" s="10" t="s">
        <v>19</v>
      </c>
      <c r="C23" s="39">
        <v>89850</v>
      </c>
      <c r="D23" s="39">
        <v>54600</v>
      </c>
      <c r="E23" s="39">
        <v>35250</v>
      </c>
      <c r="F23" s="17"/>
      <c r="G23" s="25"/>
      <c r="J23" s="89">
        <v>16</v>
      </c>
      <c r="K23" s="90" t="str">
        <f t="shared" si="0"/>
        <v>Eatontown Borough</v>
      </c>
      <c r="L23" s="90" t="str">
        <f t="shared" si="1"/>
        <v>Monmouth</v>
      </c>
      <c r="M23" s="91">
        <f t="shared" si="1"/>
        <v>89850</v>
      </c>
      <c r="N23" s="91">
        <f t="shared" si="1"/>
        <v>54600</v>
      </c>
      <c r="O23" s="92">
        <f t="shared" si="1"/>
        <v>35250</v>
      </c>
    </row>
    <row r="24" spans="1:15" ht="15" thickBot="1">
      <c r="A24" s="10" t="s">
        <v>1369</v>
      </c>
      <c r="B24" s="10" t="s">
        <v>22</v>
      </c>
      <c r="C24" s="39">
        <v>80414</v>
      </c>
      <c r="D24" s="39">
        <v>78000</v>
      </c>
      <c r="E24" s="39">
        <v>2414</v>
      </c>
      <c r="F24" s="17"/>
      <c r="G24" s="41"/>
      <c r="J24" s="89">
        <v>17</v>
      </c>
      <c r="K24" s="90" t="str">
        <f t="shared" si="0"/>
        <v>Paterson City</v>
      </c>
      <c r="L24" s="90" t="str">
        <f aca="true" t="shared" si="2" ref="L24:O27">B24</f>
        <v>Passaic</v>
      </c>
      <c r="M24" s="91">
        <f t="shared" si="2"/>
        <v>80414</v>
      </c>
      <c r="N24" s="91">
        <f t="shared" si="2"/>
        <v>78000</v>
      </c>
      <c r="O24" s="92">
        <f t="shared" si="2"/>
        <v>2414</v>
      </c>
    </row>
    <row r="25" spans="1:15" ht="15" thickBot="1">
      <c r="A25" s="10" t="s">
        <v>290</v>
      </c>
      <c r="B25" s="10" t="s">
        <v>8</v>
      </c>
      <c r="C25" s="39">
        <v>78726</v>
      </c>
      <c r="D25" s="39">
        <v>78726</v>
      </c>
      <c r="E25" s="39">
        <v>0</v>
      </c>
      <c r="F25" s="39"/>
      <c r="G25" s="41"/>
      <c r="J25" s="89">
        <v>18</v>
      </c>
      <c r="K25" s="90" t="str">
        <f t="shared" si="0"/>
        <v>Wallington Borough</v>
      </c>
      <c r="L25" s="90" t="str">
        <f t="shared" si="2"/>
        <v>Bergen</v>
      </c>
      <c r="M25" s="91">
        <f t="shared" si="2"/>
        <v>78726</v>
      </c>
      <c r="N25" s="91">
        <f t="shared" si="2"/>
        <v>78726</v>
      </c>
      <c r="O25" s="92">
        <f t="shared" si="2"/>
        <v>0</v>
      </c>
    </row>
    <row r="26" spans="1:15" ht="15" thickBot="1">
      <c r="A26" s="10" t="s">
        <v>662</v>
      </c>
      <c r="B26" s="10" t="s">
        <v>13</v>
      </c>
      <c r="C26" s="39">
        <v>71240</v>
      </c>
      <c r="D26" s="39">
        <v>68640</v>
      </c>
      <c r="E26" s="39">
        <v>2600</v>
      </c>
      <c r="F26" s="17"/>
      <c r="G26" s="41"/>
      <c r="J26" s="89">
        <v>19</v>
      </c>
      <c r="K26" s="90" t="str">
        <f t="shared" si="0"/>
        <v>Newark City</v>
      </c>
      <c r="L26" s="90" t="str">
        <f t="shared" si="2"/>
        <v>Essex</v>
      </c>
      <c r="M26" s="91">
        <f t="shared" si="2"/>
        <v>71240</v>
      </c>
      <c r="N26" s="91">
        <f t="shared" si="2"/>
        <v>68640</v>
      </c>
      <c r="O26" s="92">
        <f t="shared" si="2"/>
        <v>2600</v>
      </c>
    </row>
    <row r="27" spans="1:15" ht="15" thickBot="1">
      <c r="A27" s="10" t="s">
        <v>782</v>
      </c>
      <c r="B27" s="10" t="s">
        <v>15</v>
      </c>
      <c r="C27" s="39">
        <v>70183</v>
      </c>
      <c r="D27" s="39">
        <v>70183</v>
      </c>
      <c r="E27" s="39">
        <v>0</v>
      </c>
      <c r="F27" s="17"/>
      <c r="G27" s="41"/>
      <c r="J27" s="89">
        <v>20</v>
      </c>
      <c r="K27" s="90" t="str">
        <f t="shared" si="0"/>
        <v>Secaucus Town</v>
      </c>
      <c r="L27" s="90" t="str">
        <f t="shared" si="2"/>
        <v>Hudson</v>
      </c>
      <c r="M27" s="91">
        <f t="shared" si="2"/>
        <v>70183</v>
      </c>
      <c r="N27" s="91">
        <f t="shared" si="2"/>
        <v>70183</v>
      </c>
      <c r="O27" s="92">
        <f t="shared" si="2"/>
        <v>0</v>
      </c>
    </row>
    <row r="28" spans="1:15" ht="15" thickBot="1">
      <c r="A28" s="10"/>
      <c r="B28" s="10"/>
      <c r="C28" s="39"/>
      <c r="D28" s="39"/>
      <c r="E28" s="39"/>
      <c r="F28" s="17"/>
      <c r="G28" s="41"/>
      <c r="J28" s="93"/>
      <c r="K28" s="90"/>
      <c r="L28" s="90"/>
      <c r="M28" s="91"/>
      <c r="N28" s="91"/>
      <c r="O28" s="92"/>
    </row>
    <row r="29" spans="1:15" ht="15" thickBot="1">
      <c r="A29" s="11" t="s">
        <v>1702</v>
      </c>
      <c r="B29" s="10"/>
      <c r="C29" s="34">
        <f>SUM(C8:C27)</f>
        <v>3094391</v>
      </c>
      <c r="D29" s="34">
        <f>SUM(D8:D27)</f>
        <v>2787224</v>
      </c>
      <c r="E29" s="34">
        <f>SUM(E8:E27)</f>
        <v>307167</v>
      </c>
      <c r="J29" s="93"/>
      <c r="K29" s="91" t="str">
        <f>A29</f>
        <v>Top Municipalities</v>
      </c>
      <c r="L29" s="90"/>
      <c r="M29" s="91">
        <f aca="true" t="shared" si="3" ref="M29:O30">C29</f>
        <v>3094391</v>
      </c>
      <c r="N29" s="91">
        <f t="shared" si="3"/>
        <v>2787224</v>
      </c>
      <c r="O29" s="92">
        <f t="shared" si="3"/>
        <v>307167</v>
      </c>
    </row>
    <row r="30" spans="1:15" ht="15" thickBot="1">
      <c r="A30" s="31" t="s">
        <v>29</v>
      </c>
      <c r="C30" s="35">
        <f>office_ytd!F29</f>
        <v>5325631</v>
      </c>
      <c r="D30" s="35">
        <f>office_ytd!G29</f>
        <v>4537969</v>
      </c>
      <c r="E30" s="35">
        <f>office_ytd!H29</f>
        <v>787662</v>
      </c>
      <c r="J30" s="93"/>
      <c r="K30" s="90" t="str">
        <f>A30</f>
        <v>New Jersey</v>
      </c>
      <c r="L30" s="90"/>
      <c r="M30" s="91">
        <f t="shared" si="3"/>
        <v>5325631</v>
      </c>
      <c r="N30" s="91">
        <f t="shared" si="3"/>
        <v>4537969</v>
      </c>
      <c r="O30" s="92">
        <f t="shared" si="3"/>
        <v>787662</v>
      </c>
    </row>
    <row r="31" spans="1:15" ht="15" thickBot="1">
      <c r="A31" s="31" t="s">
        <v>1703</v>
      </c>
      <c r="C31" s="32">
        <f>C29/C30</f>
        <v>0.5810374395071682</v>
      </c>
      <c r="D31" s="32">
        <f>D29/D30</f>
        <v>0.6142007580924418</v>
      </c>
      <c r="E31" s="32">
        <f>E29/E30</f>
        <v>0.3899731102935015</v>
      </c>
      <c r="J31" s="93"/>
      <c r="K31" s="90" t="str">
        <f>A31</f>
        <v>Top as % of New Jersey</v>
      </c>
      <c r="L31" s="90"/>
      <c r="M31" s="105">
        <f>M29/M30</f>
        <v>0.5810374395071682</v>
      </c>
      <c r="N31" s="105">
        <f>N29/N30</f>
        <v>0.6142007580924418</v>
      </c>
      <c r="O31" s="106">
        <f>O29/O30</f>
        <v>0.3899731102935015</v>
      </c>
    </row>
    <row r="32" spans="10:15" ht="15" thickBot="1">
      <c r="J32" s="93"/>
      <c r="K32" s="90"/>
      <c r="L32" s="90"/>
      <c r="M32" s="105"/>
      <c r="N32" s="105"/>
      <c r="O32" s="106"/>
    </row>
    <row r="33" spans="1:15" ht="15" thickBot="1">
      <c r="A33" s="31"/>
      <c r="C33" s="39"/>
      <c r="D33" s="39"/>
      <c r="E33" s="39"/>
      <c r="J33" s="107"/>
      <c r="K33" s="90"/>
      <c r="L33" s="90"/>
      <c r="M33" s="90"/>
      <c r="N33" s="90"/>
      <c r="O33" s="108"/>
    </row>
    <row r="34" spans="1:15" ht="15" thickBot="1">
      <c r="A34" s="40" t="s">
        <v>1696</v>
      </c>
      <c r="C34" s="39">
        <v>202090</v>
      </c>
      <c r="D34" s="39">
        <v>202090</v>
      </c>
      <c r="E34" s="39">
        <v>0</v>
      </c>
      <c r="J34" s="107"/>
      <c r="K34" s="109" t="str">
        <f>A34</f>
        <v>State Buildings</v>
      </c>
      <c r="L34" s="90"/>
      <c r="M34" s="91">
        <f>C34</f>
        <v>202090</v>
      </c>
      <c r="N34" s="91">
        <f>D34</f>
        <v>202090</v>
      </c>
      <c r="O34" s="92">
        <f>E34</f>
        <v>0</v>
      </c>
    </row>
    <row r="35" spans="10:15" ht="15" thickBot="1">
      <c r="J35" s="110"/>
      <c r="K35" s="111"/>
      <c r="L35" s="111"/>
      <c r="M35" s="111"/>
      <c r="N35" s="111"/>
      <c r="O35" s="112"/>
    </row>
    <row r="36" ht="13.5" thickTop="1">
      <c r="C36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J7" sqref="J7:O7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0.7109375" style="0" customWidth="1"/>
    <col min="10" max="10" width="9.140625" style="75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</cols>
  <sheetData>
    <row r="1" ht="15.75">
      <c r="J1" s="38" t="s">
        <v>2000</v>
      </c>
    </row>
    <row r="2" spans="1:15" ht="15.75">
      <c r="A2" s="1" t="str">
        <f>office!A1</f>
        <v>Square feet of office space authorized by building permits, December 2014</v>
      </c>
      <c r="J2" s="67" t="str">
        <f>A2</f>
        <v>Square feet of office space authorized by building permits, December 2014</v>
      </c>
      <c r="K2" s="68"/>
      <c r="L2" s="68"/>
      <c r="M2" s="68"/>
      <c r="N2" s="68"/>
      <c r="O2" s="69"/>
    </row>
    <row r="3" spans="1:15" ht="15.75">
      <c r="A3" s="38" t="s">
        <v>1701</v>
      </c>
      <c r="J3" s="84" t="str">
        <f>A3</f>
        <v>  Top municipalities</v>
      </c>
      <c r="K3" s="70"/>
      <c r="L3" s="70"/>
      <c r="M3" s="70"/>
      <c r="N3" s="70"/>
      <c r="O3" s="71"/>
    </row>
    <row r="4" spans="1:15" ht="12.75">
      <c r="A4" s="5" t="str">
        <f>office!A2</f>
        <v>Source:  New Jersey Department of Community Affairs, 2/9/14</v>
      </c>
      <c r="J4" s="79" t="str">
        <f>A4</f>
        <v>Source:  New Jersey Department of Community Affairs, 2/9/14</v>
      </c>
      <c r="K4" s="80"/>
      <c r="L4" s="80"/>
      <c r="M4" s="80"/>
      <c r="N4" s="80"/>
      <c r="O4" s="81"/>
    </row>
    <row r="5" spans="1:15" ht="12.75">
      <c r="A5" s="5"/>
      <c r="J5" s="77"/>
      <c r="K5" s="72"/>
      <c r="L5" s="72"/>
      <c r="M5" s="72"/>
      <c r="N5" s="72"/>
      <c r="O5" s="73"/>
    </row>
    <row r="6" spans="10:15" ht="12.75">
      <c r="J6" s="77"/>
      <c r="K6" s="72"/>
      <c r="L6" s="72"/>
      <c r="M6" s="72"/>
      <c r="N6" s="72"/>
      <c r="O6" s="73"/>
    </row>
    <row r="7" spans="1:15" ht="13.5" thickBot="1">
      <c r="A7" s="22" t="s">
        <v>6</v>
      </c>
      <c r="B7" s="20" t="s">
        <v>5</v>
      </c>
      <c r="C7" s="23" t="s">
        <v>1697</v>
      </c>
      <c r="D7" s="24" t="s">
        <v>1700</v>
      </c>
      <c r="E7" s="24" t="s">
        <v>1698</v>
      </c>
      <c r="J7" s="78" t="s">
        <v>2001</v>
      </c>
      <c r="K7" s="22" t="s">
        <v>6</v>
      </c>
      <c r="L7" s="20" t="s">
        <v>5</v>
      </c>
      <c r="M7" s="23" t="s">
        <v>1697</v>
      </c>
      <c r="N7" s="24" t="s">
        <v>1700</v>
      </c>
      <c r="O7" s="74" t="s">
        <v>1698</v>
      </c>
    </row>
    <row r="8" spans="1:15" ht="15.75" thickBot="1" thickTop="1">
      <c r="A8" s="10" t="s">
        <v>900</v>
      </c>
      <c r="B8" s="10" t="s">
        <v>17</v>
      </c>
      <c r="C8" s="39">
        <v>171868</v>
      </c>
      <c r="D8" s="39">
        <v>171868</v>
      </c>
      <c r="E8" s="39">
        <v>0</v>
      </c>
      <c r="F8" s="17"/>
      <c r="G8">
        <v>1</v>
      </c>
      <c r="J8" s="85">
        <v>1</v>
      </c>
      <c r="K8" s="86" t="str">
        <f aca="true" t="shared" si="0" ref="K8:K27">A8</f>
        <v>West Windsor Township</v>
      </c>
      <c r="L8" s="86" t="str">
        <f aca="true" t="shared" si="1" ref="L8:O23">B8</f>
        <v>Mercer</v>
      </c>
      <c r="M8" s="87">
        <f t="shared" si="1"/>
        <v>171868</v>
      </c>
      <c r="N8" s="87">
        <f t="shared" si="1"/>
        <v>171868</v>
      </c>
      <c r="O8" s="88">
        <f t="shared" si="1"/>
        <v>0</v>
      </c>
    </row>
    <row r="9" spans="1:15" ht="15" thickBot="1">
      <c r="A9" s="10" t="s">
        <v>606</v>
      </c>
      <c r="B9" s="10" t="s">
        <v>17</v>
      </c>
      <c r="C9" s="39">
        <v>92956</v>
      </c>
      <c r="D9" s="39">
        <v>92956</v>
      </c>
      <c r="E9" s="39">
        <v>0</v>
      </c>
      <c r="F9" s="17"/>
      <c r="G9">
        <v>2</v>
      </c>
      <c r="J9" s="89">
        <v>2</v>
      </c>
      <c r="K9" s="90" t="str">
        <f t="shared" si="0"/>
        <v>Lawrence Township</v>
      </c>
      <c r="L9" s="90" t="str">
        <f t="shared" si="1"/>
        <v>Mercer</v>
      </c>
      <c r="M9" s="91">
        <f t="shared" si="1"/>
        <v>92956</v>
      </c>
      <c r="N9" s="91">
        <f t="shared" si="1"/>
        <v>92956</v>
      </c>
      <c r="O9" s="92">
        <f t="shared" si="1"/>
        <v>0</v>
      </c>
    </row>
    <row r="10" spans="1:15" ht="15" thickBot="1">
      <c r="A10" s="10" t="s">
        <v>1007</v>
      </c>
      <c r="B10" s="10" t="s">
        <v>19</v>
      </c>
      <c r="C10" s="39">
        <v>27300</v>
      </c>
      <c r="D10" s="39">
        <v>27300</v>
      </c>
      <c r="E10" s="39">
        <v>0</v>
      </c>
      <c r="F10" s="17"/>
      <c r="G10">
        <v>3</v>
      </c>
      <c r="J10" s="89">
        <v>3</v>
      </c>
      <c r="K10" s="90" t="str">
        <f t="shared" si="0"/>
        <v>Eatontown Borough</v>
      </c>
      <c r="L10" s="90" t="str">
        <f t="shared" si="1"/>
        <v>Monmouth</v>
      </c>
      <c r="M10" s="91">
        <f t="shared" si="1"/>
        <v>27300</v>
      </c>
      <c r="N10" s="91">
        <f t="shared" si="1"/>
        <v>27300</v>
      </c>
      <c r="O10" s="92">
        <f t="shared" si="1"/>
        <v>0</v>
      </c>
    </row>
    <row r="11" spans="1:15" ht="15" thickBot="1">
      <c r="A11" s="10" t="s">
        <v>701</v>
      </c>
      <c r="B11" s="10" t="s">
        <v>24</v>
      </c>
      <c r="C11" s="39">
        <v>21880</v>
      </c>
      <c r="D11" s="39">
        <v>21880</v>
      </c>
      <c r="E11" s="39">
        <v>0</v>
      </c>
      <c r="F11" s="17"/>
      <c r="G11">
        <v>4</v>
      </c>
      <c r="J11" s="89">
        <v>4</v>
      </c>
      <c r="K11" s="90" t="str">
        <f t="shared" si="0"/>
        <v>Franklin Township</v>
      </c>
      <c r="L11" s="90" t="str">
        <f t="shared" si="1"/>
        <v>Somerset</v>
      </c>
      <c r="M11" s="91">
        <f t="shared" si="1"/>
        <v>21880</v>
      </c>
      <c r="N11" s="91">
        <f t="shared" si="1"/>
        <v>21880</v>
      </c>
      <c r="O11" s="92">
        <f t="shared" si="1"/>
        <v>0</v>
      </c>
    </row>
    <row r="12" spans="1:15" ht="15" thickBot="1">
      <c r="A12" s="10" t="s">
        <v>695</v>
      </c>
      <c r="B12" s="10" t="s">
        <v>14</v>
      </c>
      <c r="C12" s="39">
        <v>18276</v>
      </c>
      <c r="D12" s="39">
        <v>18276</v>
      </c>
      <c r="E12" s="39">
        <v>0</v>
      </c>
      <c r="F12" s="17"/>
      <c r="G12">
        <v>5</v>
      </c>
      <c r="J12" s="89">
        <v>5</v>
      </c>
      <c r="K12" s="90" t="str">
        <f t="shared" si="0"/>
        <v>East Greenwich Township</v>
      </c>
      <c r="L12" s="90" t="str">
        <f t="shared" si="1"/>
        <v>Gloucester</v>
      </c>
      <c r="M12" s="91">
        <f t="shared" si="1"/>
        <v>18276</v>
      </c>
      <c r="N12" s="91">
        <f t="shared" si="1"/>
        <v>18276</v>
      </c>
      <c r="O12" s="92">
        <f t="shared" si="1"/>
        <v>0</v>
      </c>
    </row>
    <row r="13" spans="1:15" ht="15" thickBot="1">
      <c r="A13" s="10" t="s">
        <v>853</v>
      </c>
      <c r="B13" s="10" t="s">
        <v>16</v>
      </c>
      <c r="C13" s="39">
        <v>18234</v>
      </c>
      <c r="D13" s="39">
        <v>18234</v>
      </c>
      <c r="E13" s="39">
        <v>0</v>
      </c>
      <c r="F13" s="17"/>
      <c r="G13">
        <v>6</v>
      </c>
      <c r="J13" s="89">
        <v>6</v>
      </c>
      <c r="K13" s="90" t="str">
        <f t="shared" si="0"/>
        <v>Raritan Township</v>
      </c>
      <c r="L13" s="90" t="str">
        <f t="shared" si="1"/>
        <v>Hunterdon</v>
      </c>
      <c r="M13" s="91">
        <f t="shared" si="1"/>
        <v>18234</v>
      </c>
      <c r="N13" s="91">
        <f t="shared" si="1"/>
        <v>18234</v>
      </c>
      <c r="O13" s="92">
        <f t="shared" si="1"/>
        <v>0</v>
      </c>
    </row>
    <row r="14" spans="1:15" ht="15" thickBot="1">
      <c r="A14" s="10" t="s">
        <v>1289</v>
      </c>
      <c r="B14" s="10" t="s">
        <v>21</v>
      </c>
      <c r="C14" s="39">
        <v>13740</v>
      </c>
      <c r="D14" s="39">
        <v>13740</v>
      </c>
      <c r="E14" s="39">
        <v>0</v>
      </c>
      <c r="F14" s="17"/>
      <c r="G14">
        <v>7</v>
      </c>
      <c r="J14" s="89">
        <v>7</v>
      </c>
      <c r="K14" s="90" t="str">
        <f t="shared" si="0"/>
        <v>Lakewood Township</v>
      </c>
      <c r="L14" s="90" t="str">
        <f t="shared" si="1"/>
        <v>Ocean</v>
      </c>
      <c r="M14" s="91">
        <f t="shared" si="1"/>
        <v>13740</v>
      </c>
      <c r="N14" s="91">
        <f t="shared" si="1"/>
        <v>13740</v>
      </c>
      <c r="O14" s="92">
        <f t="shared" si="1"/>
        <v>0</v>
      </c>
    </row>
    <row r="15" spans="1:15" ht="15" thickBot="1">
      <c r="A15" s="10" t="s">
        <v>1582</v>
      </c>
      <c r="B15" s="10" t="s">
        <v>26</v>
      </c>
      <c r="C15" s="39">
        <v>12913</v>
      </c>
      <c r="D15" s="39">
        <v>12913</v>
      </c>
      <c r="E15" s="39">
        <v>0</v>
      </c>
      <c r="F15" s="17"/>
      <c r="G15">
        <v>8</v>
      </c>
      <c r="J15" s="89">
        <v>8</v>
      </c>
      <c r="K15" s="90" t="str">
        <f t="shared" si="0"/>
        <v>Elizabeth City</v>
      </c>
      <c r="L15" s="90" t="str">
        <f t="shared" si="1"/>
        <v>Union</v>
      </c>
      <c r="M15" s="91">
        <f t="shared" si="1"/>
        <v>12913</v>
      </c>
      <c r="N15" s="91">
        <f t="shared" si="1"/>
        <v>12913</v>
      </c>
      <c r="O15" s="92">
        <f t="shared" si="1"/>
        <v>0</v>
      </c>
    </row>
    <row r="16" spans="1:15" ht="15" thickBot="1">
      <c r="A16" s="10" t="s">
        <v>62</v>
      </c>
      <c r="B16" s="10" t="s">
        <v>7</v>
      </c>
      <c r="C16" s="39">
        <v>10535</v>
      </c>
      <c r="D16" s="39">
        <v>10535</v>
      </c>
      <c r="E16" s="39">
        <v>0</v>
      </c>
      <c r="F16" s="17"/>
      <c r="G16">
        <v>9</v>
      </c>
      <c r="J16" s="89">
        <v>9</v>
      </c>
      <c r="K16" s="90" t="str">
        <f t="shared" si="0"/>
        <v>Galloway Township</v>
      </c>
      <c r="L16" s="90" t="str">
        <f t="shared" si="1"/>
        <v>Atlantic</v>
      </c>
      <c r="M16" s="91">
        <f t="shared" si="1"/>
        <v>10535</v>
      </c>
      <c r="N16" s="91">
        <f t="shared" si="1"/>
        <v>10535</v>
      </c>
      <c r="O16" s="92">
        <f t="shared" si="1"/>
        <v>0</v>
      </c>
    </row>
    <row r="17" spans="1:15" ht="15" thickBot="1">
      <c r="A17" s="10" t="s">
        <v>525</v>
      </c>
      <c r="B17" s="10" t="s">
        <v>10</v>
      </c>
      <c r="C17" s="39">
        <v>10289</v>
      </c>
      <c r="D17" s="39">
        <v>10289</v>
      </c>
      <c r="E17" s="39">
        <v>0</v>
      </c>
      <c r="F17" s="17"/>
      <c r="G17">
        <v>10</v>
      </c>
      <c r="J17" s="89">
        <v>10</v>
      </c>
      <c r="K17" s="90" t="str">
        <f t="shared" si="0"/>
        <v>Voorhees Township</v>
      </c>
      <c r="L17" s="90" t="str">
        <f t="shared" si="1"/>
        <v>Camden</v>
      </c>
      <c r="M17" s="91">
        <f t="shared" si="1"/>
        <v>10289</v>
      </c>
      <c r="N17" s="91">
        <f t="shared" si="1"/>
        <v>10289</v>
      </c>
      <c r="O17" s="92">
        <f t="shared" si="1"/>
        <v>0</v>
      </c>
    </row>
    <row r="18" spans="1:15" ht="15" thickBot="1">
      <c r="A18" s="10" t="s">
        <v>290</v>
      </c>
      <c r="B18" s="10" t="s">
        <v>8</v>
      </c>
      <c r="C18" s="39">
        <v>9989</v>
      </c>
      <c r="D18" s="39">
        <v>9989</v>
      </c>
      <c r="E18" s="39">
        <v>0</v>
      </c>
      <c r="F18" s="17"/>
      <c r="G18">
        <v>11</v>
      </c>
      <c r="J18" s="89">
        <v>11</v>
      </c>
      <c r="K18" s="90" t="str">
        <f t="shared" si="0"/>
        <v>Wallington Borough</v>
      </c>
      <c r="L18" s="90" t="str">
        <f t="shared" si="1"/>
        <v>Bergen</v>
      </c>
      <c r="M18" s="91">
        <f t="shared" si="1"/>
        <v>9989</v>
      </c>
      <c r="N18" s="91">
        <f t="shared" si="1"/>
        <v>9989</v>
      </c>
      <c r="O18" s="92">
        <f t="shared" si="1"/>
        <v>0</v>
      </c>
    </row>
    <row r="19" spans="1:15" ht="15" thickBot="1">
      <c r="A19" s="10" t="s">
        <v>1579</v>
      </c>
      <c r="B19" s="10" t="s">
        <v>26</v>
      </c>
      <c r="C19" s="39">
        <v>8785</v>
      </c>
      <c r="D19" s="39">
        <v>8785</v>
      </c>
      <c r="E19" s="39">
        <v>0</v>
      </c>
      <c r="F19" s="25"/>
      <c r="G19">
        <v>12</v>
      </c>
      <c r="J19" s="89">
        <v>12</v>
      </c>
      <c r="K19" s="90" t="str">
        <f t="shared" si="0"/>
        <v>Cranford Township</v>
      </c>
      <c r="L19" s="90" t="str">
        <f t="shared" si="1"/>
        <v>Union</v>
      </c>
      <c r="M19" s="91">
        <f t="shared" si="1"/>
        <v>8785</v>
      </c>
      <c r="N19" s="91">
        <f t="shared" si="1"/>
        <v>8785</v>
      </c>
      <c r="O19" s="92">
        <f t="shared" si="1"/>
        <v>0</v>
      </c>
    </row>
    <row r="20" spans="1:15" ht="15" thickBot="1">
      <c r="A20" s="10" t="s">
        <v>718</v>
      </c>
      <c r="B20" s="10" t="s">
        <v>18</v>
      </c>
      <c r="C20" s="39">
        <v>7840</v>
      </c>
      <c r="D20" s="39">
        <v>7840</v>
      </c>
      <c r="E20" s="39">
        <v>0</v>
      </c>
      <c r="F20" s="17"/>
      <c r="G20">
        <v>13</v>
      </c>
      <c r="J20" s="89">
        <v>13</v>
      </c>
      <c r="K20" s="90" t="str">
        <f t="shared" si="0"/>
        <v>Monroe Township</v>
      </c>
      <c r="L20" s="90" t="str">
        <f t="shared" si="1"/>
        <v>Middlesex</v>
      </c>
      <c r="M20" s="91">
        <f t="shared" si="1"/>
        <v>7840</v>
      </c>
      <c r="N20" s="91">
        <f t="shared" si="1"/>
        <v>7840</v>
      </c>
      <c r="O20" s="92">
        <f t="shared" si="1"/>
        <v>0</v>
      </c>
    </row>
    <row r="21" spans="1:15" ht="15" thickBot="1">
      <c r="A21" s="10" t="s">
        <v>624</v>
      </c>
      <c r="B21" s="10" t="s">
        <v>12</v>
      </c>
      <c r="C21" s="39">
        <v>6087</v>
      </c>
      <c r="D21" s="39">
        <v>6087</v>
      </c>
      <c r="E21" s="39">
        <v>0</v>
      </c>
      <c r="F21" s="17"/>
      <c r="G21">
        <v>14</v>
      </c>
      <c r="J21" s="89">
        <v>14</v>
      </c>
      <c r="K21" s="90" t="str">
        <f t="shared" si="0"/>
        <v>Vineland City</v>
      </c>
      <c r="L21" s="90" t="str">
        <f t="shared" si="1"/>
        <v>Cumberland</v>
      </c>
      <c r="M21" s="91">
        <f t="shared" si="1"/>
        <v>6087</v>
      </c>
      <c r="N21" s="91">
        <f t="shared" si="1"/>
        <v>6087</v>
      </c>
      <c r="O21" s="92">
        <f t="shared" si="1"/>
        <v>0</v>
      </c>
    </row>
    <row r="22" spans="1:15" ht="15" thickBot="1">
      <c r="A22" s="10" t="s">
        <v>1210</v>
      </c>
      <c r="B22" s="10" t="s">
        <v>20</v>
      </c>
      <c r="C22" s="39">
        <v>4784</v>
      </c>
      <c r="D22" s="39">
        <v>4784</v>
      </c>
      <c r="E22" s="39">
        <v>0</v>
      </c>
      <c r="F22" s="17"/>
      <c r="G22">
        <v>15</v>
      </c>
      <c r="J22" s="89">
        <v>15</v>
      </c>
      <c r="K22" s="90" t="str">
        <f t="shared" si="0"/>
        <v>Mount Arlington Borough</v>
      </c>
      <c r="L22" s="90" t="str">
        <f t="shared" si="1"/>
        <v>Morris</v>
      </c>
      <c r="M22" s="91">
        <f t="shared" si="1"/>
        <v>4784</v>
      </c>
      <c r="N22" s="91">
        <f t="shared" si="1"/>
        <v>4784</v>
      </c>
      <c r="O22" s="92">
        <f t="shared" si="1"/>
        <v>0</v>
      </c>
    </row>
    <row r="23" spans="1:15" ht="15" thickBot="1">
      <c r="A23" s="10" t="s">
        <v>915</v>
      </c>
      <c r="B23" s="10" t="s">
        <v>18</v>
      </c>
      <c r="C23" s="39">
        <v>4550</v>
      </c>
      <c r="D23" s="39">
        <v>4550</v>
      </c>
      <c r="E23" s="39">
        <v>0</v>
      </c>
      <c r="F23" s="17"/>
      <c r="G23">
        <v>16</v>
      </c>
      <c r="J23" s="89">
        <v>16</v>
      </c>
      <c r="K23" s="90" t="str">
        <f t="shared" si="0"/>
        <v>Edison Township</v>
      </c>
      <c r="L23" s="90" t="str">
        <f t="shared" si="1"/>
        <v>Middlesex</v>
      </c>
      <c r="M23" s="91">
        <f t="shared" si="1"/>
        <v>4550</v>
      </c>
      <c r="N23" s="91">
        <f t="shared" si="1"/>
        <v>4550</v>
      </c>
      <c r="O23" s="92">
        <f t="shared" si="1"/>
        <v>0</v>
      </c>
    </row>
    <row r="24" spans="1:15" ht="15" thickBot="1">
      <c r="A24" s="10" t="s">
        <v>1416</v>
      </c>
      <c r="B24" s="10" t="s">
        <v>23</v>
      </c>
      <c r="C24" s="39">
        <v>4500</v>
      </c>
      <c r="D24" s="39">
        <v>0</v>
      </c>
      <c r="E24" s="39">
        <v>4500</v>
      </c>
      <c r="F24" s="39"/>
      <c r="G24">
        <v>17</v>
      </c>
      <c r="J24" s="89">
        <v>17</v>
      </c>
      <c r="K24" s="90" t="str">
        <f t="shared" si="0"/>
        <v>Pennsville Township</v>
      </c>
      <c r="L24" s="90" t="str">
        <f aca="true" t="shared" si="2" ref="L24:O27">B24</f>
        <v>Salem</v>
      </c>
      <c r="M24" s="91">
        <f t="shared" si="2"/>
        <v>4500</v>
      </c>
      <c r="N24" s="91">
        <f t="shared" si="2"/>
        <v>0</v>
      </c>
      <c r="O24" s="92">
        <f t="shared" si="2"/>
        <v>4500</v>
      </c>
    </row>
    <row r="25" spans="1:15" ht="15" thickBot="1">
      <c r="A25" s="10" t="s">
        <v>164</v>
      </c>
      <c r="B25" s="10" t="s">
        <v>8</v>
      </c>
      <c r="C25" s="39">
        <v>4149</v>
      </c>
      <c r="D25" s="39">
        <v>4149</v>
      </c>
      <c r="E25" s="39">
        <v>0</v>
      </c>
      <c r="F25" s="17"/>
      <c r="G25">
        <v>18</v>
      </c>
      <c r="J25" s="89">
        <v>18</v>
      </c>
      <c r="K25" s="90" t="str">
        <f t="shared" si="0"/>
        <v>Hackensack City</v>
      </c>
      <c r="L25" s="90" t="str">
        <f t="shared" si="2"/>
        <v>Bergen</v>
      </c>
      <c r="M25" s="91">
        <f t="shared" si="2"/>
        <v>4149</v>
      </c>
      <c r="N25" s="91">
        <f t="shared" si="2"/>
        <v>4149</v>
      </c>
      <c r="O25" s="92">
        <f t="shared" si="2"/>
        <v>0</v>
      </c>
    </row>
    <row r="26" spans="1:15" ht="15" thickBot="1">
      <c r="A26" s="10" t="s">
        <v>335</v>
      </c>
      <c r="B26" s="10" t="s">
        <v>9</v>
      </c>
      <c r="C26" s="39">
        <v>4000</v>
      </c>
      <c r="D26" s="39">
        <v>4000</v>
      </c>
      <c r="E26" s="39">
        <v>0</v>
      </c>
      <c r="F26" s="25"/>
      <c r="G26">
        <v>19</v>
      </c>
      <c r="J26" s="89">
        <v>19</v>
      </c>
      <c r="K26" s="90" t="str">
        <f t="shared" si="0"/>
        <v>Delran Township</v>
      </c>
      <c r="L26" s="90" t="str">
        <f t="shared" si="2"/>
        <v>Burlington</v>
      </c>
      <c r="M26" s="91">
        <f t="shared" si="2"/>
        <v>4000</v>
      </c>
      <c r="N26" s="91">
        <f t="shared" si="2"/>
        <v>4000</v>
      </c>
      <c r="O26" s="92">
        <f t="shared" si="2"/>
        <v>0</v>
      </c>
    </row>
    <row r="27" spans="1:15" ht="15" thickBot="1">
      <c r="A27" s="10" t="s">
        <v>293</v>
      </c>
      <c r="B27" s="10" t="s">
        <v>14</v>
      </c>
      <c r="C27" s="39">
        <v>3047</v>
      </c>
      <c r="D27" s="39">
        <v>3047</v>
      </c>
      <c r="E27" s="39">
        <v>0</v>
      </c>
      <c r="F27" s="17"/>
      <c r="G27">
        <v>20</v>
      </c>
      <c r="J27" s="89">
        <v>20</v>
      </c>
      <c r="K27" s="90" t="str">
        <f t="shared" si="0"/>
        <v>Washington Township</v>
      </c>
      <c r="L27" s="90" t="str">
        <f t="shared" si="2"/>
        <v>Gloucester</v>
      </c>
      <c r="M27" s="91">
        <f t="shared" si="2"/>
        <v>3047</v>
      </c>
      <c r="N27" s="91">
        <f t="shared" si="2"/>
        <v>3047</v>
      </c>
      <c r="O27" s="92">
        <f t="shared" si="2"/>
        <v>0</v>
      </c>
    </row>
    <row r="28" spans="1:15" ht="13.5" thickBot="1">
      <c r="A28" s="10"/>
      <c r="B28" s="10"/>
      <c r="C28" s="39"/>
      <c r="D28" s="39"/>
      <c r="E28" s="39"/>
      <c r="F28" s="17"/>
      <c r="J28" s="93"/>
      <c r="K28" s="94"/>
      <c r="L28" s="94"/>
      <c r="M28" s="95"/>
      <c r="N28" s="95"/>
      <c r="O28" s="96"/>
    </row>
    <row r="29" spans="1:15" ht="13.5" thickBot="1">
      <c r="A29" s="11" t="s">
        <v>1702</v>
      </c>
      <c r="B29" s="10"/>
      <c r="C29" s="34">
        <f>SUM(C8:C27)</f>
        <v>455722</v>
      </c>
      <c r="D29" s="35">
        <f>SUM(D8:D27)</f>
        <v>451222</v>
      </c>
      <c r="E29" s="35">
        <f>SUM(E8:E27)</f>
        <v>4500</v>
      </c>
      <c r="J29" s="93"/>
      <c r="K29" s="94" t="str">
        <f>A29</f>
        <v>Top Municipalities</v>
      </c>
      <c r="L29" s="94"/>
      <c r="M29" s="95">
        <f aca="true" t="shared" si="3" ref="M29:O31">C29</f>
        <v>455722</v>
      </c>
      <c r="N29" s="95">
        <f t="shared" si="3"/>
        <v>451222</v>
      </c>
      <c r="O29" s="96">
        <f t="shared" si="3"/>
        <v>4500</v>
      </c>
    </row>
    <row r="30" spans="1:15" ht="13.5" thickBot="1">
      <c r="A30" s="31" t="s">
        <v>29</v>
      </c>
      <c r="C30" s="35">
        <f>office!F29</f>
        <v>470401</v>
      </c>
      <c r="D30" s="35">
        <f>office!G29</f>
        <v>456515</v>
      </c>
      <c r="E30" s="35">
        <f>office!H29</f>
        <v>13886</v>
      </c>
      <c r="J30" s="93"/>
      <c r="K30" s="94" t="str">
        <f>A30</f>
        <v>New Jersey</v>
      </c>
      <c r="L30" s="94"/>
      <c r="M30" s="95">
        <f t="shared" si="3"/>
        <v>470401</v>
      </c>
      <c r="N30" s="95">
        <f t="shared" si="3"/>
        <v>456515</v>
      </c>
      <c r="O30" s="96">
        <f t="shared" si="3"/>
        <v>13886</v>
      </c>
    </row>
    <row r="31" spans="1:15" ht="13.5" thickBot="1">
      <c r="A31" s="31" t="s">
        <v>1703</v>
      </c>
      <c r="C31" s="32">
        <f>C29/C30</f>
        <v>0.9687947091949209</v>
      </c>
      <c r="D31" s="32">
        <f>D29/D30</f>
        <v>0.9884056383689473</v>
      </c>
      <c r="E31" s="32">
        <f>E29/E30</f>
        <v>0.32406740602045225</v>
      </c>
      <c r="J31" s="97"/>
      <c r="K31" s="98" t="str">
        <f>A31</f>
        <v>Top as % of New Jersey</v>
      </c>
      <c r="L31" s="98"/>
      <c r="M31" s="99">
        <f t="shared" si="3"/>
        <v>0.9687947091949209</v>
      </c>
      <c r="N31" s="99">
        <f t="shared" si="3"/>
        <v>0.9884056383689473</v>
      </c>
      <c r="O31" s="100">
        <f t="shared" si="3"/>
        <v>0.32406740602045225</v>
      </c>
    </row>
    <row r="32" spans="9:15" ht="13.5" thickTop="1">
      <c r="I32" s="72"/>
      <c r="J32" s="76"/>
      <c r="K32" s="72"/>
      <c r="L32" s="72"/>
      <c r="M32" s="72"/>
      <c r="N32" s="72"/>
      <c r="O32" s="72"/>
    </row>
    <row r="33" spans="1:5" ht="12.75">
      <c r="A33" s="31"/>
      <c r="C33" s="39"/>
      <c r="D33" s="39"/>
      <c r="E33" s="39"/>
    </row>
    <row r="34" spans="1:5" ht="12.75">
      <c r="A34" s="40"/>
      <c r="C34" s="39"/>
      <c r="D34" s="39"/>
      <c r="E34" s="39"/>
    </row>
    <row r="35" spans="3:5" ht="12.75">
      <c r="C35" s="36"/>
      <c r="D35" s="36"/>
      <c r="E35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61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1987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2/9/14</v>
      </c>
      <c r="B2" s="2"/>
      <c r="C2" s="60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7"/>
      <c r="B5" s="28" t="s">
        <v>1</v>
      </c>
      <c r="C5" s="65" t="s">
        <v>2</v>
      </c>
      <c r="D5" s="7"/>
      <c r="E5" s="7"/>
      <c r="F5" s="18"/>
      <c r="G5" s="30"/>
      <c r="H5" s="66"/>
      <c r="I5" s="33"/>
    </row>
    <row r="6" spans="1:10" ht="13.5" thickBot="1">
      <c r="A6" s="20" t="s">
        <v>3</v>
      </c>
      <c r="B6" s="21" t="s">
        <v>4</v>
      </c>
      <c r="C6" s="62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63"/>
      <c r="D7" s="26" t="s">
        <v>7</v>
      </c>
      <c r="F7" s="36">
        <f>SUM(F31:F53)</f>
        <v>94042</v>
      </c>
      <c r="G7" s="36">
        <f>SUM(G31:G53)</f>
        <v>28271</v>
      </c>
      <c r="H7" s="36">
        <f>SUM(H31:H53)</f>
        <v>65771</v>
      </c>
      <c r="I7" s="25"/>
    </row>
    <row r="8" spans="1:9" ht="12.75">
      <c r="A8" s="27"/>
      <c r="B8" s="28"/>
      <c r="C8" s="63"/>
      <c r="D8" s="26" t="s">
        <v>8</v>
      </c>
      <c r="F8" s="36">
        <f>SUM(F54:F123)</f>
        <v>536266</v>
      </c>
      <c r="G8" s="36">
        <f>SUM(G54:G123)</f>
        <v>498422</v>
      </c>
      <c r="H8" s="36">
        <f>SUM(H54:H123)</f>
        <v>37844</v>
      </c>
      <c r="I8" s="25"/>
    </row>
    <row r="9" spans="1:9" ht="12.75">
      <c r="A9" s="27"/>
      <c r="B9" s="28"/>
      <c r="C9" s="63"/>
      <c r="D9" s="26" t="s">
        <v>9</v>
      </c>
      <c r="F9" s="36">
        <f>SUM(F124:F163)</f>
        <v>206007</v>
      </c>
      <c r="G9" s="36">
        <f>SUM(G124:G163)</f>
        <v>121690</v>
      </c>
      <c r="H9" s="36">
        <f>SUM(H124:H163)</f>
        <v>84317</v>
      </c>
      <c r="I9" s="25"/>
    </row>
    <row r="10" spans="1:9" ht="12.75">
      <c r="A10" s="27"/>
      <c r="B10" s="28"/>
      <c r="C10" s="63"/>
      <c r="D10" s="26" t="s">
        <v>10</v>
      </c>
      <c r="F10" s="36">
        <f>SUM(F164:F200)</f>
        <v>136264</v>
      </c>
      <c r="G10" s="36">
        <f>SUM(G164:G200)</f>
        <v>104477</v>
      </c>
      <c r="H10" s="36">
        <f>SUM(H164:H200)</f>
        <v>31787</v>
      </c>
      <c r="I10" s="25"/>
    </row>
    <row r="11" spans="1:9" ht="12.75">
      <c r="A11" s="27"/>
      <c r="B11" s="28"/>
      <c r="C11" s="63"/>
      <c r="D11" s="26" t="s">
        <v>11</v>
      </c>
      <c r="F11" s="36">
        <f>SUM(F201:F216)</f>
        <v>37284</v>
      </c>
      <c r="G11" s="36">
        <f>SUM(G201:G216)</f>
        <v>35994</v>
      </c>
      <c r="H11" s="36">
        <f>SUM(H201:H216)</f>
        <v>1290</v>
      </c>
      <c r="I11" s="25"/>
    </row>
    <row r="12" spans="1:9" ht="12.75">
      <c r="A12" s="27"/>
      <c r="B12" s="28"/>
      <c r="C12" s="63"/>
      <c r="D12" s="26" t="s">
        <v>12</v>
      </c>
      <c r="F12" s="36">
        <f>SUM(F217:F230)</f>
        <v>78851</v>
      </c>
      <c r="G12" s="36">
        <f>SUM(G217:G230)</f>
        <v>65262</v>
      </c>
      <c r="H12" s="36">
        <f>SUM(H217:H230)</f>
        <v>13589</v>
      </c>
      <c r="I12" s="25"/>
    </row>
    <row r="13" spans="1:9" ht="12.75">
      <c r="A13" s="27"/>
      <c r="B13" s="28"/>
      <c r="C13" s="63"/>
      <c r="D13" s="26" t="s">
        <v>13</v>
      </c>
      <c r="F13" s="36">
        <f>SUM(F231:F252)</f>
        <v>222196</v>
      </c>
      <c r="G13" s="36">
        <f>SUM(G231:G252)</f>
        <v>157323</v>
      </c>
      <c r="H13" s="36">
        <f>SUM(H231:H252)</f>
        <v>64873</v>
      </c>
      <c r="I13" s="25"/>
    </row>
    <row r="14" spans="1:9" ht="12.75">
      <c r="A14" s="27"/>
      <c r="B14" s="28"/>
      <c r="C14" s="63"/>
      <c r="D14" s="26" t="s">
        <v>14</v>
      </c>
      <c r="F14" s="36">
        <f>SUM(F253:F276)</f>
        <v>136959</v>
      </c>
      <c r="G14" s="36">
        <f>SUM(G253:G276)</f>
        <v>122503</v>
      </c>
      <c r="H14" s="36">
        <f>SUM(H253:H276)</f>
        <v>14456</v>
      </c>
      <c r="I14" s="25"/>
    </row>
    <row r="15" spans="1:9" ht="12.75">
      <c r="A15" s="27"/>
      <c r="B15" s="28"/>
      <c r="C15" s="63"/>
      <c r="D15" s="26" t="s">
        <v>15</v>
      </c>
      <c r="F15" s="36">
        <f>SUM(F277:F288)</f>
        <v>161268</v>
      </c>
      <c r="G15" s="36">
        <f>SUM(G277:G288)</f>
        <v>148991</v>
      </c>
      <c r="H15" s="36">
        <f>SUM(H277:H288)</f>
        <v>12277</v>
      </c>
      <c r="I15" s="25"/>
    </row>
    <row r="16" spans="1:9" ht="12.75">
      <c r="A16" s="27"/>
      <c r="B16" s="28"/>
      <c r="C16" s="63"/>
      <c r="D16" s="26" t="s">
        <v>16</v>
      </c>
      <c r="F16" s="36">
        <f>SUM(F289:F314)</f>
        <v>50140</v>
      </c>
      <c r="G16" s="36">
        <f>SUM(G289:G314)</f>
        <v>49354</v>
      </c>
      <c r="H16" s="36">
        <f>SUM(H289:H314)</f>
        <v>786</v>
      </c>
      <c r="I16" s="25"/>
    </row>
    <row r="17" spans="1:9" ht="12.75">
      <c r="A17" s="27"/>
      <c r="B17" s="28"/>
      <c r="C17" s="63"/>
      <c r="D17" s="26" t="s">
        <v>17</v>
      </c>
      <c r="F17" s="36">
        <f>SUM(F315:F327)</f>
        <v>460848</v>
      </c>
      <c r="G17" s="36">
        <f>SUM(G315:G327)</f>
        <v>425028</v>
      </c>
      <c r="H17" s="36">
        <f>SUM(H315:H327)</f>
        <v>35820</v>
      </c>
      <c r="I17" s="25"/>
    </row>
    <row r="18" spans="1:9" ht="12.75">
      <c r="A18" s="27"/>
      <c r="B18" s="28"/>
      <c r="C18" s="63"/>
      <c r="D18" s="26" t="s">
        <v>18</v>
      </c>
      <c r="F18" s="36">
        <f>SUM(F328:F352)</f>
        <v>1258902</v>
      </c>
      <c r="G18" s="36">
        <f>SUM(G328:G352)</f>
        <v>1181781</v>
      </c>
      <c r="H18" s="36">
        <f>SUM(H328:H352)</f>
        <v>77121</v>
      </c>
      <c r="I18" s="25"/>
    </row>
    <row r="19" spans="1:9" ht="12.75">
      <c r="A19" s="27"/>
      <c r="B19" s="28"/>
      <c r="C19" s="63"/>
      <c r="D19" s="26" t="s">
        <v>19</v>
      </c>
      <c r="F19" s="36">
        <f>SUM(F353:F405)</f>
        <v>282481</v>
      </c>
      <c r="G19" s="36">
        <f>SUM(G353:G405)</f>
        <v>218013</v>
      </c>
      <c r="H19" s="36">
        <f>SUM(H353:H405)</f>
        <v>64468</v>
      </c>
      <c r="I19" s="25"/>
    </row>
    <row r="20" spans="1:9" ht="12.75">
      <c r="A20" s="27"/>
      <c r="B20" s="28"/>
      <c r="C20" s="63"/>
      <c r="D20" s="26" t="s">
        <v>20</v>
      </c>
      <c r="F20" s="36">
        <f>SUM(F406:F444)</f>
        <v>340726</v>
      </c>
      <c r="G20" s="36">
        <f>SUM(G406:G444)</f>
        <v>311604</v>
      </c>
      <c r="H20" s="36">
        <f>SUM(H406:H444)</f>
        <v>29122</v>
      </c>
      <c r="I20" s="25"/>
    </row>
    <row r="21" spans="1:9" ht="12.75">
      <c r="A21" s="27"/>
      <c r="B21" s="28"/>
      <c r="C21" s="63"/>
      <c r="D21" s="26" t="s">
        <v>21</v>
      </c>
      <c r="F21" s="36">
        <f>SUM(F445:F477)</f>
        <v>284999</v>
      </c>
      <c r="G21" s="36">
        <f>SUM(G445:G477)</f>
        <v>261425</v>
      </c>
      <c r="H21" s="36">
        <f>SUM(H445:H477)</f>
        <v>23574</v>
      </c>
      <c r="I21" s="25"/>
    </row>
    <row r="22" spans="1:9" ht="12.75">
      <c r="A22" s="27"/>
      <c r="B22" s="28"/>
      <c r="C22" s="63"/>
      <c r="D22" s="26" t="s">
        <v>22</v>
      </c>
      <c r="F22" s="36">
        <f>SUM(F478:F493)</f>
        <v>112301</v>
      </c>
      <c r="G22" s="36">
        <f>SUM(G478:G493)</f>
        <v>109886</v>
      </c>
      <c r="H22" s="36">
        <f>SUM(H478:H493)</f>
        <v>2415</v>
      </c>
      <c r="I22" s="25"/>
    </row>
    <row r="23" spans="1:9" ht="12.75">
      <c r="A23" s="27"/>
      <c r="B23" s="28"/>
      <c r="C23" s="63"/>
      <c r="D23" s="26" t="s">
        <v>23</v>
      </c>
      <c r="F23" s="36">
        <f>SUM(F494:F508)</f>
        <v>24747</v>
      </c>
      <c r="G23" s="36">
        <f>SUM(G494:G508)</f>
        <v>18059</v>
      </c>
      <c r="H23" s="36">
        <f>SUM(H494:H508)</f>
        <v>6688</v>
      </c>
      <c r="I23" s="25"/>
    </row>
    <row r="24" spans="1:9" ht="12.75">
      <c r="A24" s="27"/>
      <c r="B24" s="28"/>
      <c r="C24" s="63"/>
      <c r="D24" s="26" t="s">
        <v>24</v>
      </c>
      <c r="F24" s="36">
        <f>SUM(F509:F529)</f>
        <v>272570</v>
      </c>
      <c r="G24" s="36">
        <f>SUM(G509:G529)</f>
        <v>80904</v>
      </c>
      <c r="H24" s="36">
        <f>SUM(H509:H529)</f>
        <v>191666</v>
      </c>
      <c r="I24" s="25"/>
    </row>
    <row r="25" spans="1:9" ht="12.75">
      <c r="A25" s="27"/>
      <c r="B25" s="28"/>
      <c r="C25" s="63"/>
      <c r="D25" s="26" t="s">
        <v>25</v>
      </c>
      <c r="F25" s="36">
        <f>SUM(F530:F553)</f>
        <v>3015</v>
      </c>
      <c r="G25" s="36">
        <f>SUM(G530:G553)</f>
        <v>1158</v>
      </c>
      <c r="H25" s="36">
        <f>SUM(H530:H553)</f>
        <v>1857</v>
      </c>
      <c r="I25" s="25"/>
    </row>
    <row r="26" spans="1:9" ht="12.75">
      <c r="A26" s="27"/>
      <c r="B26" s="28"/>
      <c r="C26" s="63"/>
      <c r="D26" s="26" t="s">
        <v>26</v>
      </c>
      <c r="F26" s="36">
        <f>SUM(F554:F574)</f>
        <v>407426</v>
      </c>
      <c r="G26" s="36">
        <f>SUM(G554:G574)</f>
        <v>392994</v>
      </c>
      <c r="H26" s="36">
        <f>SUM(H554:H574)</f>
        <v>14432</v>
      </c>
      <c r="I26" s="25"/>
    </row>
    <row r="27" spans="1:9" ht="12.75">
      <c r="A27" s="27"/>
      <c r="B27" s="28"/>
      <c r="C27" s="63"/>
      <c r="D27" s="26" t="s">
        <v>27</v>
      </c>
      <c r="F27" s="36">
        <f>SUM(F575:F597)</f>
        <v>16249</v>
      </c>
      <c r="G27" s="36">
        <f>SUM(G575:G597)</f>
        <v>2740</v>
      </c>
      <c r="H27" s="36">
        <f>SUM(H575:H597)</f>
        <v>13509</v>
      </c>
      <c r="I27" s="25"/>
    </row>
    <row r="28" spans="1:9" ht="12.75">
      <c r="A28" s="27"/>
      <c r="B28" s="28"/>
      <c r="C28" s="63"/>
      <c r="D28" s="26" t="s">
        <v>28</v>
      </c>
      <c r="F28" s="36">
        <f>F598</f>
        <v>202090</v>
      </c>
      <c r="G28" s="36">
        <f>G598</f>
        <v>202090</v>
      </c>
      <c r="H28" s="36">
        <f>H598</f>
        <v>0</v>
      </c>
      <c r="I28" s="25"/>
    </row>
    <row r="29" spans="1:9" ht="12.75">
      <c r="A29" s="27"/>
      <c r="B29" s="28"/>
      <c r="C29" s="63"/>
      <c r="D29" s="26" t="s">
        <v>29</v>
      </c>
      <c r="F29" s="36">
        <f>SUM(F7:F28)</f>
        <v>5325631</v>
      </c>
      <c r="G29" s="36">
        <f>SUM(G7:G28)</f>
        <v>4537969</v>
      </c>
      <c r="H29" s="36">
        <f>SUM(H7:H28)</f>
        <v>787662</v>
      </c>
      <c r="I29" s="25"/>
    </row>
    <row r="30" spans="1:9" ht="12.75">
      <c r="A30" s="27"/>
      <c r="B30" s="28"/>
      <c r="C30" s="63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5" t="s">
        <v>1988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20778</v>
      </c>
      <c r="G32" s="39">
        <v>0</v>
      </c>
      <c r="H32" s="39">
        <v>20778</v>
      </c>
      <c r="I32" s="17"/>
      <c r="J32" s="55" t="s">
        <v>1974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55" t="s">
        <v>1974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 t="s">
        <v>1988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55" t="s">
        <v>1974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 t="s">
        <v>1974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55" t="s">
        <v>1974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11081</v>
      </c>
      <c r="G38" s="39">
        <v>8567</v>
      </c>
      <c r="H38" s="39">
        <v>2514</v>
      </c>
      <c r="I38" s="17"/>
      <c r="J38" s="55" t="s">
        <v>1974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 t="s">
        <v>1974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37827</v>
      </c>
      <c r="G40" s="39">
        <v>0</v>
      </c>
      <c r="H40" s="39">
        <v>37827</v>
      </c>
      <c r="I40" s="17"/>
      <c r="J40" s="55" t="s">
        <v>1974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20863</v>
      </c>
      <c r="G41" s="39">
        <v>18855</v>
      </c>
      <c r="H41" s="39">
        <v>2008</v>
      </c>
      <c r="I41" s="17"/>
      <c r="J41" s="55" t="s">
        <v>1974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 t="s">
        <v>1974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1820</v>
      </c>
      <c r="G43" s="39">
        <v>0</v>
      </c>
      <c r="H43" s="39">
        <v>1820</v>
      </c>
      <c r="I43" s="17"/>
      <c r="J43" s="55" t="s">
        <v>1974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5" t="s">
        <v>1988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 t="s">
        <v>1974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849</v>
      </c>
      <c r="G46" s="39">
        <v>849</v>
      </c>
      <c r="H46" s="39">
        <v>0</v>
      </c>
      <c r="I46" s="17"/>
      <c r="J46" s="55" t="s">
        <v>1974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 t="s">
        <v>1974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 t="s">
        <v>1974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 t="s">
        <v>1974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 t="s">
        <v>1988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823</v>
      </c>
      <c r="G51" s="39">
        <v>0</v>
      </c>
      <c r="H51" s="39">
        <v>823</v>
      </c>
      <c r="I51" s="17"/>
      <c r="J51" s="55" t="s">
        <v>1974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55" t="s">
        <v>1974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1</v>
      </c>
      <c r="G53" s="39">
        <v>0</v>
      </c>
      <c r="H53" s="39">
        <v>1</v>
      </c>
      <c r="I53" s="17"/>
      <c r="J53" s="55" t="s">
        <v>1974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5" t="s">
        <v>1974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16050</v>
      </c>
      <c r="G55" s="39">
        <v>16050</v>
      </c>
      <c r="H55" s="39">
        <v>0</v>
      </c>
      <c r="I55" s="17"/>
      <c r="J55" s="55" t="s">
        <v>1974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 t="s">
        <v>1988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1960</v>
      </c>
      <c r="G57" s="39">
        <v>1960</v>
      </c>
      <c r="H57" s="39">
        <v>0</v>
      </c>
      <c r="I57" s="17"/>
      <c r="J57" s="55" t="s">
        <v>1974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 t="s">
        <v>1974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 t="s">
        <v>1988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 t="s">
        <v>1974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5" t="s">
        <v>1974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55" t="s">
        <v>1974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315</v>
      </c>
      <c r="G63" s="39">
        <v>315</v>
      </c>
      <c r="H63" s="39">
        <v>0</v>
      </c>
      <c r="I63" s="17"/>
      <c r="J63" s="55" t="s">
        <v>1988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5" t="s">
        <v>1974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8992</v>
      </c>
      <c r="G65" s="39">
        <v>8992</v>
      </c>
      <c r="H65" s="39">
        <v>0</v>
      </c>
      <c r="I65" s="17"/>
      <c r="J65" s="55" t="s">
        <v>1974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 t="s">
        <v>1974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 t="s">
        <v>1974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1</v>
      </c>
      <c r="G68" s="39">
        <v>1</v>
      </c>
      <c r="H68" s="39">
        <v>0</v>
      </c>
      <c r="I68" s="17"/>
      <c r="J68" s="55" t="s">
        <v>1729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7403</v>
      </c>
      <c r="G69" s="39">
        <v>0</v>
      </c>
      <c r="H69" s="39">
        <v>7403</v>
      </c>
      <c r="I69" s="17"/>
      <c r="J69" s="55" t="s">
        <v>1974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10849</v>
      </c>
      <c r="G70" s="39">
        <v>10849</v>
      </c>
      <c r="H70" s="39">
        <v>0</v>
      </c>
      <c r="I70" s="17"/>
      <c r="J70" s="55" t="s">
        <v>1988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 t="s">
        <v>1974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55" t="s">
        <v>1974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 t="s">
        <v>1974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3500</v>
      </c>
      <c r="G74" s="39">
        <v>3500</v>
      </c>
      <c r="H74" s="39">
        <v>0</v>
      </c>
      <c r="I74" s="17"/>
      <c r="J74" s="55" t="s">
        <v>1974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 t="s">
        <v>1974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138777</v>
      </c>
      <c r="G76" s="39">
        <v>134817</v>
      </c>
      <c r="H76" s="39">
        <v>3960</v>
      </c>
      <c r="I76" s="17"/>
      <c r="J76" s="55" t="s">
        <v>1988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55" t="s">
        <v>1974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55" t="s">
        <v>1974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 t="s">
        <v>1974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 t="s">
        <v>1974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 t="s">
        <v>1974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 t="s">
        <v>1988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 t="s">
        <v>1974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240</v>
      </c>
      <c r="G84" s="39">
        <v>0</v>
      </c>
      <c r="H84" s="39">
        <v>240</v>
      </c>
      <c r="I84" s="17"/>
      <c r="J84" s="55" t="s">
        <v>1974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 t="s">
        <v>1974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10100</v>
      </c>
      <c r="G86" s="39">
        <v>0</v>
      </c>
      <c r="H86" s="39">
        <v>10100</v>
      </c>
      <c r="I86" s="17"/>
      <c r="J86" s="55" t="s">
        <v>1974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34</v>
      </c>
      <c r="G87" s="39">
        <v>1</v>
      </c>
      <c r="H87" s="39">
        <v>33</v>
      </c>
      <c r="I87" s="17"/>
      <c r="J87" s="55" t="s">
        <v>1974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13972</v>
      </c>
      <c r="G88" s="39">
        <v>13972</v>
      </c>
      <c r="H88" s="39">
        <v>0</v>
      </c>
      <c r="I88" s="17"/>
      <c r="J88" s="55" t="s">
        <v>1974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529</v>
      </c>
      <c r="G89" s="39">
        <v>0</v>
      </c>
      <c r="H89" s="39">
        <v>529</v>
      </c>
      <c r="I89" s="17"/>
      <c r="J89" s="55" t="s">
        <v>1974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 t="s">
        <v>1974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 t="s">
        <v>1988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 t="s">
        <v>1974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 t="s">
        <v>1974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5" t="s">
        <v>1974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100</v>
      </c>
      <c r="G95" s="39">
        <v>100</v>
      </c>
      <c r="H95" s="39">
        <v>0</v>
      </c>
      <c r="I95" s="17"/>
      <c r="J95" s="55" t="s">
        <v>1988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 t="s">
        <v>1974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 t="s">
        <v>1974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15575</v>
      </c>
      <c r="G98" s="39">
        <v>15575</v>
      </c>
      <c r="H98" s="39">
        <v>0</v>
      </c>
      <c r="I98" s="17"/>
      <c r="J98" s="55" t="s">
        <v>1988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198021</v>
      </c>
      <c r="G99" s="39">
        <v>190525</v>
      </c>
      <c r="H99" s="39">
        <v>7496</v>
      </c>
      <c r="I99" s="17"/>
      <c r="J99" s="55" t="s">
        <v>1974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 t="s">
        <v>1988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1190</v>
      </c>
      <c r="G101" s="39">
        <v>0</v>
      </c>
      <c r="H101" s="39">
        <v>1190</v>
      </c>
      <c r="I101" s="17"/>
      <c r="J101" s="55" t="s">
        <v>1974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 t="s">
        <v>1974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 t="s">
        <v>1988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16448</v>
      </c>
      <c r="G104" s="39">
        <v>15388</v>
      </c>
      <c r="H104" s="39">
        <v>1060</v>
      </c>
      <c r="I104" s="17"/>
      <c r="J104" s="55" t="s">
        <v>1988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 t="s">
        <v>1974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 t="s">
        <v>1974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55" t="s">
        <v>1974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1681</v>
      </c>
      <c r="G108" s="39">
        <v>0</v>
      </c>
      <c r="H108" s="39">
        <v>1681</v>
      </c>
      <c r="I108" s="17"/>
      <c r="J108" s="55" t="s">
        <v>1974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2388</v>
      </c>
      <c r="G109" s="39">
        <v>1463</v>
      </c>
      <c r="H109" s="39">
        <v>925</v>
      </c>
      <c r="I109" s="17"/>
      <c r="J109" s="55" t="s">
        <v>1974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 t="s">
        <v>1988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 t="s">
        <v>1974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 t="s">
        <v>1988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180</v>
      </c>
      <c r="G113" s="39">
        <v>0</v>
      </c>
      <c r="H113" s="39">
        <v>180</v>
      </c>
      <c r="I113" s="17"/>
      <c r="J113" s="55" t="s">
        <v>1974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2135</v>
      </c>
      <c r="G114" s="39">
        <v>0</v>
      </c>
      <c r="H114" s="39">
        <v>2135</v>
      </c>
      <c r="I114" s="17"/>
      <c r="J114" s="55" t="s">
        <v>1974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 t="s">
        <v>1974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 t="s">
        <v>1988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4220</v>
      </c>
      <c r="G117" s="39">
        <v>3308</v>
      </c>
      <c r="H117" s="39">
        <v>912</v>
      </c>
      <c r="I117" s="17"/>
      <c r="J117" s="55" t="s">
        <v>1974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78726</v>
      </c>
      <c r="G118" s="39">
        <v>78726</v>
      </c>
      <c r="H118" s="39">
        <v>0</v>
      </c>
      <c r="I118" s="39"/>
      <c r="J118" s="55" t="s">
        <v>1988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 t="s">
        <v>1974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55" t="s">
        <v>1974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 t="s">
        <v>1974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 t="s">
        <v>1974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2880</v>
      </c>
      <c r="G123" s="39">
        <v>2880</v>
      </c>
      <c r="H123" s="39">
        <v>0</v>
      </c>
      <c r="I123" s="17"/>
      <c r="J123" s="55" t="s">
        <v>1974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53151</v>
      </c>
      <c r="G124" s="39">
        <v>0</v>
      </c>
      <c r="H124" s="39">
        <v>53151</v>
      </c>
      <c r="I124" s="17"/>
      <c r="J124" s="55" t="s">
        <v>1974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 t="s">
        <v>1974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 t="s">
        <v>1974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29902</v>
      </c>
      <c r="G127" s="39">
        <v>29902</v>
      </c>
      <c r="H127" s="39">
        <v>0</v>
      </c>
      <c r="I127" s="17"/>
      <c r="J127" s="55" t="s">
        <v>1988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2100</v>
      </c>
      <c r="G128" s="39">
        <v>0</v>
      </c>
      <c r="H128" s="39">
        <v>2100</v>
      </c>
      <c r="I128" s="17"/>
      <c r="J128" s="55" t="s">
        <v>1974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31924</v>
      </c>
      <c r="G129" s="39">
        <v>31924</v>
      </c>
      <c r="H129" s="39">
        <v>0</v>
      </c>
      <c r="I129" s="17"/>
      <c r="J129" s="55" t="s">
        <v>1988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 t="s">
        <v>1974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5990</v>
      </c>
      <c r="G131" s="39">
        <v>0</v>
      </c>
      <c r="H131" s="39">
        <v>5990</v>
      </c>
      <c r="I131" s="17"/>
      <c r="J131" s="55" t="s">
        <v>1988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 t="s">
        <v>1974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4000</v>
      </c>
      <c r="G133" s="39">
        <v>4000</v>
      </c>
      <c r="H133" s="39">
        <v>0</v>
      </c>
      <c r="I133" s="39"/>
      <c r="J133" s="55" t="s">
        <v>1974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55" t="s">
        <v>1988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887</v>
      </c>
      <c r="G135" s="39">
        <v>0</v>
      </c>
      <c r="H135" s="39">
        <v>887</v>
      </c>
      <c r="I135" s="17"/>
      <c r="J135" s="55" t="s">
        <v>1988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 t="s">
        <v>1988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55" t="s">
        <v>1974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 t="s">
        <v>1974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 t="s">
        <v>1974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33191</v>
      </c>
      <c r="G140" s="39">
        <v>32867</v>
      </c>
      <c r="H140" s="39">
        <v>324</v>
      </c>
      <c r="I140" s="17"/>
      <c r="J140" s="55" t="s">
        <v>1974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 t="s">
        <v>1988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9442</v>
      </c>
      <c r="G142" s="39">
        <v>5557</v>
      </c>
      <c r="H142" s="39">
        <v>3885</v>
      </c>
      <c r="I142" s="25"/>
      <c r="J142" s="55" t="s">
        <v>1974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217</v>
      </c>
      <c r="G143" s="39">
        <v>0</v>
      </c>
      <c r="H143" s="39">
        <v>217</v>
      </c>
      <c r="I143" s="39"/>
      <c r="J143" s="55" t="s">
        <v>1974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5" t="s">
        <v>1988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12403</v>
      </c>
      <c r="G145" s="39">
        <v>0</v>
      </c>
      <c r="H145" s="39">
        <v>12403</v>
      </c>
      <c r="I145" s="17"/>
      <c r="J145" s="55" t="s">
        <v>1974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5360</v>
      </c>
      <c r="G146" s="39">
        <v>0</v>
      </c>
      <c r="H146" s="39">
        <v>5360</v>
      </c>
      <c r="I146" s="17"/>
      <c r="J146" s="55" t="s">
        <v>1974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1350</v>
      </c>
      <c r="G147" s="39">
        <v>1350</v>
      </c>
      <c r="H147" s="39">
        <v>0</v>
      </c>
      <c r="I147" s="39"/>
      <c r="J147" s="55" t="s">
        <v>1974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 t="s">
        <v>1988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3000</v>
      </c>
      <c r="G149" s="39">
        <v>3000</v>
      </c>
      <c r="H149" s="39">
        <v>0</v>
      </c>
      <c r="I149" s="17"/>
      <c r="J149" s="55" t="s">
        <v>1729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1536</v>
      </c>
      <c r="G150" s="39">
        <v>1536</v>
      </c>
      <c r="H150" s="39">
        <v>0</v>
      </c>
      <c r="I150" s="17"/>
      <c r="J150" s="55" t="s">
        <v>1974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 t="s">
        <v>1729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8000</v>
      </c>
      <c r="G152" s="39">
        <v>8000</v>
      </c>
      <c r="H152" s="39">
        <v>0</v>
      </c>
      <c r="I152" s="17"/>
      <c r="J152" s="55" t="s">
        <v>1974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 t="s">
        <v>1988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 t="s">
        <v>1988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 t="s">
        <v>1974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2500</v>
      </c>
      <c r="G156" s="39">
        <v>2500</v>
      </c>
      <c r="H156" s="39">
        <v>0</v>
      </c>
      <c r="I156" s="17"/>
      <c r="J156" s="55" t="s">
        <v>1988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 t="s">
        <v>1988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 t="s">
        <v>1988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2</v>
      </c>
      <c r="G159" s="39">
        <v>2</v>
      </c>
      <c r="H159" s="39">
        <v>0</v>
      </c>
      <c r="I159" s="17"/>
      <c r="J159" s="25" t="s">
        <v>1729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 t="s">
        <v>1974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 t="s">
        <v>1974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55" t="s">
        <v>1988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1052</v>
      </c>
      <c r="G163" s="39">
        <v>1052</v>
      </c>
      <c r="H163" s="39">
        <v>0</v>
      </c>
      <c r="I163" s="17"/>
      <c r="J163" s="55" t="s">
        <v>1988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17"/>
      <c r="J164" s="55" t="s">
        <v>1988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25" t="s">
        <v>1729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448</v>
      </c>
      <c r="G166" s="39">
        <v>448</v>
      </c>
      <c r="H166" s="39">
        <v>0</v>
      </c>
      <c r="I166" s="17"/>
      <c r="J166" s="55" t="s">
        <v>1974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5557</v>
      </c>
      <c r="G167" s="39">
        <v>5557</v>
      </c>
      <c r="H167" s="39">
        <v>0</v>
      </c>
      <c r="I167" s="39"/>
      <c r="J167" s="55" t="s">
        <v>1974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19360</v>
      </c>
      <c r="G168" s="39">
        <v>0</v>
      </c>
      <c r="H168" s="39">
        <v>19360</v>
      </c>
      <c r="I168" s="25"/>
      <c r="J168" s="55" t="s">
        <v>1974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3672</v>
      </c>
      <c r="G169" s="39">
        <v>3672</v>
      </c>
      <c r="H169" s="39">
        <v>0</v>
      </c>
      <c r="I169" s="17"/>
      <c r="J169" s="55" t="s">
        <v>1974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 t="s">
        <v>1988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 t="s">
        <v>1974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 t="s">
        <v>1974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 t="s">
        <v>1974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 t="s">
        <v>1988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 t="s">
        <v>1974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55" t="s">
        <v>1974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17"/>
      <c r="J177" s="55" t="s">
        <v>1974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11329</v>
      </c>
      <c r="G178" s="39">
        <v>6009</v>
      </c>
      <c r="H178" s="39">
        <v>5320</v>
      </c>
      <c r="I178" s="17"/>
      <c r="J178" s="55" t="s">
        <v>1988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 t="s">
        <v>1974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1482</v>
      </c>
      <c r="G180" s="39">
        <v>0</v>
      </c>
      <c r="H180" s="39">
        <v>1482</v>
      </c>
      <c r="I180" s="17"/>
      <c r="J180" s="55" t="s">
        <v>1988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55" t="s">
        <v>1974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 t="s">
        <v>1974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 t="s">
        <v>1974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 t="s">
        <v>1974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 t="s">
        <v>1974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2727</v>
      </c>
      <c r="G186" s="39">
        <v>1421</v>
      </c>
      <c r="H186" s="39">
        <v>1306</v>
      </c>
      <c r="I186" s="17"/>
      <c r="J186" s="55" t="s">
        <v>1974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55" t="s">
        <v>1974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6475</v>
      </c>
      <c r="G188" s="39">
        <v>6475</v>
      </c>
      <c r="H188" s="39">
        <v>0</v>
      </c>
      <c r="I188" s="17"/>
      <c r="J188" s="55" t="s">
        <v>1974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55" t="s">
        <v>1988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11200</v>
      </c>
      <c r="G190" s="39">
        <v>11200</v>
      </c>
      <c r="H190" s="39">
        <v>0</v>
      </c>
      <c r="I190" s="17"/>
      <c r="J190" s="55" t="s">
        <v>1974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55" t="s">
        <v>1974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 t="s">
        <v>1974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 t="s">
        <v>1974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10884</v>
      </c>
      <c r="G194" s="39">
        <v>10884</v>
      </c>
      <c r="H194" s="39">
        <v>0</v>
      </c>
      <c r="I194" s="39"/>
      <c r="J194" s="55" t="s">
        <v>1974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8320</v>
      </c>
      <c r="G195" s="39">
        <v>8320</v>
      </c>
      <c r="H195" s="39">
        <v>0</v>
      </c>
      <c r="I195" s="17"/>
      <c r="J195" s="55" t="s">
        <v>1988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 t="s">
        <v>1924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28085</v>
      </c>
      <c r="G197" s="39">
        <v>28085</v>
      </c>
      <c r="H197" s="39">
        <v>0</v>
      </c>
      <c r="I197" s="17"/>
      <c r="J197" s="55" t="s">
        <v>1988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 t="s">
        <v>1988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25162</v>
      </c>
      <c r="G199" s="39">
        <v>20843</v>
      </c>
      <c r="H199" s="39">
        <v>4319</v>
      </c>
      <c r="I199" s="17"/>
      <c r="J199" s="55" t="s">
        <v>1974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1563</v>
      </c>
      <c r="G200" s="39">
        <v>1563</v>
      </c>
      <c r="H200" s="39">
        <v>0</v>
      </c>
      <c r="I200" s="17"/>
      <c r="J200" s="55" t="s">
        <v>1988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 t="s">
        <v>1974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800</v>
      </c>
      <c r="G202" s="39">
        <v>800</v>
      </c>
      <c r="H202" s="39">
        <v>0</v>
      </c>
      <c r="I202" s="17"/>
      <c r="J202" s="55" t="s">
        <v>1974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 t="s">
        <v>1988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 t="s">
        <v>1974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 t="s">
        <v>1974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5117</v>
      </c>
      <c r="G206" s="39">
        <v>3840</v>
      </c>
      <c r="H206" s="39">
        <v>1277</v>
      </c>
      <c r="I206" s="17"/>
      <c r="J206" s="55" t="s">
        <v>1974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55" t="s">
        <v>1974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341</v>
      </c>
      <c r="G208" s="39">
        <v>341</v>
      </c>
      <c r="H208" s="39">
        <v>0</v>
      </c>
      <c r="I208" s="17"/>
      <c r="J208" s="55" t="s">
        <v>1988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31013</v>
      </c>
      <c r="G209" s="39">
        <v>31013</v>
      </c>
      <c r="H209" s="39">
        <v>0</v>
      </c>
      <c r="I209" s="17"/>
      <c r="J209" s="55" t="s">
        <v>1974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13</v>
      </c>
      <c r="G210" s="39">
        <v>0</v>
      </c>
      <c r="H210" s="39">
        <v>13</v>
      </c>
      <c r="I210" s="17"/>
      <c r="J210" s="55" t="s">
        <v>1974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 t="s">
        <v>1988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 t="s">
        <v>1974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 t="s">
        <v>1974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 t="s">
        <v>1974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55" t="s">
        <v>1988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55" t="s">
        <v>1974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5039</v>
      </c>
      <c r="G217" s="39">
        <v>5039</v>
      </c>
      <c r="H217" s="39">
        <v>0</v>
      </c>
      <c r="I217" s="17"/>
      <c r="J217" s="55" t="s">
        <v>1974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 t="s">
        <v>1988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 t="s">
        <v>1974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 t="s">
        <v>1974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 t="s">
        <v>1974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 t="s">
        <v>1974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1792</v>
      </c>
      <c r="G223" s="39">
        <v>1792</v>
      </c>
      <c r="H223" s="39">
        <v>0</v>
      </c>
      <c r="I223" s="17"/>
      <c r="J223" s="55" t="s">
        <v>1974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 t="s">
        <v>1988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 t="s">
        <v>1988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23887</v>
      </c>
      <c r="G226" s="39">
        <v>10480</v>
      </c>
      <c r="H226" s="39">
        <v>13407</v>
      </c>
      <c r="I226" s="17"/>
      <c r="J226" s="55" t="s">
        <v>1974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 t="s">
        <v>1974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 t="s">
        <v>1974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 t="s">
        <v>1974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48133</v>
      </c>
      <c r="G230" s="39">
        <v>47951</v>
      </c>
      <c r="H230" s="39">
        <v>182</v>
      </c>
      <c r="I230" s="17"/>
      <c r="J230" s="55" t="s">
        <v>1988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55" t="s">
        <v>1974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9713</v>
      </c>
      <c r="G232" s="39">
        <v>9713</v>
      </c>
      <c r="H232" s="39">
        <v>0</v>
      </c>
      <c r="I232" s="17"/>
      <c r="J232" s="55" t="s">
        <v>1974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 t="s">
        <v>1974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25"/>
      <c r="J234" s="55" t="s">
        <v>1974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 t="s">
        <v>1974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 t="s">
        <v>1974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44924</v>
      </c>
      <c r="G237" s="39">
        <v>41450</v>
      </c>
      <c r="H237" s="39">
        <v>3474</v>
      </c>
      <c r="I237" s="17"/>
      <c r="J237" s="55" t="s">
        <v>1974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 t="s">
        <v>1974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 t="s">
        <v>1988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52000</v>
      </c>
      <c r="G240" s="39">
        <v>0</v>
      </c>
      <c r="H240" s="39">
        <v>52000</v>
      </c>
      <c r="I240" s="25"/>
      <c r="J240" s="55" t="s">
        <v>1988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55" t="s">
        <v>1974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 t="s">
        <v>1988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6799</v>
      </c>
      <c r="G243" s="39">
        <v>0</v>
      </c>
      <c r="H243" s="39">
        <v>6799</v>
      </c>
      <c r="I243" s="17"/>
      <c r="J243" s="55" t="s">
        <v>1988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71240</v>
      </c>
      <c r="G244" s="39">
        <v>68640</v>
      </c>
      <c r="H244" s="39">
        <v>2600</v>
      </c>
      <c r="I244" s="25"/>
      <c r="J244" s="55" t="s">
        <v>1988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 t="s">
        <v>1974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5003</v>
      </c>
      <c r="G246" s="39">
        <v>5003</v>
      </c>
      <c r="H246" s="39">
        <v>0</v>
      </c>
      <c r="I246" s="17"/>
      <c r="J246" s="55" t="s">
        <v>1974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7960</v>
      </c>
      <c r="G247" s="39">
        <v>7960</v>
      </c>
      <c r="H247" s="39">
        <v>0</v>
      </c>
      <c r="I247" s="17"/>
      <c r="J247" s="55" t="s">
        <v>1964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 t="s">
        <v>1988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 t="s">
        <v>1974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 t="s">
        <v>1729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 t="s">
        <v>1974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24557</v>
      </c>
      <c r="G252" s="39">
        <v>24557</v>
      </c>
      <c r="H252" s="39">
        <v>0</v>
      </c>
      <c r="I252" s="17"/>
      <c r="J252" s="55" t="s">
        <v>1974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16275</v>
      </c>
      <c r="G253" s="39">
        <v>16275</v>
      </c>
      <c r="H253" s="39">
        <v>0</v>
      </c>
      <c r="I253" s="17"/>
      <c r="J253" s="55" t="s">
        <v>1974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61802</v>
      </c>
      <c r="G254" s="39">
        <v>56198</v>
      </c>
      <c r="H254" s="39">
        <v>5604</v>
      </c>
      <c r="I254" s="17"/>
      <c r="J254" s="55" t="s">
        <v>1974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19076</v>
      </c>
      <c r="G255" s="39">
        <v>19076</v>
      </c>
      <c r="H255" s="39">
        <v>0</v>
      </c>
      <c r="I255" s="17"/>
      <c r="J255" s="55" t="s">
        <v>1974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 t="s">
        <v>1974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 t="s">
        <v>1988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 t="s">
        <v>1974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4736</v>
      </c>
      <c r="G259" s="39">
        <v>4736</v>
      </c>
      <c r="H259" s="39">
        <v>0</v>
      </c>
      <c r="I259" s="17"/>
      <c r="J259" s="55" t="s">
        <v>1974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9045</v>
      </c>
      <c r="G260" s="39">
        <v>8723</v>
      </c>
      <c r="H260" s="39">
        <v>322</v>
      </c>
      <c r="I260" s="17"/>
      <c r="J260" s="55" t="s">
        <v>1988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25" t="s">
        <v>1729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 t="s">
        <v>1974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1727</v>
      </c>
      <c r="G263" s="39">
        <v>0</v>
      </c>
      <c r="H263" s="39">
        <v>1727</v>
      </c>
      <c r="I263" s="39"/>
      <c r="J263" s="55" t="s">
        <v>1974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 t="s">
        <v>1988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900</v>
      </c>
      <c r="G265" s="39">
        <v>0</v>
      </c>
      <c r="H265" s="39">
        <v>900</v>
      </c>
      <c r="I265" s="17"/>
      <c r="J265" s="55" t="s">
        <v>1988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80</v>
      </c>
      <c r="G266" s="39">
        <v>80</v>
      </c>
      <c r="H266" s="39">
        <v>0</v>
      </c>
      <c r="I266" s="17"/>
      <c r="J266" s="55" t="s">
        <v>1974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789</v>
      </c>
      <c r="G267" s="39">
        <v>0</v>
      </c>
      <c r="H267" s="39">
        <v>789</v>
      </c>
      <c r="I267" s="17"/>
      <c r="J267" s="55" t="s">
        <v>1988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2100</v>
      </c>
      <c r="G268" s="39">
        <v>0</v>
      </c>
      <c r="H268" s="39">
        <v>2100</v>
      </c>
      <c r="I268" s="17"/>
      <c r="J268" s="55" t="s">
        <v>1974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39"/>
      <c r="J269" s="55" t="s">
        <v>1974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13261</v>
      </c>
      <c r="G270" s="39">
        <v>10247</v>
      </c>
      <c r="H270" s="39">
        <v>3014</v>
      </c>
      <c r="I270" s="17"/>
      <c r="J270" s="55" t="s">
        <v>1974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 t="s">
        <v>1974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 t="s">
        <v>1974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 t="s">
        <v>1974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7168</v>
      </c>
      <c r="G274" s="39">
        <v>7168</v>
      </c>
      <c r="H274" s="39">
        <v>0</v>
      </c>
      <c r="I274" s="17"/>
      <c r="J274" s="55" t="s">
        <v>1988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 t="s">
        <v>1974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 t="s">
        <v>1974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3272</v>
      </c>
      <c r="G277" s="39">
        <v>3272</v>
      </c>
      <c r="H277" s="39">
        <v>0</v>
      </c>
      <c r="I277" s="17"/>
      <c r="J277" s="55" t="s">
        <v>1974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55" t="s">
        <v>1974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7012</v>
      </c>
      <c r="G279" s="39">
        <v>7012</v>
      </c>
      <c r="H279" s="39">
        <v>0</v>
      </c>
      <c r="I279" s="39"/>
      <c r="J279" s="55" t="s">
        <v>1974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 t="s">
        <v>1988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10500</v>
      </c>
      <c r="G281" s="39">
        <v>10500</v>
      </c>
      <c r="H281" s="39">
        <v>0</v>
      </c>
      <c r="I281" s="17"/>
      <c r="J281" s="55" t="s">
        <v>1988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10625</v>
      </c>
      <c r="G282" s="39">
        <v>0</v>
      </c>
      <c r="H282" s="39">
        <v>10625</v>
      </c>
      <c r="I282" s="39"/>
      <c r="J282" s="55" t="s">
        <v>1974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50664</v>
      </c>
      <c r="G283" s="39">
        <v>50664</v>
      </c>
      <c r="H283" s="39">
        <v>0</v>
      </c>
      <c r="I283" s="17"/>
      <c r="J283" s="55" t="s">
        <v>1988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 t="s">
        <v>1974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70183</v>
      </c>
      <c r="G285" s="39">
        <v>70183</v>
      </c>
      <c r="H285" s="39">
        <v>0</v>
      </c>
      <c r="I285" s="17"/>
      <c r="J285" s="55" t="s">
        <v>1974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9012</v>
      </c>
      <c r="G286" s="39">
        <v>7360</v>
      </c>
      <c r="H286" s="39">
        <v>1652</v>
      </c>
      <c r="I286" s="17"/>
      <c r="J286" s="55" t="s">
        <v>1974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 t="s">
        <v>1988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 t="s">
        <v>1974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3500</v>
      </c>
      <c r="G289" s="39">
        <v>3500</v>
      </c>
      <c r="H289" s="39">
        <v>0</v>
      </c>
      <c r="I289" s="17"/>
      <c r="J289" s="55" t="s">
        <v>1974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1</v>
      </c>
      <c r="G290" s="39">
        <v>1</v>
      </c>
      <c r="H290" s="39">
        <v>0</v>
      </c>
      <c r="I290" s="17"/>
      <c r="J290" s="55" t="s">
        <v>1988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 t="s">
        <v>1974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785</v>
      </c>
      <c r="G292" s="39">
        <v>0</v>
      </c>
      <c r="H292" s="39">
        <v>785</v>
      </c>
      <c r="I292" s="17"/>
      <c r="J292" s="55" t="s">
        <v>1988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 t="s">
        <v>1974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196</v>
      </c>
      <c r="G294" s="39">
        <v>196</v>
      </c>
      <c r="H294" s="39">
        <v>0</v>
      </c>
      <c r="I294" s="17"/>
      <c r="J294" s="55" t="s">
        <v>1974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 t="s">
        <v>1988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 t="s">
        <v>1974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25"/>
      <c r="J297" s="55" t="s">
        <v>1974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 t="s">
        <v>1988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1</v>
      </c>
      <c r="G299" s="39">
        <v>1</v>
      </c>
      <c r="H299" s="39">
        <v>0</v>
      </c>
      <c r="I299" s="39"/>
      <c r="J299" s="55" t="s">
        <v>1974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 t="s">
        <v>1974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 t="s">
        <v>1988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25" t="s">
        <v>1729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55" t="s">
        <v>1974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 t="s">
        <v>1974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 t="s">
        <v>1974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1</v>
      </c>
      <c r="G306" s="39">
        <v>0</v>
      </c>
      <c r="H306" s="39">
        <v>1</v>
      </c>
      <c r="I306" s="17"/>
      <c r="J306" s="55" t="s">
        <v>1974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 t="s">
        <v>1988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 t="s">
        <v>1974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45652</v>
      </c>
      <c r="G309" s="39">
        <v>45652</v>
      </c>
      <c r="H309" s="39">
        <v>0</v>
      </c>
      <c r="I309" s="17"/>
      <c r="J309" s="55" t="s">
        <v>1974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4</v>
      </c>
      <c r="G310" s="39">
        <v>4</v>
      </c>
      <c r="H310" s="39">
        <v>0</v>
      </c>
      <c r="I310" s="17"/>
      <c r="J310" s="55" t="s">
        <v>1974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5" t="s">
        <v>1988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 t="s">
        <v>1988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17"/>
      <c r="J313" s="55" t="s">
        <v>1974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 t="s">
        <v>1974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 t="s">
        <v>1974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4000</v>
      </c>
      <c r="G316" s="39">
        <v>0</v>
      </c>
      <c r="H316" s="39">
        <v>4000</v>
      </c>
      <c r="I316" s="39"/>
      <c r="J316" s="55" t="s">
        <v>1974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102675</v>
      </c>
      <c r="G317" s="39">
        <v>96394</v>
      </c>
      <c r="H317" s="39">
        <v>6281</v>
      </c>
      <c r="I317" s="39"/>
      <c r="J317" s="55" t="s">
        <v>1988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 t="s">
        <v>1974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55" t="s">
        <v>1974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 t="s">
        <v>1974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107625</v>
      </c>
      <c r="G321" s="39">
        <v>94556</v>
      </c>
      <c r="H321" s="39">
        <v>13069</v>
      </c>
      <c r="I321" s="17"/>
      <c r="J321" s="55" t="s">
        <v>1974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 t="s">
        <v>1974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42" t="s">
        <v>1781</v>
      </c>
      <c r="G323" s="39"/>
      <c r="H323" s="39"/>
      <c r="I323" s="17"/>
      <c r="J323" s="25" t="s">
        <v>1989</v>
      </c>
    </row>
    <row r="324" spans="1:10" ht="12.75">
      <c r="A324" s="9">
        <v>294</v>
      </c>
      <c r="B324" s="10" t="s">
        <v>892</v>
      </c>
      <c r="C324" s="54" t="s">
        <v>1754</v>
      </c>
      <c r="D324" s="10" t="s">
        <v>17</v>
      </c>
      <c r="E324" s="10" t="s">
        <v>1718</v>
      </c>
      <c r="F324" s="39">
        <v>11510</v>
      </c>
      <c r="G324" s="39">
        <v>0</v>
      </c>
      <c r="H324" s="39">
        <v>11510</v>
      </c>
      <c r="I324" s="17"/>
      <c r="J324" s="55" t="s">
        <v>1974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55" t="s">
        <v>1974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 t="s">
        <v>1974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235038</v>
      </c>
      <c r="G327" s="39">
        <v>234078</v>
      </c>
      <c r="H327" s="39">
        <v>960</v>
      </c>
      <c r="I327" s="17"/>
      <c r="J327" s="55" t="s">
        <v>1988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162351</v>
      </c>
      <c r="G328" s="39">
        <v>162351</v>
      </c>
      <c r="H328" s="39">
        <v>0</v>
      </c>
      <c r="I328" s="39"/>
      <c r="J328" s="55" t="s">
        <v>1974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 t="s">
        <v>1974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55" t="s">
        <v>1974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3253</v>
      </c>
      <c r="G331" s="39">
        <v>3253</v>
      </c>
      <c r="H331" s="39">
        <v>0</v>
      </c>
      <c r="I331" s="17"/>
      <c r="J331" s="55" t="s">
        <v>1729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4550</v>
      </c>
      <c r="G332" s="39">
        <v>4550</v>
      </c>
      <c r="H332" s="39">
        <v>0</v>
      </c>
      <c r="I332" s="17"/>
      <c r="J332" s="55" t="s">
        <v>1974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 t="s">
        <v>1974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 t="s">
        <v>1988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 t="s">
        <v>1974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 t="s">
        <v>1988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1237</v>
      </c>
      <c r="G337" s="39">
        <v>0</v>
      </c>
      <c r="H337" s="39">
        <v>1237</v>
      </c>
      <c r="I337" s="17"/>
      <c r="J337" s="55" t="s">
        <v>1974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91000</v>
      </c>
      <c r="G338" s="39">
        <v>91000</v>
      </c>
      <c r="H338" s="39">
        <v>0</v>
      </c>
      <c r="I338" s="17"/>
      <c r="J338" s="55" t="s">
        <v>1988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55" t="s">
        <v>1974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12544</v>
      </c>
      <c r="G340" s="39">
        <v>12544</v>
      </c>
      <c r="H340" s="39">
        <v>0</v>
      </c>
      <c r="I340" s="17"/>
      <c r="J340" s="55" t="s">
        <v>1988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495507</v>
      </c>
      <c r="G341" s="39">
        <v>495507</v>
      </c>
      <c r="H341" s="39">
        <v>0</v>
      </c>
      <c r="I341" s="17"/>
      <c r="J341" s="55" t="s">
        <v>1974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34184</v>
      </c>
      <c r="G342" s="39">
        <v>32687</v>
      </c>
      <c r="H342" s="39">
        <v>1497</v>
      </c>
      <c r="I342" s="25"/>
      <c r="J342" s="55" t="s">
        <v>1988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2520</v>
      </c>
      <c r="G343" s="39">
        <v>2520</v>
      </c>
      <c r="H343" s="39">
        <v>0</v>
      </c>
      <c r="I343" s="17"/>
      <c r="J343" s="55" t="s">
        <v>1974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121499</v>
      </c>
      <c r="G344" s="39">
        <v>121499</v>
      </c>
      <c r="H344" s="39">
        <v>0</v>
      </c>
      <c r="I344" s="17"/>
      <c r="J344" s="55" t="s">
        <v>1974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55" t="s">
        <v>1988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14685</v>
      </c>
      <c r="G346" s="39">
        <v>14685</v>
      </c>
      <c r="H346" s="39">
        <v>0</v>
      </c>
      <c r="I346" s="17"/>
      <c r="J346" s="55" t="s">
        <v>1974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55" t="s">
        <v>1988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274946</v>
      </c>
      <c r="G348" s="39">
        <v>216376</v>
      </c>
      <c r="H348" s="39">
        <v>58570</v>
      </c>
      <c r="I348" s="25"/>
      <c r="J348" s="55" t="s">
        <v>1974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31994</v>
      </c>
      <c r="G349" s="39">
        <v>18634</v>
      </c>
      <c r="H349" s="39">
        <v>13360</v>
      </c>
      <c r="I349" s="17"/>
      <c r="J349" s="55" t="s">
        <v>1974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 t="s">
        <v>1974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 t="s">
        <v>1974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8632</v>
      </c>
      <c r="G352" s="39">
        <v>6175</v>
      </c>
      <c r="H352" s="39">
        <v>2457</v>
      </c>
      <c r="I352" s="39"/>
      <c r="J352" s="55" t="s">
        <v>1974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433</v>
      </c>
      <c r="G353" s="39">
        <v>433</v>
      </c>
      <c r="H353" s="39">
        <v>0</v>
      </c>
      <c r="I353" s="17"/>
      <c r="J353" s="55" t="s">
        <v>1988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 t="s">
        <v>1974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 t="s">
        <v>1974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1103</v>
      </c>
      <c r="G356" s="39">
        <v>616</v>
      </c>
      <c r="H356" s="39">
        <v>487</v>
      </c>
      <c r="I356" s="17"/>
      <c r="J356" s="55" t="s">
        <v>1974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4050</v>
      </c>
      <c r="G357" s="39">
        <v>4050</v>
      </c>
      <c r="H357" s="39">
        <v>0</v>
      </c>
      <c r="I357" s="17"/>
      <c r="J357" s="55" t="s">
        <v>1974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 t="s">
        <v>1974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 t="s">
        <v>1974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1</v>
      </c>
      <c r="G360" s="39">
        <v>1</v>
      </c>
      <c r="H360" s="39">
        <v>0</v>
      </c>
      <c r="I360" s="17"/>
      <c r="J360" s="55" t="s">
        <v>1974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 t="s">
        <v>1974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3515</v>
      </c>
      <c r="G362" s="39">
        <v>3515</v>
      </c>
      <c r="H362" s="39">
        <v>0</v>
      </c>
      <c r="I362" s="17"/>
      <c r="J362" s="55" t="s">
        <v>1988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89850</v>
      </c>
      <c r="G363" s="39">
        <v>54600</v>
      </c>
      <c r="H363" s="39">
        <v>35250</v>
      </c>
      <c r="I363" s="17"/>
      <c r="J363" s="55" t="s">
        <v>1974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 t="s">
        <v>1974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55" t="s">
        <v>1974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 t="s">
        <v>1974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25"/>
      <c r="J367" s="55" t="s">
        <v>1974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39"/>
      <c r="J368" s="25" t="s">
        <v>1729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25" t="s">
        <v>1729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7124</v>
      </c>
      <c r="G370" s="39">
        <v>7124</v>
      </c>
      <c r="H370" s="39">
        <v>0</v>
      </c>
      <c r="I370" s="17"/>
      <c r="J370" s="55" t="s">
        <v>1988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20146</v>
      </c>
      <c r="G371" s="39">
        <v>20146</v>
      </c>
      <c r="H371" s="39">
        <v>0</v>
      </c>
      <c r="I371" s="17"/>
      <c r="J371" s="55" t="s">
        <v>1974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 t="s">
        <v>1988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19200</v>
      </c>
      <c r="G373" s="39">
        <v>19200</v>
      </c>
      <c r="H373" s="39">
        <v>0</v>
      </c>
      <c r="I373" s="17"/>
      <c r="J373" s="55" t="s">
        <v>1988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7295</v>
      </c>
      <c r="G374" s="39">
        <v>5520</v>
      </c>
      <c r="H374" s="39">
        <v>1775</v>
      </c>
      <c r="I374" s="17"/>
      <c r="J374" s="55" t="s">
        <v>1974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55" t="s">
        <v>1974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5" t="s">
        <v>1729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5589</v>
      </c>
      <c r="G377" s="39">
        <v>0</v>
      </c>
      <c r="H377" s="39">
        <v>5589</v>
      </c>
      <c r="I377" s="17"/>
      <c r="J377" s="55" t="s">
        <v>1974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 t="s">
        <v>1974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4</v>
      </c>
      <c r="G379" s="39">
        <v>4</v>
      </c>
      <c r="H379" s="39">
        <v>0</v>
      </c>
      <c r="I379" s="17"/>
      <c r="J379" s="55" t="s">
        <v>1988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20034</v>
      </c>
      <c r="G380" s="39">
        <v>13169</v>
      </c>
      <c r="H380" s="39">
        <v>6865</v>
      </c>
      <c r="I380" s="17"/>
      <c r="J380" s="55" t="s">
        <v>1974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 t="s">
        <v>1974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 t="s">
        <v>1974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10969</v>
      </c>
      <c r="G383" s="39">
        <v>2400</v>
      </c>
      <c r="H383" s="39">
        <v>8569</v>
      </c>
      <c r="I383" s="17"/>
      <c r="J383" s="55" t="s">
        <v>1974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20262</v>
      </c>
      <c r="G384" s="39">
        <v>19700</v>
      </c>
      <c r="H384" s="39">
        <v>562</v>
      </c>
      <c r="I384" s="25"/>
      <c r="J384" s="55" t="s">
        <v>1974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25" t="s">
        <v>1729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17"/>
      <c r="J386" s="55" t="s">
        <v>1974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 t="s">
        <v>1988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 t="s">
        <v>1974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28816</v>
      </c>
      <c r="G389" s="39">
        <v>28816</v>
      </c>
      <c r="H389" s="39">
        <v>0</v>
      </c>
      <c r="I389" s="39"/>
      <c r="J389" s="55" t="s">
        <v>1974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 t="s">
        <v>1988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 t="s">
        <v>1974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16769</v>
      </c>
      <c r="G392" s="39">
        <v>16256</v>
      </c>
      <c r="H392" s="39">
        <v>513</v>
      </c>
      <c r="I392" s="17"/>
      <c r="J392" s="55" t="s">
        <v>1974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 t="s">
        <v>1974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358</v>
      </c>
      <c r="G394" s="39">
        <v>0</v>
      </c>
      <c r="H394" s="39">
        <v>358</v>
      </c>
      <c r="I394" s="17"/>
      <c r="J394" s="55" t="s">
        <v>1974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25" t="s">
        <v>1729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 t="s">
        <v>1974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4500</v>
      </c>
      <c r="G397" s="39">
        <v>0</v>
      </c>
      <c r="H397" s="39">
        <v>4500</v>
      </c>
      <c r="I397" s="17"/>
      <c r="J397" s="55" t="s">
        <v>1988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 t="s">
        <v>1974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55" t="s">
        <v>1988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 t="s">
        <v>1974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2002</v>
      </c>
      <c r="G401" s="39">
        <v>2002</v>
      </c>
      <c r="H401" s="39">
        <v>0</v>
      </c>
      <c r="I401" s="17"/>
      <c r="J401" s="55" t="s">
        <v>1974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 t="s">
        <v>1974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20461</v>
      </c>
      <c r="G403" s="39">
        <v>20461</v>
      </c>
      <c r="H403" s="39">
        <v>0</v>
      </c>
      <c r="I403" s="17"/>
      <c r="J403" s="55" t="s">
        <v>1974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17"/>
      <c r="J404" s="55" t="s">
        <v>1974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 t="s">
        <v>1974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 t="s">
        <v>1988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 t="s">
        <v>1988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4039</v>
      </c>
      <c r="G408" s="39">
        <v>4039</v>
      </c>
      <c r="H408" s="39">
        <v>0</v>
      </c>
      <c r="I408" s="17"/>
      <c r="J408" s="55" t="s">
        <v>1974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 t="s">
        <v>1974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2030</v>
      </c>
      <c r="G410" s="39">
        <v>1750</v>
      </c>
      <c r="H410" s="39">
        <v>280</v>
      </c>
      <c r="I410" s="17"/>
      <c r="J410" s="55" t="s">
        <v>1974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11712</v>
      </c>
      <c r="G411" s="39">
        <v>2000</v>
      </c>
      <c r="H411" s="39">
        <v>9712</v>
      </c>
      <c r="I411" s="17"/>
      <c r="J411" s="55" t="s">
        <v>1974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3596</v>
      </c>
      <c r="G412" s="39">
        <v>3596</v>
      </c>
      <c r="H412" s="39">
        <v>0</v>
      </c>
      <c r="I412" s="17"/>
      <c r="J412" s="55" t="s">
        <v>1988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55" t="s">
        <v>1974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55" t="s">
        <v>1974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543</v>
      </c>
      <c r="G415" s="39">
        <v>0</v>
      </c>
      <c r="H415" s="39">
        <v>543</v>
      </c>
      <c r="I415" s="17"/>
      <c r="J415" s="55" t="s">
        <v>1988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185745</v>
      </c>
      <c r="G416" s="39">
        <v>185449</v>
      </c>
      <c r="H416" s="39">
        <v>296</v>
      </c>
      <c r="I416" s="17"/>
      <c r="J416" s="55" t="s">
        <v>1974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32648</v>
      </c>
      <c r="G417" s="39">
        <v>31220</v>
      </c>
      <c r="H417" s="39">
        <v>1428</v>
      </c>
      <c r="I417" s="17"/>
      <c r="J417" s="55" t="s">
        <v>1988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 t="s">
        <v>1988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5" t="s">
        <v>1988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6768</v>
      </c>
      <c r="G420" s="39">
        <v>6768</v>
      </c>
      <c r="H420" s="39">
        <v>0</v>
      </c>
      <c r="I420" s="17"/>
      <c r="J420" s="55" t="s">
        <v>1974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39"/>
      <c r="J421" s="55" t="s">
        <v>1974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6003</v>
      </c>
      <c r="G422" s="39">
        <v>3405</v>
      </c>
      <c r="H422" s="39">
        <v>2598</v>
      </c>
      <c r="I422" s="17"/>
      <c r="J422" s="55" t="s">
        <v>1988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 t="s">
        <v>1988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 t="s">
        <v>1988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 t="s">
        <v>1974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4000</v>
      </c>
      <c r="G426" s="39">
        <v>4000</v>
      </c>
      <c r="H426" s="39">
        <v>0</v>
      </c>
      <c r="I426" s="17"/>
      <c r="J426" s="55" t="s">
        <v>1974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 t="s">
        <v>1988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 t="s">
        <v>1974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14600</v>
      </c>
      <c r="G429" s="39">
        <v>14600</v>
      </c>
      <c r="H429" s="39">
        <v>0</v>
      </c>
      <c r="I429" s="17"/>
      <c r="J429" s="55" t="s">
        <v>1974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55" t="s">
        <v>1974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4784</v>
      </c>
      <c r="G431" s="39">
        <v>4784</v>
      </c>
      <c r="H431" s="39">
        <v>0</v>
      </c>
      <c r="I431" s="17"/>
      <c r="J431" s="55" t="s">
        <v>1974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1267</v>
      </c>
      <c r="G432" s="39">
        <v>1267</v>
      </c>
      <c r="H432" s="39">
        <v>0</v>
      </c>
      <c r="I432" s="17"/>
      <c r="J432" s="55" t="s">
        <v>1988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 t="s">
        <v>1988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38983</v>
      </c>
      <c r="G434" s="39">
        <v>36483</v>
      </c>
      <c r="H434" s="39">
        <v>2500</v>
      </c>
      <c r="I434" s="39"/>
      <c r="J434" s="55" t="s">
        <v>1988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 t="s">
        <v>1974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1610</v>
      </c>
      <c r="G436" s="39">
        <v>1020</v>
      </c>
      <c r="H436" s="39">
        <v>590</v>
      </c>
      <c r="I436" s="17"/>
      <c r="J436" s="55" t="s">
        <v>1988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 t="s">
        <v>1974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7168</v>
      </c>
      <c r="G438" s="39">
        <v>0</v>
      </c>
      <c r="H438" s="39">
        <v>7168</v>
      </c>
      <c r="I438" s="17"/>
      <c r="J438" s="55" t="s">
        <v>1974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11223</v>
      </c>
      <c r="G439" s="39">
        <v>11223</v>
      </c>
      <c r="H439" s="39">
        <v>0</v>
      </c>
      <c r="I439" s="17"/>
      <c r="J439" s="55" t="s">
        <v>1974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 t="s">
        <v>1974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4007</v>
      </c>
      <c r="G441" s="39">
        <v>0</v>
      </c>
      <c r="H441" s="39">
        <v>4007</v>
      </c>
      <c r="I441" s="17"/>
      <c r="J441" s="55" t="s">
        <v>1974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 t="s">
        <v>1988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 t="s">
        <v>1974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 t="s">
        <v>1974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 t="s">
        <v>1974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4480</v>
      </c>
      <c r="G446" s="39">
        <v>4480</v>
      </c>
      <c r="H446" s="39">
        <v>0</v>
      </c>
      <c r="I446" s="17"/>
      <c r="J446" s="55" t="s">
        <v>1974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2624</v>
      </c>
      <c r="G447" s="39">
        <v>2624</v>
      </c>
      <c r="H447" s="39">
        <v>0</v>
      </c>
      <c r="I447" s="17"/>
      <c r="J447" s="55" t="s">
        <v>1974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1</v>
      </c>
      <c r="G448" s="39">
        <v>0</v>
      </c>
      <c r="H448" s="39">
        <v>1</v>
      </c>
      <c r="I448" s="25"/>
      <c r="J448" s="55" t="s">
        <v>1974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17"/>
      <c r="J449" s="55" t="s">
        <v>1988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6506</v>
      </c>
      <c r="G450" s="39">
        <v>6506</v>
      </c>
      <c r="H450" s="39">
        <v>0</v>
      </c>
      <c r="I450" s="17"/>
      <c r="J450" s="55" t="s">
        <v>1988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50404</v>
      </c>
      <c r="G451" s="39">
        <v>46127</v>
      </c>
      <c r="H451" s="39">
        <v>4277</v>
      </c>
      <c r="I451" s="39"/>
      <c r="J451" s="55" t="s">
        <v>1988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 t="s">
        <v>1974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 t="s">
        <v>1974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 t="s">
        <v>1974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13301</v>
      </c>
      <c r="G455" s="39">
        <v>13001</v>
      </c>
      <c r="H455" s="39">
        <v>300</v>
      </c>
      <c r="I455" s="17"/>
      <c r="J455" s="55" t="s">
        <v>1974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12600</v>
      </c>
      <c r="G456" s="39">
        <v>12600</v>
      </c>
      <c r="H456" s="39">
        <v>0</v>
      </c>
      <c r="I456" s="17"/>
      <c r="J456" s="55" t="s">
        <v>1988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 t="s">
        <v>1988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147161</v>
      </c>
      <c r="G458" s="39">
        <v>143967</v>
      </c>
      <c r="H458" s="39">
        <v>3194</v>
      </c>
      <c r="I458" s="17"/>
      <c r="J458" s="55" t="s">
        <v>1988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14791</v>
      </c>
      <c r="G459" s="39">
        <v>12461</v>
      </c>
      <c r="H459" s="39">
        <v>2330</v>
      </c>
      <c r="I459" s="17"/>
      <c r="J459" s="55" t="s">
        <v>1974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30873</v>
      </c>
      <c r="G460" s="39">
        <v>19193</v>
      </c>
      <c r="H460" s="39">
        <v>11680</v>
      </c>
      <c r="I460" s="17"/>
      <c r="J460" s="55" t="s">
        <v>1974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 t="s">
        <v>1974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 t="s">
        <v>1974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466</v>
      </c>
      <c r="G463" s="39">
        <v>466</v>
      </c>
      <c r="H463" s="39">
        <v>0</v>
      </c>
      <c r="I463" s="17"/>
      <c r="J463" s="55" t="s">
        <v>1974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 t="s">
        <v>1974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 t="s">
        <v>1974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 t="s">
        <v>1974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 t="s">
        <v>1974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25" t="s">
        <v>1729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 t="s">
        <v>1974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55" t="s">
        <v>1924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55" t="s">
        <v>1988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1</v>
      </c>
      <c r="G472" s="39">
        <v>0</v>
      </c>
      <c r="H472" s="39">
        <v>1</v>
      </c>
      <c r="I472" s="17"/>
      <c r="J472" s="55" t="s">
        <v>1974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 t="s">
        <v>1974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1791</v>
      </c>
      <c r="G474" s="39">
        <v>0</v>
      </c>
      <c r="H474" s="39">
        <v>1791</v>
      </c>
      <c r="I474" s="39"/>
      <c r="J474" s="55" t="s">
        <v>1974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 t="s">
        <v>1988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 t="s">
        <v>1974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39"/>
      <c r="J477" s="55" t="s">
        <v>1974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 t="s">
        <v>1974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24134</v>
      </c>
      <c r="G479" s="39">
        <v>24134</v>
      </c>
      <c r="H479" s="39">
        <v>0</v>
      </c>
      <c r="I479" s="25"/>
      <c r="J479" s="55" t="s">
        <v>1974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55" t="s">
        <v>1974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 t="s">
        <v>1988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1</v>
      </c>
      <c r="G482" s="39">
        <v>0</v>
      </c>
      <c r="H482" s="39">
        <v>1</v>
      </c>
      <c r="I482" s="17"/>
      <c r="J482" s="55" t="s">
        <v>1974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 t="s">
        <v>1974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55" t="s">
        <v>1988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80414</v>
      </c>
      <c r="G485" s="39">
        <v>78000</v>
      </c>
      <c r="H485" s="39">
        <v>2414</v>
      </c>
      <c r="I485" s="17"/>
      <c r="J485" s="55" t="s">
        <v>1988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 t="s">
        <v>1988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5" t="s">
        <v>1988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 t="s">
        <v>1974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2052</v>
      </c>
      <c r="G489" s="39">
        <v>2052</v>
      </c>
      <c r="H489" s="39">
        <v>0</v>
      </c>
      <c r="I489" s="17"/>
      <c r="J489" s="55" t="s">
        <v>1974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 t="s">
        <v>1974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5700</v>
      </c>
      <c r="G491" s="39">
        <v>5700</v>
      </c>
      <c r="H491" s="39">
        <v>0</v>
      </c>
      <c r="I491" s="17"/>
      <c r="J491" s="55" t="s">
        <v>1974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 t="s">
        <v>1988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 t="s">
        <v>1974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 t="s">
        <v>1988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17"/>
      <c r="J495" s="55" t="s">
        <v>1974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55" t="s">
        <v>1988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 t="s">
        <v>1974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2459</v>
      </c>
      <c r="G498" s="39">
        <v>2459</v>
      </c>
      <c r="H498" s="39">
        <v>0</v>
      </c>
      <c r="I498" s="17"/>
      <c r="J498" s="55" t="s">
        <v>1974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25"/>
      <c r="J499" s="55" t="s">
        <v>1974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924</v>
      </c>
      <c r="G500" s="39">
        <v>0</v>
      </c>
      <c r="H500" s="39">
        <v>924</v>
      </c>
      <c r="I500" s="17"/>
      <c r="J500" s="55" t="s">
        <v>1974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4500</v>
      </c>
      <c r="G501" s="39">
        <v>0</v>
      </c>
      <c r="H501" s="39">
        <v>4500</v>
      </c>
      <c r="I501" s="17"/>
      <c r="J501" s="55" t="s">
        <v>1974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 t="s">
        <v>1988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15600</v>
      </c>
      <c r="G503" s="39">
        <v>15600</v>
      </c>
      <c r="H503" s="39">
        <v>0</v>
      </c>
      <c r="I503" s="17"/>
      <c r="J503" s="55" t="s">
        <v>1974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1264</v>
      </c>
      <c r="G504" s="39">
        <v>0</v>
      </c>
      <c r="H504" s="39">
        <v>1264</v>
      </c>
      <c r="I504" s="17"/>
      <c r="J504" s="55" t="s">
        <v>1974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 t="s">
        <v>1974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55" t="s">
        <v>1974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55" t="s">
        <v>1974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 t="s">
        <v>1988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5" t="s">
        <v>1974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3577</v>
      </c>
      <c r="G510" s="39">
        <v>0</v>
      </c>
      <c r="H510" s="39">
        <v>3577</v>
      </c>
      <c r="I510" s="17"/>
      <c r="J510" s="55" t="s">
        <v>1974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3462</v>
      </c>
      <c r="G511" s="39">
        <v>3462</v>
      </c>
      <c r="H511" s="39">
        <v>0</v>
      </c>
      <c r="I511" s="17"/>
      <c r="J511" s="55" t="s">
        <v>1988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 t="s">
        <v>1988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 t="s">
        <v>1974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 t="s">
        <v>1974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55" t="s">
        <v>1988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189881</v>
      </c>
      <c r="G516" s="39">
        <v>21881</v>
      </c>
      <c r="H516" s="39">
        <v>168000</v>
      </c>
      <c r="I516" s="17"/>
      <c r="J516" s="55" t="s">
        <v>1974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11429</v>
      </c>
      <c r="G517" s="39">
        <v>8685</v>
      </c>
      <c r="H517" s="39">
        <v>2744</v>
      </c>
      <c r="I517" s="17"/>
      <c r="J517" s="55" t="s">
        <v>1974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10701</v>
      </c>
      <c r="G518" s="39">
        <v>0</v>
      </c>
      <c r="H518" s="39">
        <v>10701</v>
      </c>
      <c r="I518" s="17"/>
      <c r="J518" s="55" t="s">
        <v>1974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5600</v>
      </c>
      <c r="G519" s="39">
        <v>0</v>
      </c>
      <c r="H519" s="39">
        <v>5600</v>
      </c>
      <c r="I519" s="17"/>
      <c r="J519" s="55" t="s">
        <v>1974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25"/>
      <c r="J520" s="25" t="s">
        <v>1729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3544</v>
      </c>
      <c r="G521" s="39">
        <v>2500</v>
      </c>
      <c r="H521" s="39">
        <v>1044</v>
      </c>
      <c r="I521" s="17"/>
      <c r="J521" s="55" t="s">
        <v>1974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17"/>
      <c r="J522" s="25" t="s">
        <v>1729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 t="s">
        <v>1988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 t="s">
        <v>1988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 t="s">
        <v>1974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42400</v>
      </c>
      <c r="G526" s="39">
        <v>42400</v>
      </c>
      <c r="H526" s="39">
        <v>0</v>
      </c>
      <c r="I526" s="17"/>
      <c r="J526" s="55" t="s">
        <v>1974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 t="s">
        <v>1974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440</v>
      </c>
      <c r="G528" s="39">
        <v>440</v>
      </c>
      <c r="H528" s="39">
        <v>0</v>
      </c>
      <c r="I528" s="25"/>
      <c r="J528" s="55" t="s">
        <v>1974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1536</v>
      </c>
      <c r="G529" s="39">
        <v>1536</v>
      </c>
      <c r="H529" s="39">
        <v>0</v>
      </c>
      <c r="I529" s="17"/>
      <c r="J529" s="55" t="s">
        <v>1988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25"/>
      <c r="J530" s="25" t="s">
        <v>1729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118</v>
      </c>
      <c r="G531" s="39">
        <v>0</v>
      </c>
      <c r="H531" s="39">
        <v>118</v>
      </c>
      <c r="I531" s="17"/>
      <c r="J531" s="55" t="s">
        <v>1988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 t="s">
        <v>1974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 t="s">
        <v>1988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 t="s">
        <v>1974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 t="s">
        <v>1974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 t="s">
        <v>1974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 t="s">
        <v>1974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 t="s">
        <v>1974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 t="s">
        <v>1988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 t="s">
        <v>1974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55" t="s">
        <v>1974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 t="s">
        <v>1974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37"/>
      <c r="J543" s="55" t="s">
        <v>1974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997</v>
      </c>
      <c r="G544" s="39">
        <v>997</v>
      </c>
      <c r="H544" s="39">
        <v>0</v>
      </c>
      <c r="I544" s="17"/>
      <c r="J544" s="55" t="s">
        <v>1974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 t="s">
        <v>1974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 t="s">
        <v>1988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779</v>
      </c>
      <c r="G547" s="39">
        <v>0</v>
      </c>
      <c r="H547" s="39">
        <v>779</v>
      </c>
      <c r="I547" s="17"/>
      <c r="J547" s="55" t="s">
        <v>1974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 t="s">
        <v>1974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 t="s">
        <v>1988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 t="s">
        <v>1974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1121</v>
      </c>
      <c r="G551" s="39">
        <v>161</v>
      </c>
      <c r="H551" s="39">
        <v>960</v>
      </c>
      <c r="I551" s="17"/>
      <c r="J551" s="55" t="s">
        <v>1974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17"/>
      <c r="J552" s="25" t="s">
        <v>1729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 t="s">
        <v>1974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3989</v>
      </c>
      <c r="G554" s="39">
        <v>3547</v>
      </c>
      <c r="H554" s="39">
        <v>442</v>
      </c>
      <c r="I554" s="17"/>
      <c r="J554" s="55" t="s">
        <v>1974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56261</v>
      </c>
      <c r="G555" s="39">
        <v>51958</v>
      </c>
      <c r="H555" s="39">
        <v>4303</v>
      </c>
      <c r="I555" s="17"/>
      <c r="J555" s="55" t="s">
        <v>1974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13713</v>
      </c>
      <c r="G556" s="39">
        <v>13713</v>
      </c>
      <c r="H556" s="39">
        <v>0</v>
      </c>
      <c r="I556" s="17"/>
      <c r="J556" s="55" t="s">
        <v>1974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104622</v>
      </c>
      <c r="G557" s="39">
        <v>100845</v>
      </c>
      <c r="H557" s="39">
        <v>3777</v>
      </c>
      <c r="I557" s="39"/>
      <c r="J557" s="55" t="s">
        <v>1974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 t="s">
        <v>1974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39"/>
      <c r="J559" s="55" t="s">
        <v>1974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11985</v>
      </c>
      <c r="G560" s="39">
        <v>11985</v>
      </c>
      <c r="H560" s="39">
        <v>0</v>
      </c>
      <c r="I560" s="17"/>
      <c r="J560" s="55" t="s">
        <v>1974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1</v>
      </c>
      <c r="G561" s="39">
        <v>0</v>
      </c>
      <c r="H561" s="39">
        <v>1</v>
      </c>
      <c r="I561" s="17"/>
      <c r="J561" s="55" t="s">
        <v>1974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149130</v>
      </c>
      <c r="G562" s="39">
        <v>147830</v>
      </c>
      <c r="H562" s="39">
        <v>1300</v>
      </c>
      <c r="I562" s="17"/>
      <c r="J562" s="55" t="s">
        <v>1988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 t="s">
        <v>1974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281</v>
      </c>
      <c r="G564" s="39">
        <v>0</v>
      </c>
      <c r="H564" s="39">
        <v>281</v>
      </c>
      <c r="I564" s="17"/>
      <c r="J564" s="55" t="s">
        <v>1974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22763</v>
      </c>
      <c r="G565" s="39">
        <v>22763</v>
      </c>
      <c r="H565" s="39">
        <v>0</v>
      </c>
      <c r="I565" s="17"/>
      <c r="J565" s="55" t="s">
        <v>1974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624</v>
      </c>
      <c r="G566" s="39">
        <v>624</v>
      </c>
      <c r="H566" s="39">
        <v>0</v>
      </c>
      <c r="I566" s="17"/>
      <c r="J566" s="55" t="s">
        <v>1974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55" t="s">
        <v>1988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55" t="s">
        <v>1974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 t="s">
        <v>1974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 t="s">
        <v>1974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39729</v>
      </c>
      <c r="G571" s="39">
        <v>39729</v>
      </c>
      <c r="H571" s="39">
        <v>0</v>
      </c>
      <c r="I571" s="17"/>
      <c r="J571" s="55" t="s">
        <v>1974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697</v>
      </c>
      <c r="G572" s="39">
        <v>0</v>
      </c>
      <c r="H572" s="39">
        <v>697</v>
      </c>
      <c r="I572" s="17"/>
      <c r="J572" s="55" t="s">
        <v>1974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3631</v>
      </c>
      <c r="G573" s="39">
        <v>0</v>
      </c>
      <c r="H573" s="39">
        <v>3631</v>
      </c>
      <c r="I573" s="17"/>
      <c r="J573" s="55" t="s">
        <v>1974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5" t="s">
        <v>1988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34</v>
      </c>
      <c r="G575" s="39">
        <v>0</v>
      </c>
      <c r="H575" s="39">
        <v>34</v>
      </c>
      <c r="I575" s="17"/>
      <c r="J575" s="55" t="s">
        <v>1974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55" t="s">
        <v>1988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 t="s">
        <v>1974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79</v>
      </c>
      <c r="G578" s="39">
        <v>1</v>
      </c>
      <c r="H578" s="39">
        <v>78</v>
      </c>
      <c r="I578" s="17"/>
      <c r="J578" s="55" t="s">
        <v>1974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2739</v>
      </c>
      <c r="G579" s="39">
        <v>2739</v>
      </c>
      <c r="H579" s="39">
        <v>0</v>
      </c>
      <c r="I579" s="17"/>
      <c r="J579" s="55" t="s">
        <v>1974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 t="s">
        <v>1988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6050</v>
      </c>
      <c r="G581" s="39">
        <v>0</v>
      </c>
      <c r="H581" s="39">
        <v>6050</v>
      </c>
      <c r="I581" s="17"/>
      <c r="J581" s="55" t="s">
        <v>1988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4333</v>
      </c>
      <c r="G582" s="39">
        <v>0</v>
      </c>
      <c r="H582" s="39">
        <v>4333</v>
      </c>
      <c r="I582" s="17"/>
      <c r="J582" s="55" t="s">
        <v>1974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 t="s">
        <v>1974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 t="s">
        <v>1988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 t="s">
        <v>1974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 t="s">
        <v>1974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39"/>
      <c r="J587" s="55" t="s">
        <v>1974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 t="s">
        <v>1974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192</v>
      </c>
      <c r="G589" s="39">
        <v>0</v>
      </c>
      <c r="H589" s="39">
        <v>192</v>
      </c>
      <c r="I589" s="17"/>
      <c r="J589" s="55" t="s">
        <v>1988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2822</v>
      </c>
      <c r="G590" s="39">
        <v>0</v>
      </c>
      <c r="H590" s="39">
        <v>2822</v>
      </c>
      <c r="I590" s="17"/>
      <c r="J590" s="55" t="s">
        <v>1974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55" t="s">
        <v>1974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42" t="s">
        <v>1773</v>
      </c>
      <c r="G592" s="43"/>
      <c r="H592" s="43"/>
      <c r="I592" s="17"/>
      <c r="J592" s="25" t="s">
        <v>1847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 t="s">
        <v>1974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 t="s">
        <v>1988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55" t="s">
        <v>1988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 t="s">
        <v>1974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 t="s">
        <v>1974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202090</v>
      </c>
      <c r="G598" s="39">
        <v>202090</v>
      </c>
      <c r="H598" s="39">
        <v>0</v>
      </c>
      <c r="I598" s="33"/>
      <c r="J598" s="55" t="s">
        <v>1974</v>
      </c>
    </row>
    <row r="599" spans="3:8" ht="12.75">
      <c r="C599" s="48"/>
      <c r="F599" s="35"/>
      <c r="G599" s="35"/>
      <c r="H599" s="35"/>
    </row>
    <row r="600" ht="12.75">
      <c r="C600" s="48"/>
    </row>
    <row r="601" ht="12.75">
      <c r="C601" s="48"/>
    </row>
    <row r="602" ht="12.75">
      <c r="C602" s="48"/>
    </row>
    <row r="603" ht="12.75">
      <c r="C603" s="48"/>
    </row>
    <row r="604" ht="12.75">
      <c r="C604" s="48"/>
    </row>
    <row r="605" ht="12.75">
      <c r="C605" s="48"/>
    </row>
    <row r="606" ht="12.75">
      <c r="C606" s="48"/>
    </row>
    <row r="607" ht="12.75">
      <c r="C607" s="48"/>
    </row>
    <row r="608" ht="12.75">
      <c r="C608" s="48"/>
    </row>
    <row r="609" ht="12.75">
      <c r="C609" s="48"/>
    </row>
    <row r="610" ht="12.75">
      <c r="C610" s="48"/>
    </row>
    <row r="611" ht="12.75">
      <c r="C611" s="48"/>
    </row>
    <row r="612" ht="12.75">
      <c r="C612" s="48"/>
    </row>
    <row r="613" ht="12.75">
      <c r="C613" s="48"/>
    </row>
    <row r="614" ht="12.75">
      <c r="C614" s="48"/>
    </row>
    <row r="615" ht="12.75">
      <c r="C615" s="48"/>
    </row>
    <row r="616" ht="12.75">
      <c r="C616" s="48"/>
    </row>
    <row r="617" ht="12.75">
      <c r="C617" s="48"/>
    </row>
    <row r="618" ht="12.75">
      <c r="C618" s="48"/>
    </row>
    <row r="619" ht="12.75">
      <c r="C619" s="48"/>
    </row>
    <row r="620" ht="12.75">
      <c r="C620" s="48"/>
    </row>
    <row r="621" ht="12.75">
      <c r="C621" s="48"/>
    </row>
    <row r="622" ht="12.75">
      <c r="C622" s="48"/>
    </row>
    <row r="623" ht="12.75">
      <c r="C623" s="48"/>
    </row>
    <row r="624" ht="12.75">
      <c r="C624" s="48"/>
    </row>
    <row r="625" ht="12.75">
      <c r="C625" s="48"/>
    </row>
    <row r="626" ht="12.75">
      <c r="C626" s="48"/>
    </row>
    <row r="627" ht="12.75">
      <c r="C627" s="48"/>
    </row>
    <row r="628" ht="12.75">
      <c r="C628" s="48"/>
    </row>
    <row r="629" ht="12.75">
      <c r="C629" s="48"/>
    </row>
    <row r="630" ht="12.75">
      <c r="C630" s="48"/>
    </row>
    <row r="631" ht="12.75">
      <c r="C631" s="48"/>
    </row>
    <row r="632" ht="12.75">
      <c r="C632" s="48"/>
    </row>
    <row r="633" ht="12.75">
      <c r="C633" s="48"/>
    </row>
    <row r="634" ht="12.75">
      <c r="C634" s="48"/>
    </row>
    <row r="635" ht="12.75">
      <c r="C635" s="48"/>
    </row>
    <row r="636" ht="12.75">
      <c r="C636" s="48"/>
    </row>
    <row r="637" ht="12.75">
      <c r="C637" s="48"/>
    </row>
    <row r="638" ht="12.75">
      <c r="C638" s="48"/>
    </row>
    <row r="639" ht="12.75">
      <c r="C639" s="48"/>
    </row>
    <row r="640" ht="12.75">
      <c r="C640" s="48"/>
    </row>
    <row r="641" ht="12.75">
      <c r="C641" s="48"/>
    </row>
    <row r="642" ht="12.75">
      <c r="C642" s="48"/>
    </row>
    <row r="643" ht="12.75">
      <c r="C643" s="48"/>
    </row>
    <row r="644" ht="12.75">
      <c r="C644" s="48"/>
    </row>
    <row r="645" ht="12.75">
      <c r="C645" s="48"/>
    </row>
    <row r="646" ht="12.75">
      <c r="C646" s="48"/>
    </row>
    <row r="647" ht="12.75">
      <c r="C647" s="48"/>
    </row>
    <row r="648" ht="12.75">
      <c r="C648" s="48"/>
    </row>
    <row r="649" ht="12.75">
      <c r="C649" s="48"/>
    </row>
    <row r="650" ht="12.75">
      <c r="C650" s="48"/>
    </row>
    <row r="651" ht="12.75">
      <c r="C651" s="48"/>
    </row>
    <row r="652" ht="12.75">
      <c r="C652" s="48"/>
    </row>
    <row r="653" ht="12.75">
      <c r="C653" s="48"/>
    </row>
    <row r="654" ht="12.75">
      <c r="C654" s="48"/>
    </row>
    <row r="655" ht="12.75">
      <c r="C655" s="48"/>
    </row>
    <row r="656" ht="12.75">
      <c r="C656" s="48"/>
    </row>
    <row r="657" ht="12.75">
      <c r="C657" s="48"/>
    </row>
    <row r="658" ht="12.75">
      <c r="C658" s="48"/>
    </row>
    <row r="659" ht="12.75">
      <c r="C659" s="48"/>
    </row>
    <row r="660" ht="12.75">
      <c r="C660" s="48"/>
    </row>
    <row r="661" ht="12.75">
      <c r="C661" s="48"/>
    </row>
    <row r="662" ht="12.75">
      <c r="C662" s="48"/>
    </row>
    <row r="663" ht="12.75">
      <c r="C663" s="48"/>
    </row>
    <row r="664" ht="12.75">
      <c r="C664" s="48"/>
    </row>
    <row r="665" ht="12.75">
      <c r="C665" s="48"/>
    </row>
    <row r="666" ht="12.75">
      <c r="C666" s="48"/>
    </row>
    <row r="667" ht="12.75">
      <c r="C667" s="48"/>
    </row>
    <row r="668" ht="12.75">
      <c r="C668" s="48"/>
    </row>
    <row r="669" ht="12.75">
      <c r="C669" s="48"/>
    </row>
    <row r="670" ht="12.75">
      <c r="C670" s="48"/>
    </row>
    <row r="671" ht="12.75">
      <c r="C671" s="48"/>
    </row>
    <row r="672" ht="12.75">
      <c r="C672" s="48"/>
    </row>
    <row r="673" ht="12.75">
      <c r="C673" s="48"/>
    </row>
    <row r="674" ht="12.75">
      <c r="C674" s="48"/>
    </row>
    <row r="675" ht="12.75">
      <c r="C675" s="48"/>
    </row>
    <row r="676" ht="12.75">
      <c r="C676" s="48"/>
    </row>
    <row r="677" ht="12.75">
      <c r="C677" s="48"/>
    </row>
    <row r="678" ht="12.75">
      <c r="C678" s="48"/>
    </row>
    <row r="679" ht="12.75">
      <c r="C679" s="48"/>
    </row>
    <row r="680" ht="12.75">
      <c r="C680" s="48"/>
    </row>
    <row r="681" ht="12.75">
      <c r="C681" s="48"/>
    </row>
    <row r="682" ht="12.75">
      <c r="C682" s="48"/>
    </row>
    <row r="683" ht="12.75">
      <c r="C683" s="48"/>
    </row>
    <row r="684" ht="12.75">
      <c r="C684" s="48"/>
    </row>
    <row r="685" ht="12.75">
      <c r="C685" s="48"/>
    </row>
    <row r="686" ht="12.75">
      <c r="C686" s="48"/>
    </row>
    <row r="687" ht="12.75">
      <c r="C687" s="48"/>
    </row>
    <row r="688" ht="12.75">
      <c r="C688" s="48"/>
    </row>
    <row r="689" ht="12.75">
      <c r="C689" s="48"/>
    </row>
    <row r="690" ht="12.75">
      <c r="C690" s="48"/>
    </row>
    <row r="691" ht="12.75">
      <c r="C691" s="48"/>
    </row>
    <row r="692" ht="12.75">
      <c r="C692" s="48"/>
    </row>
    <row r="693" ht="12.75">
      <c r="C693" s="48"/>
    </row>
    <row r="694" ht="12.75">
      <c r="C694" s="48"/>
    </row>
    <row r="695" ht="12.75">
      <c r="C695" s="48"/>
    </row>
    <row r="696" ht="12.75">
      <c r="C696" s="48"/>
    </row>
    <row r="697" ht="12.75">
      <c r="C697" s="48"/>
    </row>
    <row r="698" ht="12.75">
      <c r="C698" s="48"/>
    </row>
    <row r="699" ht="12.75">
      <c r="C699" s="48"/>
    </row>
    <row r="700" ht="12.75">
      <c r="C700" s="48"/>
    </row>
    <row r="701" ht="12.75">
      <c r="C701" s="48"/>
    </row>
    <row r="702" ht="12.75">
      <c r="C702" s="48"/>
    </row>
    <row r="703" ht="12.75">
      <c r="C703" s="48"/>
    </row>
    <row r="704" ht="12.75">
      <c r="C704" s="48"/>
    </row>
    <row r="705" ht="12.75">
      <c r="C705" s="48"/>
    </row>
    <row r="706" ht="12.75">
      <c r="C706" s="48"/>
    </row>
    <row r="707" ht="12.75">
      <c r="C707" s="48"/>
    </row>
    <row r="708" ht="12.75">
      <c r="C708" s="48"/>
    </row>
    <row r="709" ht="12.75">
      <c r="C709" s="48"/>
    </row>
    <row r="710" ht="12.75">
      <c r="C710" s="48"/>
    </row>
    <row r="711" ht="12.75">
      <c r="C711" s="48"/>
    </row>
    <row r="712" ht="12.75">
      <c r="C712" s="48"/>
    </row>
    <row r="713" ht="12.75">
      <c r="C713" s="48"/>
    </row>
    <row r="714" ht="12.75">
      <c r="C714" s="48"/>
    </row>
    <row r="715" ht="12.75">
      <c r="C715" s="48"/>
    </row>
    <row r="716" ht="12.75">
      <c r="C716" s="48"/>
    </row>
    <row r="717" ht="12.75">
      <c r="C717" s="48"/>
    </row>
    <row r="718" ht="12.75">
      <c r="C718" s="48"/>
    </row>
    <row r="719" ht="12.75">
      <c r="C719" s="48"/>
    </row>
    <row r="720" ht="12.75">
      <c r="C720" s="48"/>
    </row>
    <row r="721" ht="12.75">
      <c r="C721" s="48"/>
    </row>
    <row r="722" ht="12.75">
      <c r="C722" s="48"/>
    </row>
    <row r="723" ht="12.75">
      <c r="C723" s="48"/>
    </row>
    <row r="724" ht="12.75">
      <c r="C724" s="48"/>
    </row>
    <row r="725" ht="12.75">
      <c r="C725" s="48"/>
    </row>
    <row r="726" ht="12.75">
      <c r="C726" s="48"/>
    </row>
    <row r="727" ht="12.75">
      <c r="C727" s="48"/>
    </row>
    <row r="728" ht="12.75">
      <c r="C728" s="48"/>
    </row>
    <row r="729" ht="12.75">
      <c r="C729" s="48"/>
    </row>
    <row r="730" ht="12.75">
      <c r="C730" s="48"/>
    </row>
    <row r="731" ht="12.75">
      <c r="C731" s="48"/>
    </row>
    <row r="732" ht="12.75">
      <c r="C732" s="48"/>
    </row>
    <row r="733" ht="12.75">
      <c r="C733" s="48"/>
    </row>
    <row r="734" ht="12.75">
      <c r="C734" s="48"/>
    </row>
    <row r="735" ht="12.75">
      <c r="C735" s="48"/>
    </row>
    <row r="736" ht="12.75">
      <c r="C736" s="48"/>
    </row>
    <row r="737" ht="12.75">
      <c r="C737" s="48"/>
    </row>
    <row r="738" ht="12.75">
      <c r="C738" s="48"/>
    </row>
    <row r="739" ht="12.75">
      <c r="C739" s="48"/>
    </row>
    <row r="740" ht="12.75">
      <c r="C740" s="48"/>
    </row>
    <row r="741" ht="12.75">
      <c r="C741" s="48"/>
    </row>
    <row r="742" ht="12.75">
      <c r="C742" s="48"/>
    </row>
    <row r="743" ht="12.75">
      <c r="C743" s="48"/>
    </row>
    <row r="744" ht="12.75">
      <c r="C744" s="48"/>
    </row>
    <row r="745" ht="12.75">
      <c r="C745" s="48"/>
    </row>
    <row r="746" ht="12.75">
      <c r="C746" s="48"/>
    </row>
    <row r="747" ht="12.75">
      <c r="C747" s="48"/>
    </row>
    <row r="748" ht="12.75">
      <c r="C748" s="48"/>
    </row>
    <row r="749" ht="12.75">
      <c r="C749" s="48"/>
    </row>
    <row r="750" ht="12.75">
      <c r="C750" s="48"/>
    </row>
    <row r="751" ht="12.75">
      <c r="C751" s="48"/>
    </row>
    <row r="752" ht="12.75">
      <c r="C752" s="48"/>
    </row>
    <row r="753" ht="12.75">
      <c r="C753" s="48"/>
    </row>
    <row r="754" ht="12.75">
      <c r="C754" s="48"/>
    </row>
    <row r="755" ht="12.75">
      <c r="C755" s="48"/>
    </row>
    <row r="756" ht="12.75">
      <c r="C756" s="48"/>
    </row>
    <row r="757" ht="12.75">
      <c r="C757" s="48"/>
    </row>
    <row r="758" ht="12.75">
      <c r="C758" s="48"/>
    </row>
    <row r="759" ht="12.75">
      <c r="C759" s="48"/>
    </row>
    <row r="760" ht="12.75">
      <c r="C760" s="48"/>
    </row>
    <row r="761" ht="12.75">
      <c r="C761" s="48"/>
    </row>
    <row r="762" ht="12.75">
      <c r="C762" s="48"/>
    </row>
    <row r="763" ht="12.75">
      <c r="C763" s="48"/>
    </row>
    <row r="764" ht="12.75">
      <c r="C764" s="48"/>
    </row>
    <row r="765" ht="12.75">
      <c r="C765" s="48"/>
    </row>
    <row r="766" ht="12.75">
      <c r="C766" s="48"/>
    </row>
    <row r="767" ht="12.75">
      <c r="C767" s="48"/>
    </row>
    <row r="768" ht="12.75">
      <c r="C768" s="48"/>
    </row>
    <row r="769" ht="12.75">
      <c r="C769" s="48"/>
    </row>
    <row r="770" ht="12.75">
      <c r="C770" s="48"/>
    </row>
    <row r="771" ht="12.75">
      <c r="C771" s="48"/>
    </row>
    <row r="772" ht="12.75">
      <c r="C772" s="48"/>
    </row>
    <row r="773" ht="12.75">
      <c r="C773" s="48"/>
    </row>
    <row r="774" ht="12.75">
      <c r="C774" s="48"/>
    </row>
    <row r="775" ht="12.75">
      <c r="C775" s="48"/>
    </row>
    <row r="776" ht="12.75">
      <c r="C776" s="48"/>
    </row>
    <row r="777" ht="12.75">
      <c r="C777" s="48"/>
    </row>
    <row r="778" ht="12.75">
      <c r="C778" s="48"/>
    </row>
    <row r="779" ht="12.75">
      <c r="C779" s="48"/>
    </row>
    <row r="780" ht="12.75">
      <c r="C780" s="48"/>
    </row>
    <row r="781" ht="12.75">
      <c r="C781" s="48"/>
    </row>
    <row r="782" ht="12.75">
      <c r="C782" s="48"/>
    </row>
    <row r="783" ht="12.75">
      <c r="C783" s="48"/>
    </row>
    <row r="784" ht="12.75">
      <c r="C784" s="48"/>
    </row>
    <row r="785" ht="12.75">
      <c r="C785" s="48"/>
    </row>
    <row r="786" ht="12.75">
      <c r="C786" s="48"/>
    </row>
    <row r="787" ht="12.75">
      <c r="C787" s="48"/>
    </row>
    <row r="788" ht="12.75">
      <c r="C788" s="48"/>
    </row>
    <row r="789" ht="12.75">
      <c r="C789" s="48"/>
    </row>
    <row r="790" ht="12.75">
      <c r="C790" s="48"/>
    </row>
    <row r="791" ht="12.75">
      <c r="C791" s="48"/>
    </row>
    <row r="792" ht="12.75">
      <c r="C792" s="48"/>
    </row>
    <row r="793" ht="12.75">
      <c r="C793" s="48"/>
    </row>
    <row r="794" ht="12.75">
      <c r="C794" s="48"/>
    </row>
    <row r="795" ht="12.75">
      <c r="C795" s="48"/>
    </row>
    <row r="796" ht="12.75">
      <c r="C796" s="48"/>
    </row>
    <row r="797" ht="12.75">
      <c r="C797" s="48"/>
    </row>
    <row r="798" ht="12.75">
      <c r="C798" s="48"/>
    </row>
    <row r="799" ht="12.75">
      <c r="C799" s="48"/>
    </row>
    <row r="800" ht="12.75">
      <c r="C800" s="48"/>
    </row>
    <row r="801" ht="12.75">
      <c r="C801" s="48"/>
    </row>
    <row r="802" ht="12.75">
      <c r="C802" s="48"/>
    </row>
    <row r="803" ht="12.75">
      <c r="C803" s="48"/>
    </row>
    <row r="804" ht="12.75">
      <c r="C804" s="48"/>
    </row>
    <row r="805" ht="12.75">
      <c r="C805" s="48"/>
    </row>
    <row r="806" ht="12.75">
      <c r="C806" s="48"/>
    </row>
    <row r="807" ht="12.75">
      <c r="C807" s="48"/>
    </row>
    <row r="808" ht="12.75">
      <c r="C808" s="48"/>
    </row>
    <row r="809" ht="12.75">
      <c r="C809" s="48"/>
    </row>
    <row r="810" ht="12.75">
      <c r="C810" s="48"/>
    </row>
    <row r="811" ht="12.75">
      <c r="C811" s="48"/>
    </row>
    <row r="812" ht="12.75">
      <c r="C812" s="48"/>
    </row>
    <row r="813" ht="12.75">
      <c r="C813" s="48"/>
    </row>
    <row r="814" ht="12.75">
      <c r="C814" s="48"/>
    </row>
    <row r="815" ht="12.75">
      <c r="C815" s="48"/>
    </row>
    <row r="816" ht="12.75">
      <c r="C816" s="48"/>
    </row>
    <row r="817" ht="12.75">
      <c r="C817" s="48"/>
    </row>
    <row r="818" ht="12.75">
      <c r="C818" s="48"/>
    </row>
    <row r="819" ht="12.75">
      <c r="C819" s="48"/>
    </row>
    <row r="820" ht="12.75">
      <c r="C820" s="48"/>
    </row>
    <row r="821" ht="12.75">
      <c r="C821" s="48"/>
    </row>
    <row r="822" ht="12.75">
      <c r="C822" s="48"/>
    </row>
    <row r="823" ht="12.75">
      <c r="C823" s="48"/>
    </row>
    <row r="824" ht="12.75">
      <c r="C824" s="48"/>
    </row>
    <row r="825" ht="12.75">
      <c r="C825" s="48"/>
    </row>
    <row r="826" ht="12.75">
      <c r="C826" s="48"/>
    </row>
    <row r="827" ht="12.75">
      <c r="C827" s="48"/>
    </row>
    <row r="828" ht="12.75">
      <c r="C828" s="48"/>
    </row>
    <row r="829" ht="12.75">
      <c r="C829" s="48"/>
    </row>
    <row r="830" ht="12.75">
      <c r="C830" s="48"/>
    </row>
    <row r="831" ht="12.75">
      <c r="C831" s="48"/>
    </row>
    <row r="832" ht="12.75">
      <c r="C832" s="48"/>
    </row>
    <row r="833" ht="12.75">
      <c r="C833" s="48"/>
    </row>
    <row r="834" ht="12.75">
      <c r="C834" s="48"/>
    </row>
    <row r="835" ht="12.75">
      <c r="C835" s="48"/>
    </row>
    <row r="836" ht="12.75">
      <c r="C836" s="48"/>
    </row>
    <row r="837" ht="12.75">
      <c r="C837" s="48"/>
    </row>
    <row r="838" ht="12.75">
      <c r="C838" s="48"/>
    </row>
    <row r="839" ht="12.75">
      <c r="C839" s="48"/>
    </row>
    <row r="840" ht="12.75">
      <c r="C840" s="48"/>
    </row>
    <row r="841" ht="12.75">
      <c r="C841" s="48"/>
    </row>
    <row r="842" ht="12.75">
      <c r="C842" s="48"/>
    </row>
    <row r="843" ht="12.75">
      <c r="C843" s="48"/>
    </row>
    <row r="844" ht="12.75">
      <c r="C844" s="48"/>
    </row>
    <row r="845" ht="12.75">
      <c r="C845" s="48"/>
    </row>
    <row r="846" ht="12.75">
      <c r="C846" s="48"/>
    </row>
    <row r="847" ht="12.75">
      <c r="C847" s="48"/>
    </row>
    <row r="848" ht="12.75">
      <c r="C848" s="48"/>
    </row>
    <row r="849" ht="12.75">
      <c r="C849" s="48"/>
    </row>
    <row r="850" ht="12.75">
      <c r="C850" s="48"/>
    </row>
    <row r="851" ht="12.75">
      <c r="C851" s="48"/>
    </row>
    <row r="852" ht="12.75">
      <c r="C852" s="48"/>
    </row>
    <row r="853" ht="12.75">
      <c r="C853" s="48"/>
    </row>
    <row r="854" ht="12.75">
      <c r="C854" s="48"/>
    </row>
    <row r="855" ht="12.75">
      <c r="C855" s="48"/>
    </row>
    <row r="856" ht="12.75">
      <c r="C856" s="48"/>
    </row>
    <row r="857" ht="12.75">
      <c r="C857" s="48"/>
    </row>
    <row r="858" ht="12.75">
      <c r="C858" s="48"/>
    </row>
    <row r="859" ht="12.75">
      <c r="C859" s="48"/>
    </row>
    <row r="860" ht="12.75">
      <c r="C860" s="48"/>
    </row>
    <row r="861" ht="12.75">
      <c r="C861" s="48"/>
    </row>
    <row r="862" ht="12.75">
      <c r="C862" s="48"/>
    </row>
    <row r="863" ht="12.75">
      <c r="C863" s="48"/>
    </row>
    <row r="864" ht="12.75">
      <c r="C864" s="48"/>
    </row>
    <row r="865" ht="12.75">
      <c r="C865" s="48"/>
    </row>
    <row r="866" ht="12.75">
      <c r="C866" s="48"/>
    </row>
    <row r="867" ht="12.75">
      <c r="C867" s="48"/>
    </row>
    <row r="868" ht="12.75">
      <c r="C868" s="48"/>
    </row>
    <row r="869" ht="12.75">
      <c r="C869" s="48"/>
    </row>
    <row r="870" ht="12.75">
      <c r="C870" s="48"/>
    </row>
    <row r="871" ht="12.75">
      <c r="C871" s="48"/>
    </row>
    <row r="872" ht="12.75">
      <c r="C872" s="48"/>
    </row>
    <row r="873" ht="12.75">
      <c r="C873" s="48"/>
    </row>
    <row r="874" ht="12.75">
      <c r="C874" s="48"/>
    </row>
    <row r="875" ht="12.75">
      <c r="C875" s="48"/>
    </row>
    <row r="876" ht="12.75">
      <c r="C876" s="48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1985</v>
      </c>
      <c r="B1" s="2"/>
      <c r="D1" s="2"/>
      <c r="E1" s="3"/>
      <c r="F1" s="4"/>
    </row>
    <row r="2" spans="1:6" ht="18">
      <c r="A2" s="5" t="s">
        <v>1986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10535</v>
      </c>
      <c r="G7" s="36">
        <f>SUM(G31:G53)</f>
        <v>10535</v>
      </c>
      <c r="H7" s="36">
        <f>SUM(H31:H53)</f>
        <v>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15198</v>
      </c>
      <c r="G8" s="36">
        <f>SUM(G54:G123)</f>
        <v>14138</v>
      </c>
      <c r="H8" s="36">
        <f>SUM(H54:H123)</f>
        <v>1060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4000</v>
      </c>
      <c r="G9" s="36">
        <f>SUM(G124:G163)</f>
        <v>4000</v>
      </c>
      <c r="H9" s="36">
        <f>SUM(H124:H163)</f>
        <v>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12952</v>
      </c>
      <c r="G10" s="36">
        <f>SUM(G164:G201)</f>
        <v>10289</v>
      </c>
      <c r="H10" s="36">
        <f>SUM(H164:H200)</f>
        <v>2663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1277</v>
      </c>
      <c r="G11" s="36">
        <f>SUM(G201:G216)</f>
        <v>0</v>
      </c>
      <c r="H11" s="36">
        <f>SUM(H201:H216)</f>
        <v>1277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7879</v>
      </c>
      <c r="G12" s="36">
        <f>SUM(G217:G230)</f>
        <v>7879</v>
      </c>
      <c r="H12" s="36">
        <f>SUM(H217:H230)</f>
        <v>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474</v>
      </c>
      <c r="G13" s="36">
        <f>SUM(G231:G252)</f>
        <v>0</v>
      </c>
      <c r="H13" s="36">
        <f>SUM(H231:H252)</f>
        <v>474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21403</v>
      </c>
      <c r="G14" s="36">
        <f>SUM(G253:G276)</f>
        <v>21403</v>
      </c>
      <c r="H14" s="36">
        <f>SUM(H253:H276)</f>
        <v>0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0</v>
      </c>
      <c r="G15" s="36">
        <f>SUM(G277:G288)</f>
        <v>0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19019</v>
      </c>
      <c r="G16" s="36">
        <f>SUM(G289:G314)</f>
        <v>18234</v>
      </c>
      <c r="H16" s="36">
        <f>SUM(H289:H314)</f>
        <v>785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264824</v>
      </c>
      <c r="G17" s="36">
        <f>SUM(G315:G327)</f>
        <v>264824</v>
      </c>
      <c r="H17" s="36">
        <f>SUM(H315:H327)</f>
        <v>0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13230</v>
      </c>
      <c r="G18" s="36">
        <f>SUM(G328:G352)</f>
        <v>12390</v>
      </c>
      <c r="H18" s="36">
        <f>SUM(H328:H352)</f>
        <v>840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31946</v>
      </c>
      <c r="G19" s="36">
        <f>SUM(G353:G405)</f>
        <v>29684</v>
      </c>
      <c r="H19" s="36">
        <f>SUM(H353:H405)</f>
        <v>2262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4784</v>
      </c>
      <c r="G20" s="36">
        <f>SUM(G406:G444)</f>
        <v>4784</v>
      </c>
      <c r="H20" s="36">
        <f>SUM(H406:H444)</f>
        <v>0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13741</v>
      </c>
      <c r="G21" s="36">
        <f>SUM(G445:G477)</f>
        <v>13741</v>
      </c>
      <c r="H21" s="36">
        <f>SUM(H445:H477)</f>
        <v>0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0</v>
      </c>
      <c r="G22" s="36">
        <f>SUM(G478:G493)</f>
        <v>0</v>
      </c>
      <c r="H22" s="36">
        <f>SUM(H478:H493)</f>
        <v>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4500</v>
      </c>
      <c r="G23" s="36">
        <f>SUM(G494:G508)</f>
        <v>0</v>
      </c>
      <c r="H23" s="36">
        <f>SUM(H494:H508)</f>
        <v>4500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21880</v>
      </c>
      <c r="G24" s="36">
        <f>SUM(G509:G529)</f>
        <v>21880</v>
      </c>
      <c r="H24" s="36">
        <f>SUM(H509:H529)</f>
        <v>0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0</v>
      </c>
      <c r="G25" s="36">
        <f>SUM(G530:G553)</f>
        <v>0</v>
      </c>
      <c r="H25" s="36">
        <f>SUM(H530:H553)</f>
        <v>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21698</v>
      </c>
      <c r="G26" s="36">
        <f>SUM(G554:G574)</f>
        <v>21698</v>
      </c>
      <c r="H26" s="36">
        <f>SUM(H554:H574)</f>
        <v>0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25</v>
      </c>
      <c r="G27" s="36">
        <f>SUM(G575:G597)</f>
        <v>0</v>
      </c>
      <c r="H27" s="36">
        <f>SUM(H575:H597)</f>
        <v>25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1036</v>
      </c>
      <c r="G28" s="36">
        <f>G598</f>
        <v>1036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470401</v>
      </c>
      <c r="G29" s="36">
        <f>SUM(G7:G28)</f>
        <v>456515</v>
      </c>
      <c r="H29" s="36">
        <f>SUM(H7:H28)</f>
        <v>13886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5" t="s">
        <v>1988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5" t="s">
        <v>1974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55" t="s">
        <v>1974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 t="s">
        <v>1988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55" t="s">
        <v>1974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 t="s">
        <v>1974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55" t="s">
        <v>1974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39"/>
      <c r="J38" s="55" t="s">
        <v>1974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 t="s">
        <v>1974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55" t="s">
        <v>1974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10535</v>
      </c>
      <c r="G41" s="39">
        <v>10535</v>
      </c>
      <c r="H41" s="39">
        <v>0</v>
      </c>
      <c r="I41" s="17"/>
      <c r="J41" s="55" t="s">
        <v>1974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 t="s">
        <v>1974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55" t="s">
        <v>1974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5" t="s">
        <v>1988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 t="s">
        <v>1974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5" t="s">
        <v>1974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 t="s">
        <v>1974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 t="s">
        <v>1974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 t="s">
        <v>1974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 t="s">
        <v>1988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5" t="s">
        <v>1974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55" t="s">
        <v>1974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5" t="s">
        <v>1974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5" t="s">
        <v>1974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5" t="s">
        <v>1974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39"/>
      <c r="J56" s="55" t="s">
        <v>1988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5" t="s">
        <v>1974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 t="s">
        <v>1974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 t="s">
        <v>1988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 t="s">
        <v>1974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5" t="s">
        <v>1974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55" t="s">
        <v>1974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39"/>
      <c r="J63" s="55" t="s">
        <v>1988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5" t="s">
        <v>1974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55" t="s">
        <v>1974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 t="s">
        <v>1974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 t="s">
        <v>1974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55" t="s">
        <v>1988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 t="s">
        <v>1974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5" t="s">
        <v>1988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 t="s">
        <v>1974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55" t="s">
        <v>1974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 t="s">
        <v>1974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5" t="s">
        <v>1974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 t="s">
        <v>1974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4149</v>
      </c>
      <c r="G76" s="39">
        <v>4149</v>
      </c>
      <c r="H76" s="39">
        <v>0</v>
      </c>
      <c r="I76" s="17"/>
      <c r="J76" s="55" t="s">
        <v>1988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55" t="s">
        <v>1974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55" t="s">
        <v>1974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 t="s">
        <v>1974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 t="s">
        <v>1974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 t="s">
        <v>1974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 t="s">
        <v>1988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 t="s">
        <v>1974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5" t="s">
        <v>1974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 t="s">
        <v>1974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5" t="s">
        <v>1974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0</v>
      </c>
      <c r="G87" s="39">
        <v>0</v>
      </c>
      <c r="H87" s="39">
        <v>0</v>
      </c>
      <c r="I87" s="17"/>
      <c r="J87" s="55" t="s">
        <v>1974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5" t="s">
        <v>1974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5" t="s">
        <v>1974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 t="s">
        <v>1974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 t="s">
        <v>1988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 t="s">
        <v>1974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 t="s">
        <v>1974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5" t="s">
        <v>1974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5" t="s">
        <v>1988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 t="s">
        <v>1974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 t="s">
        <v>1974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5" t="s">
        <v>1988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5" t="s">
        <v>1974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 t="s">
        <v>1988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0</v>
      </c>
      <c r="G101" s="39">
        <v>0</v>
      </c>
      <c r="H101" s="39">
        <v>0</v>
      </c>
      <c r="I101" s="17"/>
      <c r="J101" s="55" t="s">
        <v>1974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 t="s">
        <v>1974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 t="s">
        <v>1988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1060</v>
      </c>
      <c r="G104" s="39">
        <v>0</v>
      </c>
      <c r="H104" s="39">
        <v>1060</v>
      </c>
      <c r="I104" s="17"/>
      <c r="J104" s="55" t="s">
        <v>1988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 t="s">
        <v>1974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 t="s">
        <v>1974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55" t="s">
        <v>1974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5" t="s">
        <v>1974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5" t="s">
        <v>1974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 t="s">
        <v>1988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 t="s">
        <v>1974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 t="s">
        <v>1988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5" t="s">
        <v>1974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 t="s">
        <v>1974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 t="s">
        <v>1974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 t="s">
        <v>1988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5" t="s">
        <v>1974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9989</v>
      </c>
      <c r="G118" s="39">
        <v>9989</v>
      </c>
      <c r="H118" s="39">
        <v>0</v>
      </c>
      <c r="I118" s="25"/>
      <c r="J118" s="55" t="s">
        <v>1988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 t="s">
        <v>1974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55" t="s">
        <v>1974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 t="s">
        <v>1974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 t="s">
        <v>1974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55" t="s">
        <v>1974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55" t="s">
        <v>1974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 t="s">
        <v>1974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 t="s">
        <v>1974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55" t="s">
        <v>1988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5" t="s">
        <v>1974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5" t="s">
        <v>1988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 t="s">
        <v>1974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5" t="s">
        <v>1988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 t="s">
        <v>1974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4000</v>
      </c>
      <c r="G133" s="39">
        <v>4000</v>
      </c>
      <c r="H133" s="39">
        <v>0</v>
      </c>
      <c r="I133" s="17"/>
      <c r="J133" s="55" t="s">
        <v>1974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55" t="s">
        <v>1988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5" t="s">
        <v>1988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 t="s">
        <v>1988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55" t="s">
        <v>1974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 t="s">
        <v>1974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 t="s">
        <v>1974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5" t="s">
        <v>1974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 t="s">
        <v>1988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17"/>
      <c r="J142" s="55" t="s">
        <v>1974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55" t="s">
        <v>1974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5" t="s">
        <v>1988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5" t="s">
        <v>1974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5" t="s">
        <v>1974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17"/>
      <c r="J147" s="55" t="s">
        <v>1974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 t="s">
        <v>1988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 t="s">
        <v>1988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5" t="s">
        <v>1974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 t="s">
        <v>1988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5" t="s">
        <v>1974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 t="s">
        <v>1988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 t="s">
        <v>1988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 t="s">
        <v>1974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5" t="s">
        <v>1988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 t="s">
        <v>1988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 t="s">
        <v>1988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 t="s">
        <v>1708</v>
      </c>
      <c r="G159" s="39" t="s">
        <v>1708</v>
      </c>
      <c r="H159" s="39" t="s">
        <v>1708</v>
      </c>
      <c r="I159" s="17"/>
      <c r="J159" s="25" t="s">
        <v>1708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 t="s">
        <v>1974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 t="s">
        <v>1974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55" t="s">
        <v>1988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55" t="s">
        <v>1988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39"/>
      <c r="J164" s="55" t="s">
        <v>1988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 t="s">
        <v>1708</v>
      </c>
      <c r="G165" s="39" t="s">
        <v>1708</v>
      </c>
      <c r="H165" s="39" t="s">
        <v>1708</v>
      </c>
      <c r="I165" s="39"/>
      <c r="J165" s="25" t="s">
        <v>1708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 t="s">
        <v>1974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55" t="s">
        <v>1974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55" t="s">
        <v>1974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5" t="s">
        <v>1974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 t="s">
        <v>1988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 t="s">
        <v>1974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 t="s">
        <v>1974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 t="s">
        <v>1974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 t="s">
        <v>1988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 t="s">
        <v>1974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55" t="s">
        <v>1974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39"/>
      <c r="J177" s="55" t="s">
        <v>1974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5" t="s">
        <v>1988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 t="s">
        <v>1974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5" t="s">
        <v>1988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55" t="s">
        <v>1974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 t="s">
        <v>1974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 t="s">
        <v>1974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 t="s">
        <v>1974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 t="s">
        <v>1974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39"/>
      <c r="J186" s="55" t="s">
        <v>1974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55" t="s">
        <v>1974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5" t="s">
        <v>1974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55" t="s">
        <v>1988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5" t="s">
        <v>1974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55" t="s">
        <v>1974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 t="s">
        <v>1974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 t="s">
        <v>1974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55" t="s">
        <v>1974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5" t="s">
        <v>1988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 t="s">
        <v>1924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10289</v>
      </c>
      <c r="G197" s="39">
        <v>10289</v>
      </c>
      <c r="H197" s="39">
        <v>0</v>
      </c>
      <c r="I197" s="17"/>
      <c r="J197" s="55" t="s">
        <v>1988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 t="s">
        <v>1988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2663</v>
      </c>
      <c r="G199" s="39">
        <v>0</v>
      </c>
      <c r="H199" s="39">
        <v>2663</v>
      </c>
      <c r="I199" s="17"/>
      <c r="J199" s="55" t="s">
        <v>1974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 t="s">
        <v>1988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 t="s">
        <v>1974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5" t="s">
        <v>1974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 t="s">
        <v>1988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 t="s">
        <v>1974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 t="s">
        <v>1974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1277</v>
      </c>
      <c r="G206" s="39">
        <v>0</v>
      </c>
      <c r="H206" s="39">
        <v>1277</v>
      </c>
      <c r="I206" s="17"/>
      <c r="J206" s="55" t="s">
        <v>1974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55" t="s">
        <v>1974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5" t="s">
        <v>1988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55" t="s">
        <v>1974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5" t="s">
        <v>1974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 t="s">
        <v>1988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 t="s">
        <v>1974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 t="s">
        <v>1974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 t="s">
        <v>1974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55" t="s">
        <v>1988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55" t="s">
        <v>1974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5" t="s">
        <v>1974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 t="s">
        <v>1988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 t="s">
        <v>1974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 t="s">
        <v>1974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 t="s">
        <v>1974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 t="s">
        <v>1974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1792</v>
      </c>
      <c r="G223" s="39">
        <v>1792</v>
      </c>
      <c r="H223" s="39">
        <v>0</v>
      </c>
      <c r="I223" s="17"/>
      <c r="J223" s="55" t="s">
        <v>1974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 t="s">
        <v>1988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 t="s">
        <v>1988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0</v>
      </c>
      <c r="G226" s="39">
        <v>0</v>
      </c>
      <c r="H226" s="39">
        <v>0</v>
      </c>
      <c r="I226" s="17"/>
      <c r="J226" s="55" t="s">
        <v>1974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 t="s">
        <v>1974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 t="s">
        <v>1974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 t="s">
        <v>1974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6087</v>
      </c>
      <c r="G230" s="39">
        <v>6087</v>
      </c>
      <c r="H230" s="39">
        <v>0</v>
      </c>
      <c r="I230" s="17"/>
      <c r="J230" s="55" t="s">
        <v>1988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55" t="s">
        <v>1974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55" t="s">
        <v>1974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 t="s">
        <v>1974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55" t="s">
        <v>1974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 t="s">
        <v>1974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 t="s">
        <v>1974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474</v>
      </c>
      <c r="G237" s="39">
        <v>0</v>
      </c>
      <c r="H237" s="39">
        <v>474</v>
      </c>
      <c r="I237" s="25"/>
      <c r="J237" s="55" t="s">
        <v>1974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 t="s">
        <v>1974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 t="s">
        <v>1988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0</v>
      </c>
      <c r="G240" s="39">
        <v>0</v>
      </c>
      <c r="H240" s="39">
        <v>0</v>
      </c>
      <c r="I240" s="39"/>
      <c r="J240" s="55" t="s">
        <v>1988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55" t="s">
        <v>1974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 t="s">
        <v>1988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55" t="s">
        <v>1988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0</v>
      </c>
      <c r="G244" s="39">
        <v>0</v>
      </c>
      <c r="H244" s="39">
        <v>0</v>
      </c>
      <c r="I244" s="39"/>
      <c r="J244" s="55" t="s">
        <v>1988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 t="s">
        <v>1974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0</v>
      </c>
      <c r="G246" s="39">
        <v>0</v>
      </c>
      <c r="H246" s="39">
        <v>0</v>
      </c>
      <c r="I246" s="17"/>
      <c r="J246" s="55" t="s">
        <v>1974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5" t="s">
        <v>1964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 t="s">
        <v>1988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 t="s">
        <v>1974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 t="s">
        <v>1974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 t="s">
        <v>1974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5" t="s">
        <v>1974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5" t="s">
        <v>1974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39"/>
      <c r="J254" s="55" t="s">
        <v>1974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18276</v>
      </c>
      <c r="G255" s="39">
        <v>18276</v>
      </c>
      <c r="H255" s="39">
        <v>0</v>
      </c>
      <c r="I255" s="17"/>
      <c r="J255" s="55" t="s">
        <v>1974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 t="s">
        <v>1974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 t="s">
        <v>1988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 t="s">
        <v>1974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5" t="s">
        <v>1974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0</v>
      </c>
      <c r="G260" s="39">
        <v>0</v>
      </c>
      <c r="H260" s="39">
        <v>0</v>
      </c>
      <c r="I260" s="17"/>
      <c r="J260" s="55" t="s">
        <v>1988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 t="s">
        <v>1708</v>
      </c>
      <c r="G261" s="39" t="s">
        <v>1708</v>
      </c>
      <c r="H261" s="39" t="s">
        <v>1708</v>
      </c>
      <c r="I261" s="17"/>
      <c r="J261" s="25" t="s">
        <v>1708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 t="s">
        <v>1974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0</v>
      </c>
      <c r="G263" s="39">
        <v>0</v>
      </c>
      <c r="H263" s="39">
        <v>0</v>
      </c>
      <c r="I263" s="17"/>
      <c r="J263" s="55" t="s">
        <v>1974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 t="s">
        <v>1988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5" t="s">
        <v>1988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80</v>
      </c>
      <c r="G266" s="39">
        <v>80</v>
      </c>
      <c r="H266" s="39">
        <v>0</v>
      </c>
      <c r="I266" s="17"/>
      <c r="J266" s="55" t="s">
        <v>1974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5" t="s">
        <v>1988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5" t="s">
        <v>1974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55" t="s">
        <v>1974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3047</v>
      </c>
      <c r="G270" s="39">
        <v>3047</v>
      </c>
      <c r="H270" s="39">
        <v>0</v>
      </c>
      <c r="I270" s="17"/>
      <c r="J270" s="55" t="s">
        <v>1974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 t="s">
        <v>1974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 t="s">
        <v>1974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 t="s">
        <v>1974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5" t="s">
        <v>1988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 t="s">
        <v>1974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 t="s">
        <v>1974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5" t="s">
        <v>1974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55" t="s">
        <v>1974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55" t="s">
        <v>1974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 t="s">
        <v>1988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55" t="s">
        <v>1988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0</v>
      </c>
      <c r="G282" s="39">
        <v>0</v>
      </c>
      <c r="H282" s="39">
        <v>0</v>
      </c>
      <c r="I282" s="17"/>
      <c r="J282" s="55" t="s">
        <v>1974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55" t="s">
        <v>1988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 t="s">
        <v>1974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5" t="s">
        <v>1974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39"/>
      <c r="J286" s="55" t="s">
        <v>1974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 t="s">
        <v>1988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 t="s">
        <v>1974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 t="s">
        <v>1974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 t="s">
        <v>1988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 t="s">
        <v>1974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785</v>
      </c>
      <c r="G292" s="39">
        <v>0</v>
      </c>
      <c r="H292" s="39">
        <v>785</v>
      </c>
      <c r="I292" s="17"/>
      <c r="J292" s="55" t="s">
        <v>1988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 t="s">
        <v>1974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5" t="s">
        <v>1974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 t="s">
        <v>1988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 t="s">
        <v>1974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55" t="s">
        <v>1974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 t="s">
        <v>1988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55" t="s">
        <v>1974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 t="s">
        <v>1974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 t="s">
        <v>1988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 t="s">
        <v>1708</v>
      </c>
      <c r="G302" s="39" t="s">
        <v>1708</v>
      </c>
      <c r="H302" s="39" t="s">
        <v>1708</v>
      </c>
      <c r="I302" s="39"/>
      <c r="J302" s="25" t="s">
        <v>1708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55" t="s">
        <v>1974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 t="s">
        <v>1974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 t="s">
        <v>1974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5" t="s">
        <v>1974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 t="s">
        <v>1988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 t="s">
        <v>1974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18234</v>
      </c>
      <c r="G309" s="39">
        <v>18234</v>
      </c>
      <c r="H309" s="39">
        <v>0</v>
      </c>
      <c r="I309" s="17"/>
      <c r="J309" s="55" t="s">
        <v>1974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5" t="s">
        <v>1974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5" t="s">
        <v>1988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 t="s">
        <v>1988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55" t="s">
        <v>1974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 t="s">
        <v>1974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 t="s">
        <v>1974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17"/>
      <c r="J316" s="55" t="s">
        <v>1974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0</v>
      </c>
      <c r="G317" s="39">
        <v>0</v>
      </c>
      <c r="H317" s="39">
        <v>0</v>
      </c>
      <c r="I317" s="17"/>
      <c r="J317" s="55" t="s">
        <v>1988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 t="s">
        <v>1974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55" t="s">
        <v>1974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 t="s">
        <v>1974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92956</v>
      </c>
      <c r="G321" s="39">
        <v>92956</v>
      </c>
      <c r="H321" s="39">
        <v>0</v>
      </c>
      <c r="I321" s="17"/>
      <c r="J321" s="55" t="s">
        <v>1974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 t="s">
        <v>1974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42" t="s">
        <v>1781</v>
      </c>
      <c r="G323" s="39"/>
      <c r="H323" s="39"/>
      <c r="I323" s="17"/>
      <c r="J323" s="25" t="s">
        <v>1989</v>
      </c>
    </row>
    <row r="324" spans="1:10" ht="12.75">
      <c r="A324" s="9">
        <v>294</v>
      </c>
      <c r="B324" s="10" t="s">
        <v>892</v>
      </c>
      <c r="C324" s="48" t="s">
        <v>1754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5" t="s">
        <v>1974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55" t="s">
        <v>1974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 t="s">
        <v>1974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171868</v>
      </c>
      <c r="G327" s="39">
        <v>171868</v>
      </c>
      <c r="H327" s="39">
        <v>0</v>
      </c>
      <c r="I327" s="17"/>
      <c r="J327" s="55" t="s">
        <v>1988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0</v>
      </c>
      <c r="G328" s="39">
        <v>0</v>
      </c>
      <c r="H328" s="39">
        <v>0</v>
      </c>
      <c r="I328" s="17"/>
      <c r="J328" s="55" t="s">
        <v>1974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 t="s">
        <v>1974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55" t="s">
        <v>1974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5" t="s">
        <v>1974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4550</v>
      </c>
      <c r="G332" s="39">
        <v>4550</v>
      </c>
      <c r="H332" s="39">
        <v>0</v>
      </c>
      <c r="I332" s="17"/>
      <c r="J332" s="55" t="s">
        <v>1974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 t="s">
        <v>1974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 t="s">
        <v>1988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 t="s">
        <v>1974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 t="s">
        <v>1988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55" t="s">
        <v>1974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5" t="s">
        <v>1988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55" t="s">
        <v>1974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7840</v>
      </c>
      <c r="G340" s="39">
        <v>7840</v>
      </c>
      <c r="H340" s="39">
        <v>0</v>
      </c>
      <c r="I340" s="17"/>
      <c r="J340" s="55" t="s">
        <v>1988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55" t="s">
        <v>1974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17"/>
      <c r="J342" s="55" t="s">
        <v>1988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55" t="s">
        <v>1974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0</v>
      </c>
      <c r="G344" s="39">
        <v>0</v>
      </c>
      <c r="H344" s="39">
        <v>0</v>
      </c>
      <c r="I344" s="17"/>
      <c r="J344" s="55" t="s">
        <v>1974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55" t="s">
        <v>1988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39"/>
      <c r="J346" s="55" t="s">
        <v>1974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17"/>
      <c r="J347" s="55" t="s">
        <v>1988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0</v>
      </c>
      <c r="G348" s="39">
        <v>0</v>
      </c>
      <c r="H348" s="39">
        <v>0</v>
      </c>
      <c r="I348" s="17"/>
      <c r="J348" s="55" t="s">
        <v>1974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840</v>
      </c>
      <c r="G349" s="39">
        <v>0</v>
      </c>
      <c r="H349" s="39">
        <v>840</v>
      </c>
      <c r="I349" s="17"/>
      <c r="J349" s="55" t="s">
        <v>1974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 t="s">
        <v>1974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 t="s">
        <v>1974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55" t="s">
        <v>1974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5" t="s">
        <v>1988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 t="s">
        <v>1974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 t="s">
        <v>1974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487</v>
      </c>
      <c r="G356" s="39">
        <v>0</v>
      </c>
      <c r="H356" s="39">
        <v>487</v>
      </c>
      <c r="I356" s="17"/>
      <c r="J356" s="55" t="s">
        <v>1974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5" t="s">
        <v>1974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 t="s">
        <v>1974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 t="s">
        <v>1974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5" t="s">
        <v>1974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 t="s">
        <v>1974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5" t="s">
        <v>1988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27300</v>
      </c>
      <c r="G363" s="39">
        <v>27300</v>
      </c>
      <c r="H363" s="39">
        <v>0</v>
      </c>
      <c r="I363" s="17"/>
      <c r="J363" s="55" t="s">
        <v>1974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 t="s">
        <v>1974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55" t="s">
        <v>1974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 t="s">
        <v>1974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55" t="s">
        <v>1974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 t="s">
        <v>1708</v>
      </c>
      <c r="G368" s="39" t="s">
        <v>1708</v>
      </c>
      <c r="H368" s="39" t="s">
        <v>1708</v>
      </c>
      <c r="I368" s="17"/>
      <c r="J368" s="25" t="s">
        <v>1708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 t="s">
        <v>1708</v>
      </c>
      <c r="G369" s="39" t="s">
        <v>1708</v>
      </c>
      <c r="H369" s="39" t="s">
        <v>1708</v>
      </c>
      <c r="I369" s="17"/>
      <c r="J369" s="25" t="s">
        <v>1708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5" t="s">
        <v>1988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55" t="s">
        <v>1974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 t="s">
        <v>1988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 t="s">
        <v>1988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2159</v>
      </c>
      <c r="G374" s="39">
        <v>384</v>
      </c>
      <c r="H374" s="39">
        <v>1775</v>
      </c>
      <c r="I374" s="17"/>
      <c r="J374" s="55" t="s">
        <v>1974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55" t="s">
        <v>1974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5" t="s">
        <v>1974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55" t="s">
        <v>1974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 t="s">
        <v>1974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5" t="s">
        <v>1988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5" t="s">
        <v>1974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 t="s">
        <v>1974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 t="s">
        <v>1974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5" t="s">
        <v>1974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17"/>
      <c r="J384" s="55" t="s">
        <v>1974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 t="s">
        <v>1708</v>
      </c>
      <c r="G385" s="39" t="s">
        <v>1708</v>
      </c>
      <c r="H385" s="39" t="s">
        <v>1708</v>
      </c>
      <c r="I385" s="17"/>
      <c r="J385" s="25" t="s">
        <v>1708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55" t="s">
        <v>1974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39"/>
      <c r="J387" s="55" t="s">
        <v>1988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 t="s">
        <v>1974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25"/>
      <c r="J389" s="55" t="s">
        <v>1974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 t="s">
        <v>1988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 t="s">
        <v>1974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39"/>
      <c r="J392" s="55" t="s">
        <v>1974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 t="s">
        <v>1974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25"/>
      <c r="J394" s="55" t="s">
        <v>1974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 t="s">
        <v>1708</v>
      </c>
      <c r="G395" s="39" t="s">
        <v>1708</v>
      </c>
      <c r="H395" s="39" t="s">
        <v>1708</v>
      </c>
      <c r="I395" s="39"/>
      <c r="J395" s="25" t="s">
        <v>1708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 t="s">
        <v>1974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39"/>
      <c r="J397" s="55" t="s">
        <v>1988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 t="s">
        <v>1974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55" t="s">
        <v>1988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 t="s">
        <v>1974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2000</v>
      </c>
      <c r="G401" s="39">
        <v>2000</v>
      </c>
      <c r="H401" s="39">
        <v>0</v>
      </c>
      <c r="I401" s="17"/>
      <c r="J401" s="55" t="s">
        <v>1974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 t="s">
        <v>1974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55" t="s">
        <v>1974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39"/>
      <c r="J404" s="55" t="s">
        <v>1974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 t="s">
        <v>1974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 t="s">
        <v>1988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 t="s">
        <v>1988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5" t="s">
        <v>1974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 t="s">
        <v>1974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5" t="s">
        <v>1974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5" t="s">
        <v>1974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55" t="s">
        <v>1988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55" t="s">
        <v>1974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55" t="s">
        <v>1974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39"/>
      <c r="J415" s="55" t="s">
        <v>1988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0</v>
      </c>
      <c r="G416" s="39">
        <v>0</v>
      </c>
      <c r="H416" s="39">
        <v>0</v>
      </c>
      <c r="I416" s="17"/>
      <c r="J416" s="55" t="s">
        <v>1974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5" t="s">
        <v>1988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 t="s">
        <v>1988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5" t="s">
        <v>1988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5" t="s">
        <v>1974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55" t="s">
        <v>1974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5" t="s">
        <v>1988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 t="s">
        <v>1988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 t="s">
        <v>1988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 t="s">
        <v>1974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 t="s">
        <v>1974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 t="s">
        <v>1988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 t="s">
        <v>1974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5" t="s">
        <v>1974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17"/>
      <c r="J430" s="55" t="s">
        <v>1974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4784</v>
      </c>
      <c r="G431" s="39">
        <v>4784</v>
      </c>
      <c r="H431" s="39">
        <v>0</v>
      </c>
      <c r="I431" s="17"/>
      <c r="J431" s="55" t="s">
        <v>1974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55" t="s">
        <v>1988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 t="s">
        <v>1988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17"/>
      <c r="J434" s="55" t="s">
        <v>1988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 t="s">
        <v>1974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5" t="s">
        <v>1988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 t="s">
        <v>1974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55" t="s">
        <v>1974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5" t="s">
        <v>1974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 t="s">
        <v>1974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0</v>
      </c>
      <c r="G441" s="39">
        <v>0</v>
      </c>
      <c r="H441" s="39">
        <v>0</v>
      </c>
      <c r="I441" s="17"/>
      <c r="J441" s="55" t="s">
        <v>1974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 t="s">
        <v>1988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 t="s">
        <v>1974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 t="s">
        <v>1974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 t="s">
        <v>1974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0</v>
      </c>
      <c r="G446" s="39">
        <v>0</v>
      </c>
      <c r="H446" s="39">
        <v>0</v>
      </c>
      <c r="I446" s="17"/>
      <c r="J446" s="55" t="s">
        <v>1974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5" t="s">
        <v>1974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17"/>
      <c r="J448" s="55" t="s">
        <v>1974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39"/>
      <c r="J449" s="55" t="s">
        <v>1988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0</v>
      </c>
      <c r="G450" s="39">
        <v>0</v>
      </c>
      <c r="H450" s="39">
        <v>0</v>
      </c>
      <c r="I450" s="17"/>
      <c r="J450" s="55" t="s">
        <v>1988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1</v>
      </c>
      <c r="G451" s="39">
        <v>1</v>
      </c>
      <c r="H451" s="39">
        <v>0</v>
      </c>
      <c r="I451" s="17"/>
      <c r="J451" s="55" t="s">
        <v>1988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 t="s">
        <v>1974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 t="s">
        <v>1974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 t="s">
        <v>1974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0</v>
      </c>
      <c r="G455" s="39">
        <v>0</v>
      </c>
      <c r="H455" s="39">
        <v>0</v>
      </c>
      <c r="I455" s="17"/>
      <c r="J455" s="55" t="s">
        <v>1974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55" t="s">
        <v>1988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 t="s">
        <v>1988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13740</v>
      </c>
      <c r="G458" s="39">
        <v>13740</v>
      </c>
      <c r="H458" s="39">
        <v>0</v>
      </c>
      <c r="I458" s="17"/>
      <c r="J458" s="55" t="s">
        <v>1988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5" t="s">
        <v>1974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5" t="s">
        <v>1974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 t="s">
        <v>1974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 t="s">
        <v>1974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5" t="s">
        <v>1974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 t="s">
        <v>1974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 t="s">
        <v>1974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 t="s">
        <v>1974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 t="s">
        <v>1974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 t="s">
        <v>1708</v>
      </c>
      <c r="G468" s="39" t="s">
        <v>1708</v>
      </c>
      <c r="H468" s="39" t="s">
        <v>1708</v>
      </c>
      <c r="I468" s="17"/>
      <c r="J468" s="25" t="s">
        <v>1708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 t="s">
        <v>1974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39"/>
      <c r="J470" s="55" t="s">
        <v>1924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39"/>
      <c r="J471" s="55" t="s">
        <v>1988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5" t="s">
        <v>1974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 t="s">
        <v>1974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55" t="s">
        <v>1974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 t="s">
        <v>1988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 t="s">
        <v>1974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55" t="s">
        <v>1974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 t="s">
        <v>1974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0</v>
      </c>
      <c r="G479" s="39">
        <v>0</v>
      </c>
      <c r="H479" s="39">
        <v>0</v>
      </c>
      <c r="I479" s="17"/>
      <c r="J479" s="55" t="s">
        <v>1974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55" t="s">
        <v>1974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 t="s">
        <v>1988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55" t="s">
        <v>1974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 t="s">
        <v>1974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55" t="s">
        <v>1988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55" t="s">
        <v>1988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 t="s">
        <v>1988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5" t="s">
        <v>1988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 t="s">
        <v>1974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5" t="s">
        <v>1974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 t="s">
        <v>1974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5" t="s">
        <v>1974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 t="s">
        <v>1988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 t="s">
        <v>1974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 t="s">
        <v>1988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55" t="s">
        <v>1974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55" t="s">
        <v>1988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 t="s">
        <v>1974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5" t="s">
        <v>1974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55" t="s">
        <v>1974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5" t="s">
        <v>1974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4500</v>
      </c>
      <c r="G501" s="39">
        <v>0</v>
      </c>
      <c r="H501" s="39">
        <v>4500</v>
      </c>
      <c r="I501" s="17"/>
      <c r="J501" s="55" t="s">
        <v>1974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 t="s">
        <v>1988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5" t="s">
        <v>1974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39"/>
      <c r="J504" s="55" t="s">
        <v>1974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 t="s">
        <v>1974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55" t="s">
        <v>1974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55" t="s">
        <v>1974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 t="s">
        <v>1988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5" t="s">
        <v>1974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5" t="s">
        <v>1974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5" t="s">
        <v>1988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 t="s">
        <v>1988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 t="s">
        <v>1974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 t="s">
        <v>1974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39"/>
      <c r="J515" s="55" t="s">
        <v>1988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21880</v>
      </c>
      <c r="G516" s="39">
        <v>21880</v>
      </c>
      <c r="H516" s="39">
        <v>0</v>
      </c>
      <c r="I516" s="17"/>
      <c r="J516" s="55" t="s">
        <v>1974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5" t="s">
        <v>1974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5" t="s">
        <v>1974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55" t="s">
        <v>1974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 t="s">
        <v>1708</v>
      </c>
      <c r="G520" s="39" t="s">
        <v>1708</v>
      </c>
      <c r="H520" s="39" t="s">
        <v>1708</v>
      </c>
      <c r="I520" s="17"/>
      <c r="J520" s="25" t="s">
        <v>1708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5" t="s">
        <v>1974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 t="s">
        <v>1708</v>
      </c>
      <c r="G522" s="39" t="s">
        <v>1708</v>
      </c>
      <c r="H522" s="39" t="s">
        <v>1708</v>
      </c>
      <c r="I522" s="39"/>
      <c r="J522" s="25" t="s">
        <v>1708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 t="s">
        <v>1988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 t="s">
        <v>1988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 t="s">
        <v>1974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5" t="s">
        <v>1974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 t="s">
        <v>1974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55" t="s">
        <v>1974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 t="s">
        <v>1988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 t="s">
        <v>1708</v>
      </c>
      <c r="G530" s="39" t="s">
        <v>1708</v>
      </c>
      <c r="H530" s="39" t="s">
        <v>1708</v>
      </c>
      <c r="I530" s="17"/>
      <c r="J530" s="25" t="s">
        <v>1708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55" t="s">
        <v>1988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 t="s">
        <v>1974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 t="s">
        <v>1988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 t="s">
        <v>1974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 t="s">
        <v>1974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 t="s">
        <v>1974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 t="s">
        <v>1974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 t="s">
        <v>1974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 t="s">
        <v>1988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 t="s">
        <v>1974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55" t="s">
        <v>1974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 t="s">
        <v>1974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55" t="s">
        <v>1974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55" t="s">
        <v>1974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 t="s">
        <v>1974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 t="s">
        <v>1988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5" t="s">
        <v>1974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 t="s">
        <v>1974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 t="s">
        <v>1988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 t="s">
        <v>1974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0</v>
      </c>
      <c r="G551" s="39">
        <v>0</v>
      </c>
      <c r="H551" s="39">
        <v>0</v>
      </c>
      <c r="I551" s="39"/>
      <c r="J551" s="55" t="s">
        <v>1974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 t="s">
        <v>1708</v>
      </c>
      <c r="G552" s="39" t="s">
        <v>1708</v>
      </c>
      <c r="H552" s="39" t="s">
        <v>1708</v>
      </c>
      <c r="I552" s="39"/>
      <c r="J552" s="25" t="s">
        <v>1708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 t="s">
        <v>1974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5" t="s">
        <v>1974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55" t="s">
        <v>1974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8785</v>
      </c>
      <c r="G556" s="39">
        <v>8785</v>
      </c>
      <c r="H556" s="39">
        <v>0</v>
      </c>
      <c r="I556" s="17"/>
      <c r="J556" s="55" t="s">
        <v>1974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12913</v>
      </c>
      <c r="G557" s="39">
        <v>12913</v>
      </c>
      <c r="H557" s="39">
        <v>0</v>
      </c>
      <c r="I557" s="17"/>
      <c r="J557" s="55" t="s">
        <v>1974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 t="s">
        <v>1974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55" t="s">
        <v>1974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55" t="s">
        <v>1974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55" t="s">
        <v>1974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0</v>
      </c>
      <c r="G562" s="39">
        <v>0</v>
      </c>
      <c r="H562" s="39">
        <v>0</v>
      </c>
      <c r="I562" s="17"/>
      <c r="J562" s="55" t="s">
        <v>1988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 t="s">
        <v>1974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5" t="s">
        <v>1974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5" t="s">
        <v>1974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5" t="s">
        <v>1974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55" t="s">
        <v>1988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55" t="s">
        <v>1974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 t="s">
        <v>1974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 t="s">
        <v>1974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5" t="s">
        <v>1974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0</v>
      </c>
      <c r="G572" s="39">
        <v>0</v>
      </c>
      <c r="H572" s="39">
        <v>0</v>
      </c>
      <c r="I572" s="17"/>
      <c r="J572" s="55" t="s">
        <v>1974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0</v>
      </c>
      <c r="G573" s="39">
        <v>0</v>
      </c>
      <c r="H573" s="39">
        <v>0</v>
      </c>
      <c r="I573" s="39"/>
      <c r="J573" s="55" t="s">
        <v>1974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5" t="s">
        <v>1988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5" t="s">
        <v>1974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25"/>
      <c r="J576" s="55" t="s">
        <v>1988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 t="s">
        <v>1974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25</v>
      </c>
      <c r="G578" s="39">
        <v>0</v>
      </c>
      <c r="H578" s="39">
        <v>25</v>
      </c>
      <c r="I578" s="25"/>
      <c r="J578" s="55" t="s">
        <v>1974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5" t="s">
        <v>1974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 t="s">
        <v>1988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5" t="s">
        <v>1988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5" t="s">
        <v>1974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 t="s">
        <v>1974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 t="s">
        <v>1988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 t="s">
        <v>1974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 t="s">
        <v>1974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55" t="s">
        <v>1974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 t="s">
        <v>1974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 t="s">
        <v>1988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5" t="s">
        <v>1974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55" t="s">
        <v>1974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42" t="s">
        <v>1773</v>
      </c>
      <c r="G592" s="43"/>
      <c r="H592" s="43"/>
      <c r="I592" s="17"/>
      <c r="J592" s="25" t="s">
        <v>1847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 t="s">
        <v>1974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 t="s">
        <v>1988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55" t="s">
        <v>1988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 t="s">
        <v>1974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 t="s">
        <v>1974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1036</v>
      </c>
      <c r="G598" s="39">
        <v>1036</v>
      </c>
      <c r="H598" s="39">
        <v>0</v>
      </c>
      <c r="J598" s="55" t="s">
        <v>1974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2015-03-03T18:41:53Z</dcterms:modified>
  <cp:category/>
  <cp:version/>
  <cp:contentType/>
  <cp:contentStatus/>
</cp:coreProperties>
</file>