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290" windowWidth="15330" windowHeight="406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<sst xmlns="http://schemas.openxmlformats.org/spreadsheetml/2006/main" count="3790" uniqueCount="1909">
  <si>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</si>
  <si>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</si>
  <si>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</si>
  <si>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</si>
  <si>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</si>
  <si>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</si>
  <si>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</si>
  <si>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</si>
  <si>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</si>
  <si>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</si>
  <si>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</si>
  <si>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</si>
  <si>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</si>
  <si>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</si>
  <si>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</si>
  <si>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</si>
  <si>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</si>
  <si>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</si>
  <si>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</si>
  <si>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</si>
  <si>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</si>
  <si>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</si>
  <si>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</si>
  <si>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</si>
  <si>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</si>
  <si>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</si>
  <si>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</si>
  <si>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</si>
  <si>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</si>
  <si>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</si>
  <si>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</si>
  <si>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</si>
  <si>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</si>
  <si>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</si>
  <si>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</si>
  <si>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</si>
  <si>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</si>
  <si>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</si>
  <si>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</si>
  <si>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</si>
  <si>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</si>
  <si>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</si>
  <si>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</si>
  <si>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</si>
  <si>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</si>
  <si>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</si>
  <si>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</si>
  <si>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</si>
  <si>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</si>
  <si>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</si>
  <si>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</si>
  <si>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</si>
  <si>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</si>
  <si>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</si>
  <si>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</si>
  <si>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</si>
  <si>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</si>
  <si>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</si>
  <si>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</si>
  <si>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</si>
  <si>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</si>
  <si>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</si>
  <si>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</si>
  <si>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</si>
  <si>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</si>
  <si>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</si>
  <si>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</si>
  <si>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</si>
  <si>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</si>
  <si>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</si>
  <si>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</si>
  <si>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</si>
  <si>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</si>
  <si>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</si>
  <si>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</si>
  <si>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</si>
  <si>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</si>
  <si>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</si>
  <si>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</si>
  <si>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</si>
  <si>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</si>
  <si>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</si>
  <si>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</si>
  <si>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</si>
  <si>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</si>
  <si>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</si>
  <si>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</si>
  <si>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</si>
  <si>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</si>
  <si>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</si>
  <si>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</si>
  <si>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</si>
  <si>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</si>
  <si>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</si>
  <si>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</si>
  <si>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</si>
  <si>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</si>
  <si>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</si>
  <si>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</si>
  <si>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</si>
  <si>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</si>
  <si>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</si>
  <si>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</si>
  <si>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</si>
  <si>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</si>
  <si>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</si>
  <si>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</si>
  <si>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</si>
  <si>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</si>
  <si>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</si>
  <si>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</si>
  <si>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</si>
  <si>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</si>
  <si>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</si>
  <si>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</si>
  <si>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</si>
  <si>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</si>
  <si>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</si>
  <si>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</si>
  <si>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</si>
  <si>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</si>
  <si>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</si>
  <si>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</si>
  <si>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</si>
  <si>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</si>
  <si>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</si>
  <si>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</si>
  <si>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</si>
  <si>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</si>
  <si>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</si>
  <si>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</si>
  <si>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</si>
  <si>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</si>
  <si>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</si>
  <si>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</si>
  <si>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</si>
  <si>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</si>
  <si>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</si>
  <si>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</si>
  <si>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</si>
  <si>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</si>
  <si>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</si>
  <si>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</si>
  <si>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</si>
  <si>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</si>
  <si>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</si>
  <si>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</si>
  <si>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</si>
  <si>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</si>
  <si>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</si>
  <si>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</si>
  <si>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</si>
  <si>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</si>
  <si>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</si>
  <si>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</si>
  <si>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</si>
  <si>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</si>
  <si>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</si>
  <si>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</si>
  <si>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</si>
  <si>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</si>
  <si>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</si>
  <si>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</si>
  <si>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</si>
  <si>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</si>
  <si>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</si>
  <si>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</si>
  <si>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</si>
  <si>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</si>
  <si>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</si>
  <si>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</si>
  <si>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</si>
  <si>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</si>
  <si>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</si>
  <si>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</si>
  <si>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</si>
  <si>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</si>
  <si>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</si>
  <si>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</si>
  <si>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</si>
  <si>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</si>
  <si>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</si>
  <si>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</si>
  <si>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</si>
  <si>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</si>
  <si>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</si>
  <si>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</si>
  <si>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</si>
  <si>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</si>
  <si>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</si>
  <si>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</si>
  <si>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</si>
  <si>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</si>
  <si>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</si>
  <si>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</si>
  <si>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</si>
  <si>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</si>
  <si>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</si>
  <si>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</si>
  <si>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</si>
  <si>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</si>
  <si>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</si>
  <si>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</si>
  <si>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</si>
  <si>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</si>
  <si>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</si>
  <si>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</si>
  <si>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</si>
  <si>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</si>
  <si>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</si>
  <si>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</si>
  <si>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</si>
  <si>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</si>
  <si>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</si>
  <si>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</si>
  <si>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</si>
  <si>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</si>
  <si>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</si>
  <si>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</si>
  <si>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</si>
  <si>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</si>
  <si>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</si>
  <si>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</si>
  <si>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</si>
  <si>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</si>
  <si>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</si>
  <si>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</si>
  <si>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</si>
  <si>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</si>
  <si>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</si>
  <si>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</si>
  <si>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</si>
  <si>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</si>
  <si>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</si>
  <si>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</si>
  <si>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</si>
  <si>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</si>
  <si>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</si>
  <si>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</si>
  <si>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</si>
  <si>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</si>
  <si>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</si>
  <si>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</si>
  <si>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</si>
  <si>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</si>
  <si>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</si>
  <si>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</si>
  <si>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</si>
  <si>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</si>
  <si>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</si>
  <si>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</si>
  <si>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</si>
  <si>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</si>
  <si>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</si>
  <si>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</si>
  <si>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</si>
  <si>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</si>
  <si>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</si>
  <si>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</si>
  <si>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</si>
  <si>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</si>
  <si>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</si>
  <si>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</si>
  <si>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</si>
  <si>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</si>
  <si>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</si>
  <si>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</si>
  <si>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</si>
  <si>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</si>
  <si>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</si>
  <si>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</si>
  <si>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</si>
  <si>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</si>
  <si>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</si>
  <si>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</si>
  <si>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</si>
  <si>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</si>
  <si>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</si>
  <si>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</si>
  <si>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</si>
  <si>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</si>
  <si>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</si>
  <si>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</si>
  <si>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</si>
  <si>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</si>
  <si>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</si>
  <si>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</si>
  <si>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</si>
  <si>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</si>
  <si>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</si>
  <si>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</si>
  <si>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</si>
  <si>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</si>
  <si>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</si>
  <si>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</si>
  <si>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</si>
  <si>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</si>
  <si>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</si>
  <si>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</si>
  <si>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</si>
  <si>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</si>
  <si>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</si>
  <si>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</si>
  <si>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</si>
  <si>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</si>
  <si>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</si>
  <si>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</si>
  <si>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</si>
  <si>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</si>
  <si>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</si>
  <si>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</si>
  <si>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</si>
  <si>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</si>
  <si>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</si>
  <si>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</si>
  <si>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</si>
  <si>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</si>
  <si>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</si>
  <si>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</si>
  <si>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</si>
  <si>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</si>
  <si>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</si>
  <si>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</si>
  <si>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</si>
  <si>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</si>
  <si>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</si>
  <si>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</si>
  <si>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</si>
  <si>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</si>
  <si>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</si>
  <si>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</si>
  <si>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</si>
  <si>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</si>
  <si>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</si>
  <si>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</si>
  <si>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</si>
  <si>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</si>
  <si>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</si>
  <si>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</si>
  <si>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</si>
  <si>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</si>
  <si>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</si>
  <si>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</si>
  <si>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</si>
  <si>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</si>
  <si>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</si>
  <si>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</si>
  <si>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</si>
  <si>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</si>
  <si>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</si>
  <si>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</si>
  <si>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</si>
  <si>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</si>
  <si>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</si>
  <si>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</si>
  <si>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</si>
  <si>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</si>
  <si>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</si>
  <si>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</si>
  <si>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</si>
  <si>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</si>
  <si>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</si>
  <si>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</si>
  <si>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</si>
  <si>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</si>
  <si>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</si>
  <si>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</si>
  <si>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</si>
  <si>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</si>
  <si>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</si>
  <si>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</si>
  <si>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</si>
  <si>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</si>
  <si>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</si>
  <si>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</si>
  <si>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</si>
  <si>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</si>
  <si>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</si>
  <si>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</si>
  <si>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</si>
  <si>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</si>
  <si>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</si>
  <si>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</si>
  <si>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</si>
  <si>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</si>
  <si>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</si>
  <si>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</si>
  <si>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</si>
  <si>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</si>
  <si>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</si>
  <si>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</si>
  <si>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</si>
  <si>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</si>
  <si>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</si>
  <si>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</si>
  <si>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</si>
  <si>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</si>
  <si>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</si>
  <si>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</si>
  <si>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</si>
  <si>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</si>
  <si>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</si>
  <si>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</si>
  <si>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</si>
  <si>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</si>
  <si>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</si>
  <si>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</si>
  <si>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</si>
  <si>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</si>
  <si>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</si>
  <si>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</si>
  <si>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</si>
  <si>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</si>
  <si>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</si>
  <si>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</si>
  <si>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</si>
  <si>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</si>
  <si>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</si>
  <si>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</si>
  <si>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</si>
  <si>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</si>
  <si>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</si>
  <si>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</si>
  <si>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</si>
  <si>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</si>
  <si>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</si>
  <si>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</si>
  <si>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</si>
  <si>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</si>
  <si>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</si>
  <si>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</si>
  <si>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</si>
  <si>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</si>
  <si>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</si>
  <si>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</si>
  <si>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</si>
  <si>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</si>
  <si>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</si>
  <si>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</si>
  <si>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</si>
  <si>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</si>
  <si>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</si>
  <si>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</si>
  <si>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</si>
  <si>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</si>
  <si>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</si>
  <si>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</si>
  <si>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</si>
  <si>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</si>
  <si>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</si>
  <si>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</si>
  <si>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</si>
  <si>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</si>
  <si>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</si>
  <si>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</si>
  <si>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</si>
  <si>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</si>
  <si>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</si>
  <si>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</si>
  <si>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</si>
  <si>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</si>
  <si>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</si>
  <si>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</si>
  <si>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</si>
  <si>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</si>
  <si>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</si>
  <si>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</si>
  <si>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</si>
  <si>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</si>
  <si>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</si>
  <si>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</si>
  <si>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</si>
  <si>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</si>
  <si>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</si>
  <si>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</si>
  <si>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</si>
  <si>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</si>
  <si>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</si>
  <si>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</si>
  <si>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</si>
  <si>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</si>
  <si>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</si>
  <si>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</si>
  <si>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</si>
  <si>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</si>
  <si>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</si>
  <si>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</si>
  <si>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</si>
  <si>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</si>
  <si>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</si>
  <si>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</si>
  <si>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</si>
  <si>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</si>
  <si>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</si>
  <si>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</si>
  <si>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</si>
  <si>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</si>
  <si>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</si>
  <si>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</si>
  <si>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</si>
  <si>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</si>
  <si>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</si>
  <si>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</si>
  <si>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</si>
  <si>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</si>
  <si>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</si>
  <si>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</si>
  <si>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</si>
  <si>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</si>
  <si>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</si>
  <si>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</si>
  <si>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</si>
  <si>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</si>
  <si>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</si>
  <si>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</si>
  <si>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</si>
  <si>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</si>
  <si>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</si>
  <si>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</si>
  <si>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</si>
  <si>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</si>
  <si>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</si>
  <si>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</si>
  <si>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</si>
  <si>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</si>
  <si>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</si>
  <si>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</si>
  <si>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</si>
  <si>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</si>
  <si>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</si>
  <si>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</si>
  <si>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</si>
  <si>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</si>
  <si>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</si>
  <si>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</si>
  <si>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</si>
  <si>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</si>
  <si>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</si>
  <si>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</si>
  <si>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</si>
  <si>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</si>
  <si>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</si>
  <si>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</si>
  <si>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</si>
  <si>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</si>
  <si>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</si>
  <si>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</si>
  <si>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</si>
  <si>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</si>
  <si>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</si>
  <si>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</si>
  <si>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</si>
  <si>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</si>
  <si>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</si>
  <si>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</si>
  <si>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</si>
  <si>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</si>
  <si>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</si>
  <si>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</si>
  <si>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</si>
  <si>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</si>
  <si>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</si>
  <si>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</si>
  <si>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</si>
  <si>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</si>
  <si>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</si>
  <si>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</si>
  <si>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</si>
  <si>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</si>
  <si>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</si>
  <si>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</si>
  <si>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</si>
  <si>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</si>
  <si>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</si>
  <si>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</si>
  <si>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</si>
  <si>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</si>
  <si>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</si>
  <si>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</si>
  <si>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</si>
  <si>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</si>
  <si>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</si>
  <si>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</si>
  <si>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</si>
  <si>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</si>
  <si>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</si>
  <si>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</si>
  <si>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</si>
  <si>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</si>
  <si>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</si>
  <si>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</si>
  <si>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</si>
  <si>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</si>
  <si>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</si>
  <si>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</si>
  <si>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</si>
  <si>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</si>
  <si>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</si>
  <si>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</si>
  <si>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</si>
  <si>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</si>
  <si>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</si>
  <si>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</si>
  <si>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</si>
  <si>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</si>
  <si>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</si>
  <si>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</si>
  <si>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</si>
  <si>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</si>
  <si>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</si>
  <si>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</si>
  <si>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</si>
  <si>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</si>
  <si>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</si>
  <si>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</si>
  <si>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</si>
  <si>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</si>
  <si>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</si>
  <si>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</si>
  <si>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</si>
  <si>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</si>
  <si>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</si>
  <si>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</si>
  <si>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</si>
  <si>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</si>
  <si>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</si>
  <si>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</si>
  <si>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</si>
  <si>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</si>
  <si>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</si>
  <si>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</si>
  <si>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</si>
  <si>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</si>
  <si>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</si>
  <si>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</si>
  <si>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</si>
  <si>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</si>
  <si>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</si>
  <si>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</si>
  <si>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</si>
  <si>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</si>
  <si>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</si>
  <si>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</si>
  <si>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</si>
  <si>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</si>
  <si>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</si>
  <si>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</si>
  <si>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</si>
  <si>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</si>
  <si>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</si>
  <si>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</si>
  <si>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</si>
  <si>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</si>
  <si>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</si>
  <si>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</si>
  <si>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</si>
  <si>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</si>
  <si>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</si>
  <si>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</si>
  <si>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</si>
  <si>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</si>
  <si>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</si>
  <si>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</si>
  <si>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</si>
  <si>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</si>
  <si>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</si>
  <si>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</si>
  <si>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</si>
  <si>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</si>
  <si>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</si>
  <si>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</si>
  <si>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</si>
  <si>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</si>
  <si>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</si>
  <si>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</si>
  <si>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</si>
  <si>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</si>
  <si>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</si>
  <si>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</si>
  <si>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</si>
  <si>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</si>
  <si>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</si>
  <si>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</si>
  <si>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</si>
  <si>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</si>
  <si>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</si>
  <si>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</si>
  <si>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</si>
  <si>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</si>
  <si>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</si>
  <si>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</si>
  <si>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</si>
  <si>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</si>
  <si>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</si>
  <si>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</si>
  <si>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</si>
  <si>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</si>
  <si>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</si>
  <si>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</si>
  <si>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</si>
  <si>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</si>
  <si>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</si>
  <si>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</si>
  <si>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</si>
  <si>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</si>
  <si>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</si>
  <si>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</si>
  <si>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</si>
  <si>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</si>
  <si>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</si>
  <si>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</si>
  <si>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</si>
  <si>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</si>
  <si>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</si>
  <si>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</si>
  <si>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</si>
  <si>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</si>
  <si>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</si>
  <si>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</si>
  <si>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</si>
  <si>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</si>
  <si>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</si>
  <si>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</si>
  <si>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</si>
  <si>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</si>
  <si>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</si>
  <si>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</si>
  <si>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</si>
  <si>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</si>
  <si>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</si>
  <si>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</si>
  <si>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</si>
  <si>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</si>
  <si>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</si>
  <si>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</si>
  <si>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</si>
  <si>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</si>
  <si>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</si>
  <si>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</si>
  <si>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</si>
  <si>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</si>
  <si>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</si>
  <si>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</si>
  <si>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</si>
  <si>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</si>
  <si>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</si>
  <si>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</si>
  <si>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</si>
  <si>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</si>
  <si>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</si>
  <si>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</si>
  <si>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</si>
  <si>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</si>
  <si>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</si>
  <si>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</si>
  <si>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</si>
  <si>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</si>
  <si>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</si>
  <si>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</si>
  <si>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</si>
  <si>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</si>
  <si>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</si>
  <si>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</si>
  <si>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</si>
  <si>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</si>
  <si>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</si>
  <si>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</si>
  <si>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</si>
  <si>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</si>
  <si>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</si>
  <si>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</si>
  <si>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</si>
  <si>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</si>
  <si>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</si>
  <si>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</si>
  <si>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</si>
  <si>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</si>
  <si>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</si>
  <si>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</si>
  <si>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</si>
  <si>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</si>
  <si>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</si>
  <si>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</si>
  <si>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</si>
  <si>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</si>
  <si>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</si>
  <si>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</si>
  <si>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</si>
  <si>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</si>
  <si>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</si>
  <si>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</si>
  <si>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</si>
  <si>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</si>
  <si>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</si>
  <si>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</si>
  <si>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</si>
  <si>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</si>
  <si>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</si>
  <si>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</si>
  <si>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</si>
  <si>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</si>
  <si>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</si>
  <si>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</si>
  <si>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</si>
  <si>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</si>
  <si>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</si>
  <si>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</si>
  <si>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</si>
  <si>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</si>
  <si>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</si>
  <si>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</si>
  <si>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</si>
  <si>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</si>
  <si>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</si>
  <si>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</si>
  <si>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</si>
  <si>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</si>
  <si>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</si>
  <si>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</si>
  <si>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</si>
  <si>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</si>
  <si>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</si>
  <si>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</si>
  <si>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</si>
  <si>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</si>
  <si>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</si>
  <si>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</si>
  <si>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</si>
  <si>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</si>
  <si>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</si>
  <si>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</si>
  <si>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</si>
  <si>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</si>
  <si>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</si>
  <si>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</si>
  <si>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</si>
  <si>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</si>
  <si>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</si>
  <si>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</si>
  <si>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</si>
  <si>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</si>
  <si>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</si>
  <si>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</si>
  <si>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</si>
  <si>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</si>
  <si>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</si>
  <si>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</si>
  <si>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</si>
  <si>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</si>
  <si>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</si>
  <si>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</si>
  <si>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</si>
  <si>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</si>
  <si>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</si>
  <si>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</si>
  <si>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</si>
  <si>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</si>
  <si>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</si>
  <si>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</si>
  <si>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</si>
  <si>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</si>
  <si>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</si>
  <si>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</si>
  <si>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</si>
  <si>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</si>
  <si>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</si>
  <si>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</si>
  <si>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</si>
  <si>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</si>
  <si>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</si>
  <si>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</si>
  <si>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</si>
  <si>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</si>
  <si>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</si>
  <si>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</si>
  <si>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</si>
  <si>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</si>
  <si>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</si>
  <si>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</si>
  <si>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</si>
  <si>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</si>
  <si>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</si>
  <si>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</si>
  <si>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</si>
  <si>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</si>
  <si>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</si>
  <si>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</si>
  <si>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</si>
  <si>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</si>
  <si>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</si>
  <si>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</si>
  <si>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</si>
  <si>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</si>
  <si>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</si>
  <si>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</si>
  <si>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</si>
  <si>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</si>
  <si>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</si>
  <si>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</si>
  <si>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</si>
  <si>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</si>
  <si>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</si>
  <si>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</si>
  <si>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</si>
  <si>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</si>
  <si>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</si>
  <si>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</si>
  <si>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</si>
  <si>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</si>
  <si>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</si>
  <si>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</si>
  <si>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</si>
  <si>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</si>
  <si>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</si>
  <si>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</si>
  <si>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</si>
  <si>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</si>
  <si>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</si>
  <si>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</si>
  <si>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</si>
  <si>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</si>
  <si>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</si>
  <si>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</si>
  <si>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</si>
  <si>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</si>
  <si>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</si>
  <si>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</si>
  <si>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</si>
  <si>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</si>
  <si>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</si>
  <si>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</si>
  <si>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</si>
  <si>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</si>
  <si>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</si>
  <si>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</si>
  <si>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</si>
  <si>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</si>
  <si>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</si>
  <si>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</si>
  <si>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</si>
  <si>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</si>
  <si>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</si>
  <si>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</si>
  <si>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</si>
  <si>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</si>
  <si>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</si>
  <si>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</si>
  <si>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</si>
  <si>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</si>
  <si>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</si>
  <si>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</si>
  <si>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</si>
  <si>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</si>
  <si>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</si>
  <si>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</si>
  <si>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</si>
  <si>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</si>
  <si>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</si>
  <si>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</si>
  <si>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</si>
  <si>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</si>
  <si>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</si>
  <si>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</si>
  <si>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</si>
  <si>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</si>
  <si>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</si>
  <si>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</si>
  <si>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</si>
  <si>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</si>
  <si>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</si>
  <si>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</si>
  <si>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</si>
  <si>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</si>
  <si>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</si>
  <si>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</si>
  <si>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</si>
  <si>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</si>
  <si>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</si>
  <si>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</si>
  <si>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</si>
  <si>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</si>
  <si>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</si>
  <si>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</si>
  <si>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</si>
  <si>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</si>
  <si>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</si>
  <si>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</si>
  <si>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</si>
  <si>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</si>
  <si>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</si>
  <si>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</si>
  <si>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</si>
  <si>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</si>
  <si>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</si>
  <si>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</si>
  <si>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</si>
  <si>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</si>
  <si>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</si>
  <si>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</si>
  <si>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</si>
  <si>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</si>
  <si>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</si>
  <si>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</si>
  <si>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</si>
  <si>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</si>
  <si>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</si>
  <si>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</si>
  <si>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</si>
  <si>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</si>
  <si>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</si>
  <si>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</si>
  <si>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</si>
  <si>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</si>
  <si>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</si>
  <si>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</si>
  <si>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</si>
  <si>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</si>
  <si>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</si>
  <si>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</si>
  <si>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</si>
  <si>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</si>
  <si>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</si>
  <si>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</si>
  <si>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</si>
  <si>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</si>
  <si>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</si>
  <si>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</si>
  <si>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</si>
  <si>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</si>
  <si>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</si>
  <si>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</si>
  <si>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</si>
  <si>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</si>
  <si>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</si>
  <si>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</si>
  <si>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</si>
  <si>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</si>
  <si>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</si>
  <si>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</si>
  <si>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</si>
  <si>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</si>
  <si>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</si>
  <si>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</si>
  <si>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</si>
  <si>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</si>
  <si>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</si>
  <si>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</si>
  <si>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</si>
  <si>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</si>
  <si>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</si>
  <si>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</si>
  <si>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</si>
  <si>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</si>
  <si>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</si>
  <si>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</si>
  <si>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</si>
  <si>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</si>
  <si>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</si>
  <si>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</si>
  <si>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</si>
  <si>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</si>
  <si>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</si>
  <si>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</si>
  <si>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</si>
  <si>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</si>
  <si>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</si>
  <si>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</si>
  <si>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</si>
  <si>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</si>
  <si>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</si>
  <si>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</si>
  <si>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</si>
  <si>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</si>
  <si>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</si>
  <si>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</si>
  <si>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</si>
  <si>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</si>
  <si>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</si>
  <si>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</si>
  <si>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</si>
  <si>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</si>
  <si>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</si>
  <si>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</si>
  <si>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</si>
  <si>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</si>
  <si>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</si>
  <si>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</si>
  <si>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</si>
  <si>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</si>
  <si>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</si>
  <si>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</si>
  <si>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</si>
  <si>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</si>
  <si>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</si>
  <si>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</si>
  <si>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</si>
  <si>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</si>
  <si>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</si>
  <si>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</si>
  <si>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</si>
  <si>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</si>
  <si>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</si>
  <si>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</si>
  <si>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</si>
  <si>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</si>
  <si>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</si>
  <si>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</si>
  <si>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</si>
  <si>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</si>
  <si>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</si>
  <si>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</si>
  <si>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</si>
  <si>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</si>
  <si>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</si>
  <si>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</si>
  <si>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</si>
  <si>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</si>
  <si>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</si>
  <si>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</si>
  <si>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</si>
  <si>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</si>
  <si>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</si>
  <si>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</si>
  <si>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</si>
  <si>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</si>
  <si>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</si>
  <si>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</si>
  <si>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</si>
  <si>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</si>
  <si>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</si>
  <si>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</si>
  <si>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</si>
  <si>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</si>
  <si>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</si>
  <si>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</si>
  <si>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</si>
  <si>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</si>
  <si>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</si>
  <si>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</si>
  <si>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</si>
  <si>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</si>
  <si>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</si>
  <si>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</si>
  <si>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</si>
  <si>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</si>
  <si>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</si>
  <si>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</si>
  <si>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</si>
  <si>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</si>
  <si>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</si>
  <si>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</si>
  <si>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</si>
  <si>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</si>
  <si>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</si>
  <si>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</si>
  <si>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</si>
  <si>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</si>
  <si>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</si>
  <si>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</si>
  <si>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</si>
  <si>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</si>
  <si>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</si>
  <si>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</si>
  <si>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</si>
  <si>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</si>
  <si>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</si>
  <si>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</si>
  <si>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</si>
  <si>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</si>
  <si>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</si>
  <si>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</si>
  <si>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</si>
  <si>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</si>
  <si>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</si>
  <si>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</si>
  <si>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</si>
  <si>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</si>
  <si>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</si>
  <si>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</si>
  <si>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</si>
  <si>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</si>
  <si>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</si>
  <si>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</si>
  <si>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</si>
  <si>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</si>
  <si>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</si>
  <si>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</si>
  <si>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</si>
  <si>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</si>
  <si>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</si>
  <si>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</si>
  <si>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</si>
  <si>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</si>
  <si>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</si>
  <si>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</si>
  <si>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</si>
  <si>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</si>
  <si>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</si>
  <si>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</si>
  <si>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</si>
  <si>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</si>
  <si>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</si>
  <si>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</si>
  <si>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</si>
  <si>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</si>
  <si>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</si>
  <si>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</si>
  <si>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</si>
  <si>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</si>
  <si>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</si>
  <si>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</si>
  <si>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</si>
  <si>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</si>
  <si>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</si>
  <si>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</si>
  <si>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</si>
  <si>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</si>
  <si>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</si>
  <si>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</si>
  <si>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</si>
  <si>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</si>
  <si>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</si>
  <si>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</si>
  <si>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</si>
  <si>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</si>
  <si>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</si>
  <si>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</si>
  <si>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</si>
  <si>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</si>
  <si>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</si>
  <si>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</si>
  <si>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</si>
  <si>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</si>
  <si>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</si>
  <si>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</si>
  <si>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</si>
  <si>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</si>
  <si>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</si>
  <si>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</si>
  <si>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</si>
  <si>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</si>
  <si>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</si>
  <si>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</si>
  <si>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</si>
  <si>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</si>
  <si>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</si>
  <si>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</si>
  <si>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</si>
  <si>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</si>
  <si>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</si>
  <si>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</si>
  <si>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</si>
  <si>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</si>
  <si>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</si>
  <si>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</si>
  <si>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</si>
  <si>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</si>
  <si>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</si>
  <si>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</si>
  <si>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</si>
  <si>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</si>
  <si>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</si>
  <si>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</si>
  <si>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</si>
  <si>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</si>
  <si>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</si>
  <si>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</si>
  <si>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</si>
  <si>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</si>
  <si>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</si>
  <si>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</si>
  <si>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</si>
  <si>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</si>
  <si>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</si>
  <si>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</si>
  <si>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</si>
  <si>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</si>
  <si>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</si>
  <si>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</si>
  <si>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</si>
  <si>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</si>
  <si>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</si>
  <si>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</si>
  <si>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</si>
  <si>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</si>
  <si>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</si>
  <si>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</si>
  <si>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</si>
  <si>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</si>
  <si>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</si>
  <si>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</si>
  <si>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</si>
  <si>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</si>
  <si>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</si>
  <si>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</si>
  <si>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</si>
  <si>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</si>
  <si>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</si>
  <si>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</si>
  <si>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</si>
  <si>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</si>
  <si>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</si>
  <si>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</si>
  <si>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</si>
  <si>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</si>
  <si>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</si>
  <si>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</si>
  <si>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</si>
  <si>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</si>
  <si>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</si>
  <si>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</si>
  <si>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</si>
  <si>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</si>
  <si>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</si>
  <si>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</si>
  <si>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</si>
  <si>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</si>
  <si>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</si>
  <si>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</si>
  <si>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</si>
  <si>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</si>
  <si>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</si>
  <si>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</si>
  <si>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</si>
  <si>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</si>
  <si>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</si>
  <si>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</si>
  <si>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</si>
  <si>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</si>
  <si>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</si>
  <si>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</si>
  <si>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</si>
  <si>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</si>
  <si>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</si>
  <si>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</si>
  <si>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</si>
  <si>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</si>
  <si>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</si>
  <si>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</si>
  <si>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</si>
  <si>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</si>
  <si>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</si>
  <si>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</si>
  <si>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</si>
  <si>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</si>
  <si>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</si>
  <si>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</si>
  <si>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</si>
  <si>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</si>
  <si>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</si>
  <si>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</si>
  <si>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</si>
  <si>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</si>
  <si>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</si>
  <si>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</si>
  <si>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</si>
  <si>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</si>
  <si>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</si>
  <si>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</si>
  <si>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</si>
  <si>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</si>
  <si>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</si>
  <si>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</si>
  <si>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</si>
  <si>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</si>
  <si>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</si>
  <si>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</si>
  <si>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</si>
  <si>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</si>
  <si>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</si>
  <si>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</si>
  <si>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</si>
  <si>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</si>
  <si>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</si>
  <si>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</si>
  <si>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</si>
  <si>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</si>
  <si>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</si>
  <si>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</si>
  <si>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</si>
  <si>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</si>
  <si>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</si>
  <si>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</si>
  <si>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</si>
  <si>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</si>
  <si>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</si>
  <si>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</si>
  <si>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</si>
  <si>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</si>
  <si>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</si>
  <si>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</si>
  <si>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</si>
  <si>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</si>
  <si>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</si>
  <si>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</si>
  <si>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</si>
  <si>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</si>
  <si>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</si>
  <si>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</si>
  <si>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</si>
  <si>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</si>
  <si>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</si>
  <si>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</si>
  <si>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</si>
  <si>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</si>
  <si>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</si>
  <si>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</si>
  <si>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</si>
  <si>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</si>
  <si>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</si>
  <si>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</si>
  <si>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</si>
  <si>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</si>
  <si>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</si>
  <si>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</si>
  <si>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</si>
  <si>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</si>
  <si>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</si>
  <si>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</si>
  <si>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</si>
  <si>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</si>
  <si>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</si>
  <si>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</si>
  <si>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</si>
  <si>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</si>
  <si>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</si>
  <si>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</si>
  <si>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</si>
  <si>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</si>
  <si>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</si>
  <si>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</si>
  <si>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</si>
  <si>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</si>
  <si>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</si>
  <si>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</si>
  <si>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</si>
  <si>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</si>
  <si>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</si>
  <si>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</si>
  <si>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</si>
  <si>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</si>
  <si>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</si>
  <si>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</si>
  <si>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</si>
  <si>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</si>
  <si>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</si>
  <si>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</si>
  <si>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</si>
  <si>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</si>
  <si>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</si>
  <si>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</si>
  <si>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</si>
  <si>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</si>
  <si>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</si>
  <si>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</si>
  <si>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</si>
  <si>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</si>
  <si>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</si>
  <si>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</si>
  <si>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</si>
  <si>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</si>
  <si>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</si>
  <si>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</si>
  <si>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</si>
  <si>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</si>
  <si>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</si>
  <si>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</si>
  <si>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</si>
  <si>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</si>
  <si>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</si>
  <si>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</si>
  <si>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</si>
  <si>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</si>
  <si>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</si>
  <si>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</si>
  <si>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</si>
  <si>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</si>
  <si>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</si>
  <si>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</si>
  <si>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</si>
  <si>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</si>
  <si>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</si>
  <si>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</si>
  <si>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</si>
  <si>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</si>
  <si>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</si>
  <si>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</si>
  <si>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</si>
  <si>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</si>
  <si>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</si>
  <si>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</si>
  <si>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</si>
  <si>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</si>
  <si>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</si>
  <si>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</si>
  <si>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</si>
  <si>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</si>
  <si>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</si>
  <si>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</si>
  <si>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</si>
  <si>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</si>
  <si>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</si>
  <si>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</si>
  <si>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</si>
  <si>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</si>
  <si>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</si>
  <si>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</si>
  <si>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</si>
  <si>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</si>
  <si>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</si>
  <si>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</si>
  <si>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</si>
  <si>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</si>
  <si>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</si>
  <si>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</si>
  <si>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</si>
  <si>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</si>
  <si>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</si>
  <si>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</si>
  <si>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</si>
  <si>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</si>
  <si>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</si>
  <si>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</si>
  <si>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</si>
  <si>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</si>
  <si>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</si>
  <si>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</si>
  <si>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</si>
  <si>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</si>
  <si>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</si>
  <si>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</si>
  <si>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</si>
  <si>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</si>
  <si>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</si>
  <si>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</si>
  <si>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</si>
  <si>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</si>
  <si>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</si>
  <si>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</si>
  <si>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</si>
  <si>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</si>
  <si>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</si>
  <si>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</si>
  <si>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</si>
  <si>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</si>
  <si>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</si>
  <si>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</si>
  <si>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</si>
  <si>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</si>
  <si>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</si>
  <si>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</si>
  <si>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</si>
  <si>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</si>
  <si>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</si>
  <si>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</si>
  <si>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</si>
  <si>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</si>
  <si>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</si>
  <si>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</si>
  <si>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</si>
  <si>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</si>
  <si>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</si>
  <si>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</si>
  <si>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</si>
  <si>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</si>
  <si>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</si>
  <si>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</si>
  <si>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</si>
  <si>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</si>
  <si>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</si>
  <si>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</si>
  <si>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</si>
  <si>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</si>
  <si>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</si>
  <si>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</si>
  <si>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</si>
  <si>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</si>
  <si>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</si>
  <si>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</si>
  <si>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</si>
  <si>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</si>
  <si>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</si>
  <si>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</si>
  <si>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</si>
  <si>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</si>
  <si>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</si>
  <si>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</si>
  <si>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</si>
  <si>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</si>
  <si>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</si>
  <si>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</si>
  <si>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</si>
  <si>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</si>
  <si>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</si>
  <si>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</si>
  <si>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</si>
  <si>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</si>
  <si>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</si>
  <si>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</si>
  <si>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</si>
  <si>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</si>
  <si>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</si>
  <si>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</si>
  <si>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</si>
  <si>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</si>
  <si>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</si>
  <si>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</si>
  <si>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</si>
  <si>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</si>
  <si>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</si>
  <si>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</si>
  <si>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</si>
  <si>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</si>
  <si>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</si>
  <si>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</si>
  <si>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</si>
  <si>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</si>
  <si>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</si>
  <si>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</si>
  <si>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</si>
  <si>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</si>
  <si>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</si>
  <si>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</si>
  <si>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</si>
  <si>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</si>
  <si>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</si>
  <si>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</si>
  <si>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</si>
  <si>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</si>
  <si>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</si>
  <si>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</si>
  <si>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</si>
  <si>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</si>
  <si>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</si>
  <si>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</si>
  <si>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</si>
  <si>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</si>
  <si>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</si>
  <si>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</si>
  <si>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</si>
  <si>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</si>
  <si>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</si>
  <si>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</si>
  <si>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</si>
  <si>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</si>
  <si>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</si>
  <si>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</si>
  <si>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</si>
  <si>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</si>
  <si>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</si>
  <si>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</si>
  <si>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</si>
  <si>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</si>
  <si>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</si>
  <si>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</si>
  <si>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</si>
  <si>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</si>
  <si>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</si>
  <si>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</si>
  <si>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</si>
  <si>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</si>
  <si>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</si>
  <si>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</si>
  <si>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</si>
  <si>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</si>
  <si>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</si>
  <si>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</si>
  <si>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</si>
  <si>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</si>
  <si>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</si>
  <si>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</si>
  <si>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</si>
  <si>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</si>
  <si>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</si>
  <si>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</si>
  <si>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</si>
  <si>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</si>
  <si>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</si>
  <si>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</si>
  <si>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</si>
  <si>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</si>
  <si>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</si>
  <si>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</si>
  <si>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</si>
  <si>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</si>
  <si>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</si>
  <si>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</si>
  <si>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</si>
  <si>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</si>
  <si>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</si>
  <si>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</si>
  <si>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</si>
  <si>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</si>
  <si>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</si>
  <si>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</si>
  <si>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</si>
  <si>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</si>
  <si>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</si>
  <si>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</si>
  <si>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</si>
  <si>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</si>
  <si>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</si>
  <si>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</si>
  <si>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</si>
  <si>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</si>
  <si>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</si>
  <si>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</si>
  <si>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</si>
  <si>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</si>
  <si>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</si>
  <si>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</si>
  <si>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</si>
  <si>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</si>
  <si>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</si>
  <si>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</si>
  <si>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</si>
  <si>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</si>
  <si>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</si>
  <si>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</si>
  <si>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</si>
  <si>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</si>
  <si>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</si>
  <si>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</si>
  <si>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</si>
  <si>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</si>
  <si>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</si>
  <si>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</si>
  <si>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</si>
  <si>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</si>
  <si>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</si>
  <si>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</si>
  <si>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</si>
  <si>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</si>
  <si>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</si>
  <si>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</si>
  <si>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</si>
  <si>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</si>
  <si>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</si>
  <si>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</si>
  <si>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</si>
  <si>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</si>
  <si>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</si>
  <si>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</si>
  <si>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</si>
  <si>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</si>
  <si>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</si>
  <si>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</si>
  <si>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</si>
  <si>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</si>
  <si>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</si>
  <si>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</si>
  <si>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</si>
  <si>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</si>
  <si>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</si>
  <si>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</si>
  <si>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</si>
  <si>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</si>
  <si>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</si>
  <si>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</si>
  <si>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</si>
  <si>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</si>
  <si>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</si>
  <si>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</si>
  <si>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</si>
  <si>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</si>
  <si>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</si>
  <si>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</si>
  <si>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</si>
  <si>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</si>
  <si>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</si>
  <si>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</si>
  <si>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</si>
  <si>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</si>
  <si>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</si>
  <si>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</si>
  <si>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</si>
  <si>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</si>
  <si>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WOODBRIDGE TWP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</si>
  <si>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</si>
  <si>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</si>
  <si>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</si>
  <si>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</si>
  <si>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</si>
  <si>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</si>
  <si>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</si>
  <si>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MONTVALE BORO</t>
  </si>
  <si>
    <t>STATE OFFICE</t>
  </si>
  <si>
    <t>See Hardwick Twp.</t>
  </si>
  <si>
    <t>JERSEY CITY</t>
  </si>
  <si>
    <t>READINGTON TWP</t>
  </si>
  <si>
    <t>UPPER FREEHOLD TWP</t>
  </si>
  <si>
    <t>PITTSGROVE TWP</t>
  </si>
  <si>
    <t>WALL TWP</t>
  </si>
  <si>
    <t>NEWARK CITY</t>
  </si>
  <si>
    <t>MONROE TWP</t>
  </si>
  <si>
    <t>RARITAN TWP</t>
  </si>
  <si>
    <t>BRICK TWP</t>
  </si>
  <si>
    <t>ENGLEWOOD CITY</t>
  </si>
  <si>
    <t>MAHWAH TWP</t>
  </si>
  <si>
    <t>ROSELAND BORO</t>
  </si>
  <si>
    <t>FRANKLIN TWP</t>
  </si>
  <si>
    <t>EAST AMWELL TWP</t>
  </si>
  <si>
    <t>HOWELL TWP</t>
  </si>
  <si>
    <t>DOVER TWP</t>
  </si>
  <si>
    <t>UPPER PITTSGROVE TWP</t>
  </si>
  <si>
    <t>MONTGOMERY TWP</t>
  </si>
  <si>
    <t>Table 8.</t>
  </si>
  <si>
    <t>Table 10.</t>
  </si>
  <si>
    <t>FLORENCE TWP</t>
  </si>
  <si>
    <t>CAMDEN CITY</t>
  </si>
  <si>
    <t>NUTLEY TOWN</t>
  </si>
  <si>
    <t>LEBANON BORO</t>
  </si>
  <si>
    <t>HOPEWELL TWP</t>
  </si>
  <si>
    <t>NORTH BRUNSWICK TWP</t>
  </si>
  <si>
    <t>EATONTOWN BORO</t>
  </si>
  <si>
    <t>LITTLE SILVER BORO</t>
  </si>
  <si>
    <t>MADISON BORO</t>
  </si>
  <si>
    <t>MOUNT OLIVE TWP</t>
  </si>
  <si>
    <t>LAKEWOOD TWP</t>
  </si>
  <si>
    <t>OCEAN TWP</t>
  </si>
  <si>
    <t>TUCKERTON BORO</t>
  </si>
  <si>
    <t>20150312</t>
  </si>
  <si>
    <t>20150309</t>
  </si>
  <si>
    <t>20150407</t>
  </si>
  <si>
    <t>CHESTERFIELD TWP</t>
  </si>
  <si>
    <t>SHAMONG TWP</t>
  </si>
  <si>
    <t>CHERRY HILL TWP</t>
  </si>
  <si>
    <t>LIVINGSTON TWP</t>
  </si>
  <si>
    <t>HOPEWELL BORO</t>
  </si>
  <si>
    <t>PRINCETON (CONSOLIDATED)</t>
  </si>
  <si>
    <t>EDISON TWP</t>
  </si>
  <si>
    <t>LONG BRANCH CITY</t>
  </si>
  <si>
    <t>MONTVILLE TWP</t>
  </si>
  <si>
    <t>ROXBURY TWP</t>
  </si>
  <si>
    <t>POINT PLEASANT BORO</t>
  </si>
  <si>
    <t>STAFFORD TWP</t>
  </si>
  <si>
    <t>LOWER ALLOWAYS CREEK TWP</t>
  </si>
  <si>
    <t>STILLWATER TWP</t>
  </si>
  <si>
    <t>WANTAGE TWP</t>
  </si>
  <si>
    <t>Square feet of nonresidential construction reported on certificates of occupancy, March 2015</t>
  </si>
  <si>
    <t>Source: New Jersey Department of Community Affairs, 5/7/15</t>
  </si>
  <si>
    <t>20150507</t>
  </si>
  <si>
    <t>See Hardwick</t>
  </si>
  <si>
    <t>EGG HARBOR TWP</t>
  </si>
  <si>
    <t>MULLICA TWP</t>
  </si>
  <si>
    <t>LODI BORO</t>
  </si>
  <si>
    <t>MIDLAND PARK BORO</t>
  </si>
  <si>
    <t>NORTHVALE BORO</t>
  </si>
  <si>
    <t>RAMSEY BORO</t>
  </si>
  <si>
    <t>WALDWICK BORO</t>
  </si>
  <si>
    <t>WYCKOFF TWP</t>
  </si>
  <si>
    <t>BORDENTOWN TWP</t>
  </si>
  <si>
    <t>DELANCO TWP</t>
  </si>
  <si>
    <t>MOUNT HOLLY TWP</t>
  </si>
  <si>
    <t>PEMBERTON TWP</t>
  </si>
  <si>
    <t>TABERNACLE TWP</t>
  </si>
  <si>
    <t>BERLIN BORO</t>
  </si>
  <si>
    <t>GLOUCESTER CITY</t>
  </si>
  <si>
    <t>GLOUCESTER TWP</t>
  </si>
  <si>
    <t>PENNSAUKEN TWP</t>
  </si>
  <si>
    <t>PINE HILL BORO</t>
  </si>
  <si>
    <t>VOORHEES TWP</t>
  </si>
  <si>
    <t>WINSLOW TWP</t>
  </si>
  <si>
    <t>DENNIS TWP</t>
  </si>
  <si>
    <t>UPPER DEERFIELD TWP</t>
  </si>
  <si>
    <t>BELLEVILLE TOWN</t>
  </si>
  <si>
    <t>MONTCLAIR TOWN</t>
  </si>
  <si>
    <t>HARRISON TWP</t>
  </si>
  <si>
    <t>WESTVILLE BORO</t>
  </si>
  <si>
    <t>HOBOKEN CITY</t>
  </si>
  <si>
    <t>SECAUCUS TOWN</t>
  </si>
  <si>
    <t>CLINTON TWP</t>
  </si>
  <si>
    <t>HOLLAND TWP</t>
  </si>
  <si>
    <t>KINGWOOD TWP</t>
  </si>
  <si>
    <t>TEWKSBURY TWP</t>
  </si>
  <si>
    <t>ROBBINSVILLE</t>
  </si>
  <si>
    <t>WEST WINDSOR TWP</t>
  </si>
  <si>
    <t>HIGHLAND PARK BORO</t>
  </si>
  <si>
    <t>PISCATAWAY TWP</t>
  </si>
  <si>
    <t>BRADLEY BEACH BORO</t>
  </si>
  <si>
    <t>ENGLISHTOWN BORO</t>
  </si>
  <si>
    <t>ABERDEEN TWP</t>
  </si>
  <si>
    <t>SHREWSBURY BORO</t>
  </si>
  <si>
    <t>BOONTON TWP</t>
  </si>
  <si>
    <t>CHATHAM TWP</t>
  </si>
  <si>
    <t>LONG HILL TWP</t>
  </si>
  <si>
    <t>RANDOLPH TWP</t>
  </si>
  <si>
    <t>ROCKAWAY TWP</t>
  </si>
  <si>
    <t>HARVEY CEDARS BORO</t>
  </si>
  <si>
    <t>LACEY TWP</t>
  </si>
  <si>
    <t>PLUMSTED TWP</t>
  </si>
  <si>
    <t>TWP OF BARNEGAT</t>
  </si>
  <si>
    <t>BLOOMINGDALE BORO</t>
  </si>
  <si>
    <t>BRANCHVILLE BORO</t>
  </si>
  <si>
    <t>SANDYSTON TWP</t>
  </si>
  <si>
    <t>LINDEN CITY</t>
  </si>
  <si>
    <t>FRELINGHUYSEN TWP</t>
  </si>
  <si>
    <t>GREENWICH TWP</t>
  </si>
  <si>
    <t>HACKETTSTOWN TOWN</t>
  </si>
  <si>
    <t>HARMONY TWP</t>
  </si>
  <si>
    <t>KNOWLTON TWP</t>
  </si>
  <si>
    <t>OXFORD TWP</t>
  </si>
  <si>
    <t>WASHINGTON BORO</t>
  </si>
  <si>
    <t>Retail square feet certified, March 2015</t>
  </si>
  <si>
    <t>Office square feet certified, March 2015</t>
  </si>
  <si>
    <t>March</t>
  </si>
  <si>
    <t>New</t>
  </si>
  <si>
    <t>construction</t>
  </si>
  <si>
    <t xml:space="preserve"> Mar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</si>
</sst>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/>
    </border>
    <border>
      <left/>
      <right style="thin"/>
      <top/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0" fillId="2" borderId="12" xfId="0" applyNumberFormat="1" applyBorder="1" applyAlignment="1">
      <alignment/>
    </xf>
    <xf numFmtId="0" fontId="0" fillId="2" borderId="0" xfId="0" applyFont="1" applyAlignment="1">
      <alignment/>
    </xf>
    <xf numFmtId="0" fontId="0" fillId="34" borderId="13" xfId="0" applyNumberFormat="1" applyFill="1" applyBorder="1" applyAlignment="1">
      <alignment/>
    </xf>
    <xf numFmtId="0" fontId="9" fillId="34" borderId="14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 horizontal="right" shrinkToFit="1"/>
    </xf>
    <xf numFmtId="0" fontId="0" fillId="34" borderId="14" xfId="0" applyFill="1" applyBorder="1" applyAlignment="1">
      <alignment horizontal="right"/>
    </xf>
    <xf numFmtId="0" fontId="0" fillId="34" borderId="12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10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 horizontal="right" shrinkToFit="1"/>
    </xf>
    <xf numFmtId="0" fontId="0" fillId="34" borderId="16" xfId="0" applyFill="1" applyBorder="1" applyAlignment="1">
      <alignment horizontal="right"/>
    </xf>
    <xf numFmtId="0" fontId="0" fillId="34" borderId="17" xfId="0" applyNumberFormat="1" applyFill="1" applyBorder="1" applyAlignment="1">
      <alignment/>
    </xf>
    <xf numFmtId="0" fontId="3" fillId="2" borderId="14" xfId="0" applyFont="1" applyBorder="1" applyAlignment="1">
      <alignment horizontal="right"/>
    </xf>
    <xf numFmtId="0" fontId="0" fillId="2" borderId="13" xfId="0" applyNumberFormat="1" applyBorder="1" applyAlignment="1">
      <alignment/>
    </xf>
    <xf numFmtId="0" fontId="3" fillId="2" borderId="14" xfId="0" applyNumberFormat="1" applyFont="1" applyBorder="1" applyAlignment="1">
      <alignment/>
    </xf>
    <xf numFmtId="0" fontId="11" fillId="2" borderId="14" xfId="0" applyNumberFormat="1" applyFont="1" applyBorder="1" applyAlignment="1">
      <alignment horizontal="right" shrinkToFit="1"/>
    </xf>
    <xf numFmtId="0" fontId="4" fillId="2" borderId="14" xfId="0" applyFont="1" applyBorder="1" applyAlignment="1">
      <alignment horizontal="right"/>
    </xf>
    <xf numFmtId="0" fontId="0" fillId="2" borderId="14" xfId="0" applyBorder="1" applyAlignment="1">
      <alignment horizontal="right"/>
    </xf>
    <xf numFmtId="0" fontId="0" fillId="2" borderId="18" xfId="0" applyNumberFormat="1" applyBorder="1" applyAlignment="1">
      <alignment/>
    </xf>
    <xf numFmtId="0" fontId="3" fillId="2" borderId="0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34" borderId="14" xfId="0" applyFill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16" xfId="0" applyFill="1" applyBorder="1" applyAlignment="1">
      <alignment/>
    </xf>
    <xf numFmtId="3" fontId="5" fillId="2" borderId="22" xfId="0" applyNumberFormat="1" applyFont="1" applyBorder="1" applyAlignment="1">
      <alignment/>
    </xf>
    <xf numFmtId="3" fontId="5" fillId="2" borderId="23" xfId="0" applyNumberFormat="1" applyFont="1" applyBorder="1" applyAlignment="1">
      <alignment horizontal="right"/>
    </xf>
    <xf numFmtId="0" fontId="5" fillId="2" borderId="23" xfId="0" applyFont="1" applyBorder="1" applyAlignment="1">
      <alignment horizontal="right"/>
    </xf>
    <xf numFmtId="3" fontId="5" fillId="2" borderId="24" xfId="0" applyNumberFormat="1" applyFont="1" applyBorder="1" applyAlignment="1">
      <alignment horizontal="right"/>
    </xf>
    <xf numFmtId="3" fontId="5" fillId="2" borderId="25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26" xfId="0" applyNumberFormat="1" applyFont="1" applyBorder="1" applyAlignment="1">
      <alignment horizontal="right"/>
    </xf>
    <xf numFmtId="3" fontId="4" fillId="2" borderId="27" xfId="0" applyNumberFormat="1" applyFont="1" applyBorder="1" applyAlignment="1">
      <alignment/>
    </xf>
    <xf numFmtId="3" fontId="4" fillId="2" borderId="28" xfId="0" applyNumberFormat="1" applyFont="1" applyBorder="1" applyAlignment="1">
      <alignment horizontal="right"/>
    </xf>
    <xf numFmtId="0" fontId="4" fillId="2" borderId="28" xfId="0" applyFont="1" applyBorder="1" applyAlignment="1">
      <alignment horizontal="right"/>
    </xf>
    <xf numFmtId="3" fontId="4" fillId="2" borderId="29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14" fontId="3" fillId="34" borderId="16" xfId="0" applyNumberFormat="1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0" fontId="4" fillId="2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34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13" ht="15.75" thickTop="1">
      <c r="A6" s="53">
        <v>1</v>
      </c>
      <c r="B6" s="46" t="s">
        <v>1744</v>
      </c>
      <c r="C6" s="27">
        <v>0</v>
      </c>
      <c r="D6" s="27">
        <v>0</v>
      </c>
      <c r="E6" s="27">
        <v>0</v>
      </c>
      <c r="F6" s="47">
        <v>4586</v>
      </c>
      <c r="G6" s="47">
        <v>588</v>
      </c>
      <c r="H6" s="47">
        <v>3998</v>
      </c>
      <c r="J6" s="58"/>
      <c r="K6" s="56"/>
      <c r="L6" s="56"/>
      <c r="M6" s="56"/>
    </row>
    <row r="7" spans="1:13" ht="15">
      <c r="A7" s="53">
        <v>2</v>
      </c>
      <c r="B7" s="46" t="s">
        <v>1745</v>
      </c>
      <c r="C7" s="47">
        <v>2800</v>
      </c>
      <c r="D7" s="47">
        <v>2132</v>
      </c>
      <c r="E7" s="47">
        <v>668</v>
      </c>
      <c r="F7" s="47">
        <v>19745</v>
      </c>
      <c r="G7" s="47">
        <v>18282</v>
      </c>
      <c r="H7" s="47">
        <v>1463</v>
      </c>
      <c r="J7" s="58"/>
      <c r="K7" s="56"/>
      <c r="L7" s="56"/>
      <c r="M7" s="56"/>
    </row>
    <row r="8" spans="1:13" ht="15">
      <c r="A8" s="53">
        <v>3</v>
      </c>
      <c r="B8" s="46" t="s">
        <v>1388</v>
      </c>
      <c r="C8" s="47">
        <v>4900</v>
      </c>
      <c r="D8" s="47">
        <v>4900</v>
      </c>
      <c r="E8" s="27">
        <v>0</v>
      </c>
      <c r="F8" s="47">
        <v>70987</v>
      </c>
      <c r="G8" s="47">
        <v>13250</v>
      </c>
      <c r="H8" s="47">
        <v>57737</v>
      </c>
      <c r="J8" s="58"/>
      <c r="K8" s="56"/>
      <c r="L8" s="56"/>
      <c r="M8" s="56"/>
    </row>
    <row r="9" spans="1:13" ht="15">
      <c r="A9" s="53">
        <v>4</v>
      </c>
      <c r="B9" s="46" t="s">
        <v>1778</v>
      </c>
      <c r="C9" s="27">
        <v>0</v>
      </c>
      <c r="D9" s="27">
        <v>0</v>
      </c>
      <c r="E9" s="27">
        <v>0</v>
      </c>
      <c r="F9" s="47">
        <v>24588</v>
      </c>
      <c r="G9" s="47">
        <v>4922</v>
      </c>
      <c r="H9" s="47">
        <v>19666</v>
      </c>
      <c r="J9" s="58"/>
      <c r="K9" s="56"/>
      <c r="L9" s="56"/>
      <c r="M9" s="57"/>
    </row>
    <row r="10" spans="1:13" ht="15">
      <c r="A10" s="53">
        <v>5</v>
      </c>
      <c r="B10" s="46" t="s">
        <v>1746</v>
      </c>
      <c r="C10" s="47">
        <v>24588</v>
      </c>
      <c r="D10" s="47">
        <v>4922</v>
      </c>
      <c r="E10" s="47">
        <v>19666</v>
      </c>
      <c r="F10" s="47">
        <v>2040</v>
      </c>
      <c r="G10" s="47">
        <v>2040</v>
      </c>
      <c r="H10" s="47">
        <v>0</v>
      </c>
      <c r="J10" s="58"/>
      <c r="K10" s="56"/>
      <c r="L10" s="56"/>
      <c r="M10" s="56"/>
    </row>
    <row r="11" spans="1:13" ht="15">
      <c r="A11" s="53">
        <v>6</v>
      </c>
      <c r="B11" s="46" t="s">
        <v>1668</v>
      </c>
      <c r="C11" s="27">
        <v>0</v>
      </c>
      <c r="D11" s="27">
        <v>0</v>
      </c>
      <c r="E11" s="27">
        <v>0</v>
      </c>
      <c r="F11" s="47">
        <v>12187</v>
      </c>
      <c r="G11" s="47">
        <v>0</v>
      </c>
      <c r="H11" s="47">
        <v>12187</v>
      </c>
      <c r="J11" s="58"/>
      <c r="K11" s="56"/>
      <c r="L11" s="56"/>
      <c r="M11" s="56"/>
    </row>
    <row r="12" spans="1:13" ht="15">
      <c r="A12" s="53">
        <v>7</v>
      </c>
      <c r="B12" s="46" t="s">
        <v>1747</v>
      </c>
      <c r="C12" s="27">
        <v>0</v>
      </c>
      <c r="D12" s="27">
        <v>0</v>
      </c>
      <c r="E12" s="27">
        <v>0</v>
      </c>
      <c r="F12" s="47">
        <v>21444</v>
      </c>
      <c r="G12" s="47">
        <v>10224</v>
      </c>
      <c r="H12" s="47">
        <v>11220</v>
      </c>
      <c r="J12" s="58"/>
      <c r="K12" s="56"/>
      <c r="L12" s="56"/>
      <c r="M12" s="56"/>
    </row>
    <row r="13" spans="1:13" ht="15">
      <c r="A13" s="53">
        <v>8</v>
      </c>
      <c r="B13" s="46" t="s">
        <v>1779</v>
      </c>
      <c r="C13" s="27">
        <v>0</v>
      </c>
      <c r="D13" s="27">
        <v>0</v>
      </c>
      <c r="E13" s="27">
        <v>0</v>
      </c>
      <c r="F13" s="47">
        <v>17315</v>
      </c>
      <c r="G13" s="47">
        <v>15888</v>
      </c>
      <c r="H13" s="47">
        <v>1427</v>
      </c>
      <c r="J13" s="58"/>
      <c r="K13" s="56"/>
      <c r="L13" s="57"/>
      <c r="M13" s="56"/>
    </row>
    <row r="14" spans="1:13" ht="15">
      <c r="A14" s="53">
        <v>9</v>
      </c>
      <c r="B14" s="46" t="s">
        <v>1780</v>
      </c>
      <c r="C14" s="47">
        <v>70183</v>
      </c>
      <c r="D14" s="47">
        <v>70183</v>
      </c>
      <c r="E14" s="27">
        <v>0</v>
      </c>
      <c r="F14" s="47">
        <v>70183</v>
      </c>
      <c r="G14" s="47">
        <v>70183</v>
      </c>
      <c r="H14" s="47">
        <v>0</v>
      </c>
      <c r="J14" s="58"/>
      <c r="K14" s="56"/>
      <c r="L14" s="56"/>
      <c r="M14" s="56"/>
    </row>
    <row r="15" spans="1:13" ht="15">
      <c r="A15" s="53">
        <v>10</v>
      </c>
      <c r="B15" s="46" t="s">
        <v>172</v>
      </c>
      <c r="C15" s="47">
        <v>15254</v>
      </c>
      <c r="D15" s="47">
        <v>15254</v>
      </c>
      <c r="E15" s="27">
        <v>0</v>
      </c>
      <c r="F15" s="47">
        <v>18654</v>
      </c>
      <c r="G15" s="47">
        <v>18654</v>
      </c>
      <c r="H15" s="47">
        <v>0</v>
      </c>
      <c r="J15" s="58"/>
      <c r="K15" s="56"/>
      <c r="L15" s="56"/>
      <c r="M15" s="56"/>
    </row>
    <row r="16" spans="1:13" ht="15">
      <c r="A16" s="53">
        <v>11</v>
      </c>
      <c r="B16" s="46" t="s">
        <v>1748</v>
      </c>
      <c r="C16" s="27">
        <v>0</v>
      </c>
      <c r="D16" s="27">
        <v>0</v>
      </c>
      <c r="E16" s="27">
        <v>0</v>
      </c>
      <c r="F16" s="47">
        <v>308957</v>
      </c>
      <c r="G16" s="47">
        <v>308957</v>
      </c>
      <c r="H16" s="47">
        <v>0</v>
      </c>
      <c r="J16" s="58"/>
      <c r="K16" s="56"/>
      <c r="L16" s="56"/>
      <c r="M16" s="57"/>
    </row>
    <row r="17" spans="1:13" ht="15">
      <c r="A17" s="53">
        <v>12</v>
      </c>
      <c r="B17" s="46" t="s">
        <v>1749</v>
      </c>
      <c r="C17" s="47">
        <v>44432</v>
      </c>
      <c r="D17" s="47">
        <v>44432</v>
      </c>
      <c r="E17" s="27">
        <v>0</v>
      </c>
      <c r="F17" s="47">
        <v>77411</v>
      </c>
      <c r="G17" s="47">
        <v>57013</v>
      </c>
      <c r="H17" s="47">
        <v>20398</v>
      </c>
      <c r="J17" s="58"/>
      <c r="K17" s="56"/>
      <c r="L17" s="56"/>
      <c r="M17" s="56"/>
    </row>
    <row r="18" spans="1:13" ht="15">
      <c r="A18" s="53">
        <v>13</v>
      </c>
      <c r="B18" s="46" t="s">
        <v>1750</v>
      </c>
      <c r="C18" s="47">
        <v>5716</v>
      </c>
      <c r="D18" s="47">
        <v>5716</v>
      </c>
      <c r="E18" s="27">
        <v>0</v>
      </c>
      <c r="F18" s="47">
        <v>185225</v>
      </c>
      <c r="G18" s="47">
        <v>180077</v>
      </c>
      <c r="H18" s="47">
        <v>5148</v>
      </c>
      <c r="J18" s="58"/>
      <c r="K18" s="56"/>
      <c r="L18" s="56"/>
      <c r="M18" s="56"/>
    </row>
    <row r="19" spans="1:13" ht="15">
      <c r="A19" s="53">
        <v>14</v>
      </c>
      <c r="B19" s="46" t="s">
        <v>1751</v>
      </c>
      <c r="C19" s="47">
        <v>5682</v>
      </c>
      <c r="D19" s="47">
        <v>5682</v>
      </c>
      <c r="E19" s="27">
        <v>0</v>
      </c>
      <c r="F19" s="47">
        <v>55102</v>
      </c>
      <c r="G19" s="47">
        <v>22241</v>
      </c>
      <c r="H19" s="47">
        <v>32861</v>
      </c>
      <c r="J19" s="58"/>
      <c r="K19" s="56"/>
      <c r="L19" s="56"/>
      <c r="M19" s="56"/>
    </row>
    <row r="20" spans="1:13" ht="15">
      <c r="A20" s="53">
        <v>15</v>
      </c>
      <c r="B20" s="46" t="s">
        <v>1781</v>
      </c>
      <c r="C20" s="27">
        <v>0</v>
      </c>
      <c r="D20" s="27">
        <v>0</v>
      </c>
      <c r="E20" s="27">
        <v>0</v>
      </c>
      <c r="F20" s="47">
        <v>9808</v>
      </c>
      <c r="G20" s="47">
        <v>8318</v>
      </c>
      <c r="H20" s="47">
        <v>1490</v>
      </c>
      <c r="J20" s="58"/>
      <c r="K20" s="56"/>
      <c r="L20" s="56"/>
      <c r="M20" s="56"/>
    </row>
    <row r="21" spans="1:13" ht="15">
      <c r="A21" s="53">
        <v>16</v>
      </c>
      <c r="B21" s="46" t="s">
        <v>1752</v>
      </c>
      <c r="C21" s="27">
        <v>0</v>
      </c>
      <c r="D21" s="27">
        <v>0</v>
      </c>
      <c r="E21" s="27">
        <v>0</v>
      </c>
      <c r="F21" s="47">
        <v>5984</v>
      </c>
      <c r="G21" s="47">
        <v>3464</v>
      </c>
      <c r="H21" s="47">
        <v>2520</v>
      </c>
      <c r="J21" s="58"/>
      <c r="K21" s="56"/>
      <c r="L21" s="56"/>
      <c r="M21" s="56"/>
    </row>
    <row r="22" spans="1:13" ht="15">
      <c r="A22" s="53">
        <v>17</v>
      </c>
      <c r="B22" s="46" t="s">
        <v>780</v>
      </c>
      <c r="C22" s="47">
        <v>9900</v>
      </c>
      <c r="D22" s="47">
        <v>9900</v>
      </c>
      <c r="E22" s="27">
        <v>0</v>
      </c>
      <c r="F22" s="47">
        <v>9900</v>
      </c>
      <c r="G22" s="47">
        <v>9900</v>
      </c>
      <c r="H22" s="47">
        <v>0</v>
      </c>
      <c r="J22" s="58"/>
      <c r="K22" s="56"/>
      <c r="L22" s="57"/>
      <c r="M22" s="56"/>
    </row>
    <row r="23" spans="1:13" ht="15">
      <c r="A23" s="53">
        <v>18</v>
      </c>
      <c r="B23" s="46" t="s">
        <v>830</v>
      </c>
      <c r="C23" s="27">
        <v>0</v>
      </c>
      <c r="D23" s="27">
        <v>0</v>
      </c>
      <c r="E23" s="27">
        <v>0</v>
      </c>
      <c r="F23" s="47">
        <v>424</v>
      </c>
      <c r="G23" s="47">
        <v>0</v>
      </c>
      <c r="H23" s="47">
        <v>424</v>
      </c>
      <c r="J23" s="58"/>
      <c r="K23" s="56"/>
      <c r="L23" s="57"/>
      <c r="M23" s="56"/>
    </row>
    <row r="24" spans="1:13" ht="15">
      <c r="A24" s="53">
        <v>19</v>
      </c>
      <c r="B24" s="46" t="s">
        <v>907</v>
      </c>
      <c r="C24" s="27">
        <v>0</v>
      </c>
      <c r="D24" s="27">
        <v>0</v>
      </c>
      <c r="E24" s="27">
        <v>0</v>
      </c>
      <c r="F24" s="47">
        <v>480</v>
      </c>
      <c r="G24" s="47">
        <v>0</v>
      </c>
      <c r="H24" s="47">
        <v>480</v>
      </c>
      <c r="J24" s="58"/>
      <c r="K24" s="56"/>
      <c r="L24" s="57"/>
      <c r="M24" s="56"/>
    </row>
    <row r="25" spans="1:13" ht="15">
      <c r="A25" s="53">
        <v>20</v>
      </c>
      <c r="B25" s="46" t="s">
        <v>1753</v>
      </c>
      <c r="C25" s="47">
        <v>1218</v>
      </c>
      <c r="D25" s="27">
        <v>0</v>
      </c>
      <c r="E25" s="47">
        <v>1218</v>
      </c>
      <c r="F25" s="47">
        <v>21618</v>
      </c>
      <c r="G25" s="47">
        <v>10974</v>
      </c>
      <c r="H25" s="47">
        <v>10644</v>
      </c>
      <c r="J25" s="58"/>
      <c r="K25" s="56"/>
      <c r="L25" s="56"/>
      <c r="M25" s="56"/>
    </row>
    <row r="26" spans="1:13" ht="15">
      <c r="A26" s="53">
        <v>21</v>
      </c>
      <c r="B26" s="46" t="s">
        <v>1053</v>
      </c>
      <c r="C26" s="47">
        <v>750</v>
      </c>
      <c r="D26" s="27">
        <v>0</v>
      </c>
      <c r="E26" s="47">
        <v>750</v>
      </c>
      <c r="F26" s="47">
        <v>750</v>
      </c>
      <c r="G26" s="47">
        <v>0</v>
      </c>
      <c r="H26" s="47">
        <v>750</v>
      </c>
      <c r="J26" s="58"/>
      <c r="K26" s="56"/>
      <c r="L26" s="56"/>
      <c r="M26" s="57"/>
    </row>
    <row r="27" spans="1:13" ht="15">
      <c r="A27" s="53">
        <v>22</v>
      </c>
      <c r="B27" s="46" t="s">
        <v>1782</v>
      </c>
      <c r="C27" s="47">
        <v>350</v>
      </c>
      <c r="D27" s="47">
        <v>350</v>
      </c>
      <c r="E27" s="27">
        <v>0</v>
      </c>
      <c r="F27" s="47">
        <v>3081</v>
      </c>
      <c r="G27" s="47">
        <v>3081</v>
      </c>
      <c r="H27" s="47">
        <v>0</v>
      </c>
      <c r="J27" s="58"/>
      <c r="K27" s="56"/>
      <c r="L27" s="57"/>
      <c r="M27" s="56"/>
    </row>
    <row r="28" spans="1:8" ht="15">
      <c r="A28" s="27"/>
      <c r="B28" s="27"/>
      <c r="C28" s="26">
        <f aca="true" t="shared" si="0" ref="C28:H28">SUM(C6:C27)</f>
        <v>185773</v>
      </c>
      <c r="D28" s="26">
        <f t="shared" si="0"/>
        <v>163471</v>
      </c>
      <c r="E28" s="26">
        <f t="shared" si="0"/>
        <v>22302</v>
      </c>
      <c r="F28" s="26">
        <f t="shared" si="0"/>
        <v>940469</v>
      </c>
      <c r="G28" s="26">
        <f t="shared" si="0"/>
        <v>758056</v>
      </c>
      <c r="H28" s="26">
        <f t="shared" si="0"/>
        <v>182413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8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</row>
    <row r="38" spans="1:8" ht="15">
      <c r="A38" s="53">
        <v>2</v>
      </c>
      <c r="B38" s="46" t="s">
        <v>1745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</row>
    <row r="39" spans="1:8" ht="15">
      <c r="A39" s="53">
        <v>3</v>
      </c>
      <c r="B39" s="46" t="s">
        <v>1388</v>
      </c>
      <c r="C39" s="47">
        <v>8320</v>
      </c>
      <c r="D39" s="47">
        <v>8320</v>
      </c>
      <c r="E39" s="27">
        <v>0</v>
      </c>
      <c r="F39" s="47">
        <v>38622</v>
      </c>
      <c r="G39" s="47">
        <v>30972</v>
      </c>
      <c r="H39" s="47">
        <v>7650</v>
      </c>
    </row>
    <row r="40" spans="1:8" ht="15">
      <c r="A40" s="53">
        <v>4</v>
      </c>
      <c r="B40" s="46" t="s">
        <v>1778</v>
      </c>
      <c r="C40" s="27">
        <v>0</v>
      </c>
      <c r="D40" s="27">
        <v>0</v>
      </c>
      <c r="E40" s="27">
        <v>0</v>
      </c>
      <c r="F40" s="47">
        <v>8320</v>
      </c>
      <c r="G40" s="47">
        <v>8320</v>
      </c>
      <c r="H40" s="27">
        <v>0</v>
      </c>
    </row>
    <row r="41" spans="1:8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</row>
    <row r="42" spans="1:8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</row>
    <row r="43" spans="1:8" ht="15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47">
        <v>124571</v>
      </c>
      <c r="G43" s="47">
        <v>7858</v>
      </c>
      <c r="H43" s="47">
        <v>116713</v>
      </c>
    </row>
    <row r="44" spans="1:8" ht="15">
      <c r="A44" s="53">
        <v>8</v>
      </c>
      <c r="B44" s="46" t="s">
        <v>1779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</row>
    <row r="45" spans="1:8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</row>
    <row r="46" spans="1:8" ht="15">
      <c r="A46" s="53">
        <v>10</v>
      </c>
      <c r="B46" s="46" t="s">
        <v>172</v>
      </c>
      <c r="C46" s="47">
        <v>4800</v>
      </c>
      <c r="D46" s="47">
        <v>4800</v>
      </c>
      <c r="E46" s="27">
        <v>0</v>
      </c>
      <c r="F46" s="47">
        <v>4800</v>
      </c>
      <c r="G46" s="47">
        <v>4800</v>
      </c>
      <c r="H46" s="27">
        <v>0</v>
      </c>
    </row>
    <row r="47" spans="1:8" ht="15">
      <c r="A47" s="53">
        <v>11</v>
      </c>
      <c r="B47" s="46" t="s">
        <v>250</v>
      </c>
      <c r="C47" s="47">
        <v>2400</v>
      </c>
      <c r="D47" s="27">
        <v>0</v>
      </c>
      <c r="E47" s="47">
        <v>2400</v>
      </c>
      <c r="F47" s="47">
        <v>2400</v>
      </c>
      <c r="G47" s="27"/>
      <c r="H47" s="47">
        <v>2400</v>
      </c>
    </row>
    <row r="48" spans="1:8" ht="15">
      <c r="A48" s="53">
        <v>12</v>
      </c>
      <c r="B48" s="46" t="s">
        <v>1749</v>
      </c>
      <c r="C48" s="47">
        <v>34000</v>
      </c>
      <c r="D48" s="47">
        <v>34000</v>
      </c>
      <c r="E48" s="27">
        <v>0</v>
      </c>
      <c r="F48" s="47">
        <v>36964</v>
      </c>
      <c r="G48" s="47">
        <v>36964</v>
      </c>
      <c r="H48" s="27">
        <v>0</v>
      </c>
    </row>
    <row r="49" spans="1:8" ht="15">
      <c r="A49" s="53">
        <v>13</v>
      </c>
      <c r="B49" s="46" t="s">
        <v>1750</v>
      </c>
      <c r="C49" s="47">
        <v>20971</v>
      </c>
      <c r="D49" s="47">
        <v>10109</v>
      </c>
      <c r="E49" s="47">
        <v>10862</v>
      </c>
      <c r="F49" s="47">
        <v>117667</v>
      </c>
      <c r="G49" s="47">
        <v>106805</v>
      </c>
      <c r="H49" s="47">
        <v>10862</v>
      </c>
    </row>
    <row r="50" spans="1:8" ht="15">
      <c r="A50" s="53">
        <v>14</v>
      </c>
      <c r="B50" s="46" t="s">
        <v>1751</v>
      </c>
      <c r="C50" s="47">
        <v>3215</v>
      </c>
      <c r="D50" s="47">
        <v>0</v>
      </c>
      <c r="E50" s="47">
        <v>3215</v>
      </c>
      <c r="F50" s="47">
        <v>84267</v>
      </c>
      <c r="G50" s="47">
        <v>81052</v>
      </c>
      <c r="H50" s="47">
        <v>3215</v>
      </c>
    </row>
    <row r="51" spans="1:8" ht="15">
      <c r="A51" s="53">
        <v>15</v>
      </c>
      <c r="B51" s="46" t="s">
        <v>1781</v>
      </c>
      <c r="C51" s="47">
        <v>28993</v>
      </c>
      <c r="D51" s="47">
        <v>28993</v>
      </c>
      <c r="E51" s="47">
        <v>0</v>
      </c>
      <c r="F51" s="47">
        <v>66236</v>
      </c>
      <c r="G51" s="47">
        <v>39836</v>
      </c>
      <c r="H51" s="47">
        <v>26400</v>
      </c>
    </row>
    <row r="52" spans="1:8" ht="15">
      <c r="A52" s="53">
        <v>16</v>
      </c>
      <c r="B52" s="46" t="s">
        <v>1752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</row>
    <row r="53" spans="1:8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47">
        <v>26000</v>
      </c>
      <c r="G55" s="47">
        <v>26000</v>
      </c>
      <c r="H55" s="27">
        <v>0</v>
      </c>
    </row>
    <row r="56" spans="1:8" ht="15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47">
        <v>4000</v>
      </c>
      <c r="G57" s="47">
        <v>4000</v>
      </c>
      <c r="H57" s="27">
        <v>0</v>
      </c>
    </row>
    <row r="58" spans="1:8" ht="15">
      <c r="A58" s="53">
        <v>22</v>
      </c>
      <c r="B58" s="46" t="s">
        <v>1783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3:8" ht="15">
      <c r="C59" s="26">
        <f aca="true" t="shared" si="1" ref="C59:H59">SUM(C37:C58)</f>
        <v>102699</v>
      </c>
      <c r="D59" s="26">
        <f t="shared" si="1"/>
        <v>86222</v>
      </c>
      <c r="E59" s="26">
        <f t="shared" si="1"/>
        <v>16477</v>
      </c>
      <c r="F59" s="26">
        <f t="shared" si="1"/>
        <v>513847</v>
      </c>
      <c r="G59" s="26">
        <f t="shared" si="1"/>
        <v>346607</v>
      </c>
      <c r="H59" s="26">
        <f t="shared" si="1"/>
        <v>167240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2"/>
  <sheetViews>
    <sheetView zoomScalePageLayoutView="0" workbookViewId="0" topLeftCell="A4">
      <selection activeCell="A5" sqref="A5:Q115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1133</v>
      </c>
      <c r="B5" s="46" t="s">
        <v>1843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7">
        <v>1000</v>
      </c>
    </row>
    <row r="6" spans="1:17" ht="15">
      <c r="A6" s="59" t="s">
        <v>1158</v>
      </c>
      <c r="B6" s="46" t="s">
        <v>1844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2952</v>
      </c>
    </row>
    <row r="7" spans="1:17" ht="15">
      <c r="A7" s="59" t="s">
        <v>1221</v>
      </c>
      <c r="B7" s="46" t="s">
        <v>1797</v>
      </c>
      <c r="C7" s="27"/>
      <c r="D7" s="27"/>
      <c r="E7" s="27"/>
      <c r="F7" s="27"/>
      <c r="G7" s="27"/>
      <c r="H7" s="27"/>
      <c r="I7" s="27"/>
      <c r="J7" s="47">
        <v>1850</v>
      </c>
      <c r="K7" s="47">
        <v>11556</v>
      </c>
      <c r="L7" s="27"/>
      <c r="M7" s="27"/>
      <c r="N7" s="27"/>
      <c r="O7" s="47">
        <v>71488</v>
      </c>
      <c r="P7" s="27"/>
      <c r="Q7" s="27"/>
    </row>
    <row r="8" spans="1:17" ht="15">
      <c r="A8" s="59" t="s">
        <v>1269</v>
      </c>
      <c r="B8" s="46" t="s">
        <v>1845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3724</v>
      </c>
    </row>
    <row r="9" spans="1:17" ht="15">
      <c r="A9" s="59" t="s">
        <v>1275</v>
      </c>
      <c r="B9" s="46" t="s">
        <v>1798</v>
      </c>
      <c r="C9" s="27"/>
      <c r="D9" s="27"/>
      <c r="E9" s="27"/>
      <c r="F9" s="27"/>
      <c r="G9" s="47">
        <v>4018</v>
      </c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15">
      <c r="A10" s="59" t="s">
        <v>1281</v>
      </c>
      <c r="B10" s="46" t="s">
        <v>1846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352</v>
      </c>
    </row>
    <row r="11" spans="1:17" ht="15">
      <c r="A11" s="59" t="s">
        <v>1284</v>
      </c>
      <c r="B11" s="46" t="s">
        <v>1785</v>
      </c>
      <c r="C11" s="27"/>
      <c r="D11" s="27"/>
      <c r="E11" s="27"/>
      <c r="F11" s="27"/>
      <c r="G11" s="27"/>
      <c r="H11" s="27"/>
      <c r="I11" s="27"/>
      <c r="J11" s="47">
        <v>31695</v>
      </c>
      <c r="K11" s="27"/>
      <c r="L11" s="27"/>
      <c r="M11" s="27"/>
      <c r="N11" s="27"/>
      <c r="O11" s="27"/>
      <c r="P11" s="27"/>
      <c r="Q11" s="47">
        <v>378</v>
      </c>
    </row>
    <row r="12" spans="1:17" ht="15">
      <c r="A12" s="59" t="s">
        <v>1296</v>
      </c>
      <c r="B12" s="46" t="s">
        <v>1847</v>
      </c>
      <c r="C12" s="27"/>
      <c r="D12" s="27"/>
      <c r="E12" s="27"/>
      <c r="F12" s="27"/>
      <c r="G12" s="27"/>
      <c r="H12" s="27"/>
      <c r="I12" s="27"/>
      <c r="J12" s="47">
        <v>4414</v>
      </c>
      <c r="K12" s="27"/>
      <c r="L12" s="27"/>
      <c r="M12" s="27"/>
      <c r="N12" s="27"/>
      <c r="O12" s="27"/>
      <c r="P12" s="27"/>
      <c r="Q12" s="27"/>
    </row>
    <row r="13" spans="1:17" ht="15">
      <c r="A13" s="59" t="s">
        <v>1321</v>
      </c>
      <c r="B13" s="46" t="s">
        <v>1848</v>
      </c>
      <c r="C13" s="47">
        <v>668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5">
      <c r="A14" s="59" t="s">
        <v>1368</v>
      </c>
      <c r="B14" s="46" t="s">
        <v>1849</v>
      </c>
      <c r="C14" s="47">
        <v>2132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">
      <c r="A15" s="59" t="s">
        <v>1386</v>
      </c>
      <c r="B15" s="46" t="s">
        <v>1850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47">
        <v>3180</v>
      </c>
      <c r="P15" s="27"/>
      <c r="Q15" s="27"/>
    </row>
    <row r="16" spans="1:17" ht="15">
      <c r="A16" s="59" t="s">
        <v>1399</v>
      </c>
      <c r="B16" s="46" t="s">
        <v>1851</v>
      </c>
      <c r="C16" s="47">
        <v>4900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5">
      <c r="A17" s="59" t="s">
        <v>1408</v>
      </c>
      <c r="B17" s="46" t="s">
        <v>1824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47">
        <v>1152</v>
      </c>
      <c r="Q17" s="27"/>
    </row>
    <row r="18" spans="1:17" ht="15">
      <c r="A18" s="59" t="s">
        <v>1414</v>
      </c>
      <c r="B18" s="46" t="s">
        <v>1852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47">
        <v>1460</v>
      </c>
      <c r="Q18" s="27"/>
    </row>
    <row r="19" spans="1:17" ht="15">
      <c r="A19" s="59" t="s">
        <v>1432</v>
      </c>
      <c r="B19" s="46" t="s">
        <v>1808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47">
        <v>240979</v>
      </c>
      <c r="N19" s="27"/>
      <c r="O19" s="27"/>
      <c r="P19" s="27"/>
      <c r="Q19" s="27"/>
    </row>
    <row r="20" spans="1:17" ht="15">
      <c r="A20" s="59" t="s">
        <v>1455</v>
      </c>
      <c r="B20" s="46" t="s">
        <v>1853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1152</v>
      </c>
    </row>
    <row r="21" spans="1:17" ht="15">
      <c r="A21" s="59" t="s">
        <v>1473</v>
      </c>
      <c r="B21" s="46" t="s">
        <v>1854</v>
      </c>
      <c r="C21" s="27"/>
      <c r="D21" s="47">
        <v>8320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15">
      <c r="A22" s="59" t="s">
        <v>1482</v>
      </c>
      <c r="B22" s="46" t="s">
        <v>1825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47">
        <v>13736</v>
      </c>
      <c r="Q22" s="27"/>
    </row>
    <row r="23" spans="1:17" ht="15">
      <c r="A23" s="59" t="s">
        <v>1491</v>
      </c>
      <c r="B23" s="46" t="s">
        <v>1855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1848</v>
      </c>
    </row>
    <row r="24" spans="1:17" ht="15">
      <c r="A24" s="59" t="s">
        <v>1521</v>
      </c>
      <c r="B24" s="46" t="s">
        <v>1856</v>
      </c>
      <c r="C24" s="47">
        <v>19360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15">
      <c r="A25" s="59" t="s">
        <v>1530</v>
      </c>
      <c r="B25" s="46" t="s">
        <v>1809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47">
        <v>20000</v>
      </c>
      <c r="N25" s="27"/>
      <c r="O25" s="27"/>
      <c r="P25" s="27"/>
      <c r="Q25" s="27"/>
    </row>
    <row r="26" spans="1:17" ht="15">
      <c r="A26" s="59" t="s">
        <v>1533</v>
      </c>
      <c r="B26" s="46" t="s">
        <v>1826</v>
      </c>
      <c r="C26" s="47">
        <v>1180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5">
      <c r="A27" s="59" t="s">
        <v>1548</v>
      </c>
      <c r="B27" s="46" t="s">
        <v>1857</v>
      </c>
      <c r="C27" s="47">
        <v>648</v>
      </c>
      <c r="D27" s="27"/>
      <c r="E27" s="27"/>
      <c r="F27" s="47">
        <v>3519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15">
      <c r="A28" s="59" t="s">
        <v>1551</v>
      </c>
      <c r="B28" s="46" t="s">
        <v>1858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310</v>
      </c>
    </row>
    <row r="29" spans="1:17" ht="15">
      <c r="A29" s="59" t="s">
        <v>1587</v>
      </c>
      <c r="B29" s="46" t="s">
        <v>1859</v>
      </c>
      <c r="C29" s="27"/>
      <c r="D29" s="27"/>
      <c r="E29" s="27"/>
      <c r="F29" s="27"/>
      <c r="G29" s="47">
        <v>5050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5">
      <c r="A30" s="59" t="s">
        <v>1590</v>
      </c>
      <c r="B30" s="46" t="s">
        <v>1860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576</v>
      </c>
    </row>
    <row r="31" spans="1:17" ht="15">
      <c r="A31" s="59" t="s">
        <v>1608</v>
      </c>
      <c r="B31" s="46" t="s">
        <v>1861</v>
      </c>
      <c r="C31" s="47">
        <v>306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80</v>
      </c>
    </row>
    <row r="32" spans="1:17" ht="15">
      <c r="A32" s="59" t="s">
        <v>1614</v>
      </c>
      <c r="B32" s="46" t="s">
        <v>1862</v>
      </c>
      <c r="C32" s="47">
        <v>3094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592</v>
      </c>
    </row>
    <row r="33" spans="1:17" ht="15">
      <c r="A33" s="59" t="s">
        <v>1630</v>
      </c>
      <c r="B33" s="46" t="s">
        <v>1863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390</v>
      </c>
    </row>
    <row r="34" spans="1:17" ht="15">
      <c r="A34" s="59" t="s">
        <v>1706</v>
      </c>
      <c r="B34" s="46" t="s">
        <v>1864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600</v>
      </c>
    </row>
    <row r="35" spans="1:17" ht="15">
      <c r="A35" s="59" t="s">
        <v>5</v>
      </c>
      <c r="B35" s="46" t="s">
        <v>1865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47">
        <v>1291</v>
      </c>
      <c r="Q35" s="27"/>
    </row>
    <row r="36" spans="1:17" ht="15">
      <c r="A36" s="59" t="s">
        <v>28</v>
      </c>
      <c r="B36" s="46" t="s">
        <v>1827</v>
      </c>
      <c r="C36" s="27"/>
      <c r="D36" s="27"/>
      <c r="E36" s="27"/>
      <c r="F36" s="27"/>
      <c r="G36" s="27"/>
      <c r="H36" s="27"/>
      <c r="I36" s="27"/>
      <c r="J36" s="47">
        <v>5000</v>
      </c>
      <c r="K36" s="27"/>
      <c r="L36" s="27"/>
      <c r="M36" s="27"/>
      <c r="N36" s="27"/>
      <c r="O36" s="27"/>
      <c r="P36" s="27"/>
      <c r="Q36" s="27"/>
    </row>
    <row r="37" spans="1:17" ht="15">
      <c r="A37" s="59" t="s">
        <v>37</v>
      </c>
      <c r="B37" s="46" t="s">
        <v>1866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576</v>
      </c>
    </row>
    <row r="38" spans="1:17" ht="15">
      <c r="A38" s="59" t="s">
        <v>40</v>
      </c>
      <c r="B38" s="46" t="s">
        <v>1793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47">
        <v>352100</v>
      </c>
      <c r="Q38" s="27"/>
    </row>
    <row r="39" spans="1:17" ht="15">
      <c r="A39" s="59" t="s">
        <v>46</v>
      </c>
      <c r="B39" s="46" t="s">
        <v>1810</v>
      </c>
      <c r="C39" s="27"/>
      <c r="D39" s="27"/>
      <c r="E39" s="27"/>
      <c r="F39" s="27"/>
      <c r="G39" s="27"/>
      <c r="H39" s="27"/>
      <c r="I39" s="27"/>
      <c r="J39" s="47">
        <v>25812</v>
      </c>
      <c r="K39" s="27"/>
      <c r="L39" s="27"/>
      <c r="M39" s="27"/>
      <c r="N39" s="27"/>
      <c r="O39" s="27"/>
      <c r="P39" s="27"/>
      <c r="Q39" s="27"/>
    </row>
    <row r="40" spans="1:17" ht="15">
      <c r="A40" s="59" t="s">
        <v>51</v>
      </c>
      <c r="B40" s="46" t="s">
        <v>1799</v>
      </c>
      <c r="C40" s="27"/>
      <c r="D40" s="27"/>
      <c r="E40" s="27"/>
      <c r="F40" s="27"/>
      <c r="G40" s="27"/>
      <c r="H40" s="27"/>
      <c r="I40" s="27"/>
      <c r="J40" s="47">
        <v>20071</v>
      </c>
      <c r="K40" s="27"/>
      <c r="L40" s="27"/>
      <c r="M40" s="27"/>
      <c r="N40" s="27"/>
      <c r="O40" s="27"/>
      <c r="P40" s="27"/>
      <c r="Q40" s="27"/>
    </row>
    <row r="41" spans="1:17" ht="15">
      <c r="A41" s="59" t="s">
        <v>79</v>
      </c>
      <c r="B41" s="46" t="s">
        <v>1800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192</v>
      </c>
    </row>
    <row r="42" spans="1:17" ht="15">
      <c r="A42" s="59" t="s">
        <v>87</v>
      </c>
      <c r="B42" s="46" t="s">
        <v>1867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47">
        <v>45954</v>
      </c>
      <c r="P42" s="27"/>
      <c r="Q42" s="27"/>
    </row>
    <row r="43" spans="1:17" ht="15">
      <c r="A43" s="59" t="s">
        <v>96</v>
      </c>
      <c r="B43" s="46" t="s">
        <v>1794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47">
        <v>768</v>
      </c>
      <c r="Q43" s="27"/>
    </row>
    <row r="44" spans="1:17" ht="15">
      <c r="A44" s="59" t="s">
        <v>124</v>
      </c>
      <c r="B44" s="46" t="s">
        <v>1868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800</v>
      </c>
    </row>
    <row r="45" spans="1:17" ht="15">
      <c r="A45" s="59" t="s">
        <v>149</v>
      </c>
      <c r="B45" s="46" t="s">
        <v>1869</v>
      </c>
      <c r="C45" s="27"/>
      <c r="D45" s="27"/>
      <c r="E45" s="27"/>
      <c r="F45" s="27"/>
      <c r="G45" s="27"/>
      <c r="H45" s="27"/>
      <c r="I45" s="27"/>
      <c r="J45" s="47">
        <v>17500</v>
      </c>
      <c r="K45" s="27"/>
      <c r="L45" s="27"/>
      <c r="M45" s="27"/>
      <c r="N45" s="27"/>
      <c r="O45" s="27"/>
      <c r="P45" s="27"/>
      <c r="Q45" s="27"/>
    </row>
    <row r="46" spans="1:17" ht="15">
      <c r="A46" s="59" t="s">
        <v>152</v>
      </c>
      <c r="B46" s="46" t="s">
        <v>1788</v>
      </c>
      <c r="C46" s="27"/>
      <c r="D46" s="27"/>
      <c r="E46" s="27"/>
      <c r="F46" s="27"/>
      <c r="G46" s="27"/>
      <c r="H46" s="27"/>
      <c r="I46" s="27"/>
      <c r="J46" s="47">
        <v>5952</v>
      </c>
      <c r="K46" s="27"/>
      <c r="L46" s="27"/>
      <c r="M46" s="27"/>
      <c r="N46" s="27"/>
      <c r="O46" s="27"/>
      <c r="P46" s="27"/>
      <c r="Q46" s="27"/>
    </row>
    <row r="47" spans="1:17" ht="15">
      <c r="A47" s="59" t="s">
        <v>161</v>
      </c>
      <c r="B47" s="46" t="s">
        <v>1870</v>
      </c>
      <c r="C47" s="47">
        <v>70183</v>
      </c>
      <c r="D47" s="27"/>
      <c r="E47" s="27"/>
      <c r="F47" s="27"/>
      <c r="G47" s="27"/>
      <c r="H47" s="27"/>
      <c r="I47" s="27"/>
      <c r="J47" s="27"/>
      <c r="K47" s="47">
        <v>114715</v>
      </c>
      <c r="L47" s="27"/>
      <c r="M47" s="27"/>
      <c r="N47" s="27"/>
      <c r="O47" s="27"/>
      <c r="P47" s="27"/>
      <c r="Q47" s="27"/>
    </row>
    <row r="48" spans="1:17" ht="15">
      <c r="A48" s="59" t="s">
        <v>189</v>
      </c>
      <c r="B48" s="46" t="s">
        <v>1871</v>
      </c>
      <c r="C48" s="27"/>
      <c r="D48" s="47">
        <v>4800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192</v>
      </c>
    </row>
    <row r="49" spans="1:17" ht="15">
      <c r="A49" s="59" t="s">
        <v>195</v>
      </c>
      <c r="B49" s="46" t="s">
        <v>1801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1200</v>
      </c>
    </row>
    <row r="50" spans="1:17" ht="15">
      <c r="A50" s="59" t="s">
        <v>215</v>
      </c>
      <c r="B50" s="46" t="s">
        <v>1872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1</v>
      </c>
    </row>
    <row r="51" spans="1:17" ht="15">
      <c r="A51" s="59" t="s">
        <v>218</v>
      </c>
      <c r="B51" s="46" t="s">
        <v>1873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1080</v>
      </c>
    </row>
    <row r="52" spans="1:17" ht="15">
      <c r="A52" s="59" t="s">
        <v>224</v>
      </c>
      <c r="B52" s="46" t="s">
        <v>1811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1</v>
      </c>
    </row>
    <row r="53" spans="1:17" ht="15">
      <c r="A53" s="59" t="s">
        <v>233</v>
      </c>
      <c r="B53" s="46" t="s">
        <v>1795</v>
      </c>
      <c r="C53" s="47">
        <v>15254</v>
      </c>
      <c r="D53" s="27"/>
      <c r="E53" s="27"/>
      <c r="F53" s="47">
        <v>5687</v>
      </c>
      <c r="G53" s="27"/>
      <c r="H53" s="27"/>
      <c r="I53" s="27"/>
      <c r="J53" s="27"/>
      <c r="K53" s="27"/>
      <c r="L53" s="27"/>
      <c r="M53" s="47">
        <v>4800</v>
      </c>
      <c r="N53" s="27"/>
      <c r="O53" s="27"/>
      <c r="P53" s="27"/>
      <c r="Q53" s="47">
        <v>160</v>
      </c>
    </row>
    <row r="54" spans="1:17" ht="15">
      <c r="A54" s="59" t="s">
        <v>236</v>
      </c>
      <c r="B54" s="46" t="s">
        <v>1789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200</v>
      </c>
    </row>
    <row r="55" spans="1:17" ht="15">
      <c r="A55" s="59" t="s">
        <v>242</v>
      </c>
      <c r="B55" s="46" t="s">
        <v>1874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47">
        <v>1548</v>
      </c>
      <c r="Q55" s="47">
        <v>180</v>
      </c>
    </row>
    <row r="56" spans="1:17" ht="15">
      <c r="A56" s="59" t="s">
        <v>263</v>
      </c>
      <c r="B56" s="46" t="s">
        <v>1828</v>
      </c>
      <c r="C56" s="27"/>
      <c r="D56" s="47">
        <v>2400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5">
      <c r="A57" s="59" t="s">
        <v>266</v>
      </c>
      <c r="B57" s="46" t="s">
        <v>1812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260</v>
      </c>
    </row>
    <row r="58" spans="1:17" ht="15">
      <c r="A58" s="59" t="s">
        <v>279</v>
      </c>
      <c r="B58" s="46" t="s">
        <v>1875</v>
      </c>
      <c r="C58" s="27"/>
      <c r="D58" s="27"/>
      <c r="E58" s="27"/>
      <c r="F58" s="27"/>
      <c r="G58" s="47">
        <v>55408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15">
      <c r="A59" s="59" t="s">
        <v>281</v>
      </c>
      <c r="B59" s="46" t="s">
        <v>1876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3360</v>
      </c>
    </row>
    <row r="60" spans="1:17" ht="15">
      <c r="A60" s="68">
        <v>1110</v>
      </c>
      <c r="B60" s="46" t="s">
        <v>1829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1120</v>
      </c>
    </row>
    <row r="61" spans="1:17" ht="15">
      <c r="A61" s="59" t="s">
        <v>297</v>
      </c>
      <c r="B61" s="46" t="s">
        <v>1830</v>
      </c>
      <c r="C61" s="47">
        <v>24432</v>
      </c>
      <c r="D61" s="47">
        <v>34000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5">
      <c r="A62" s="59" t="s">
        <v>303</v>
      </c>
      <c r="B62" s="46" t="s">
        <v>1877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4000</v>
      </c>
    </row>
    <row r="63" spans="1:17" ht="15">
      <c r="A63" s="59" t="s">
        <v>321</v>
      </c>
      <c r="B63" s="46" t="s">
        <v>1794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1986</v>
      </c>
    </row>
    <row r="64" spans="1:17" ht="15">
      <c r="A64" s="59" t="s">
        <v>325</v>
      </c>
      <c r="B64" s="46" t="s">
        <v>1813</v>
      </c>
      <c r="C64" s="47">
        <v>20000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5">
      <c r="A65" s="59" t="s">
        <v>331</v>
      </c>
      <c r="B65" s="46" t="s">
        <v>1878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112</v>
      </c>
    </row>
    <row r="66" spans="1:17" ht="15">
      <c r="A66" s="59" t="s">
        <v>355</v>
      </c>
      <c r="B66" s="46" t="s">
        <v>1777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47">
        <v>1600</v>
      </c>
      <c r="Q66" s="47">
        <v>120</v>
      </c>
    </row>
    <row r="67" spans="1:17" ht="15">
      <c r="A67" s="59" t="s">
        <v>377</v>
      </c>
      <c r="B67" s="46" t="s">
        <v>1879</v>
      </c>
      <c r="C67" s="27"/>
      <c r="D67" s="27"/>
      <c r="E67" s="27"/>
      <c r="F67" s="27"/>
      <c r="G67" s="27"/>
      <c r="H67" s="27"/>
      <c r="I67" s="27"/>
      <c r="J67" s="47">
        <v>123</v>
      </c>
      <c r="K67" s="27"/>
      <c r="L67" s="27"/>
      <c r="M67" s="27"/>
      <c r="N67" s="27"/>
      <c r="O67" s="27"/>
      <c r="P67" s="27"/>
      <c r="Q67" s="27"/>
    </row>
    <row r="68" spans="1:17" ht="15">
      <c r="A68" s="59" t="s">
        <v>389</v>
      </c>
      <c r="B68" s="46" t="s">
        <v>1814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13</v>
      </c>
    </row>
    <row r="69" spans="1:17" ht="15">
      <c r="A69" s="59" t="s">
        <v>392</v>
      </c>
      <c r="B69" s="46" t="s">
        <v>1880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768</v>
      </c>
    </row>
    <row r="70" spans="1:17" ht="15">
      <c r="A70" s="59" t="s">
        <v>413</v>
      </c>
      <c r="B70" s="46" t="s">
        <v>1802</v>
      </c>
      <c r="C70" s="27"/>
      <c r="D70" s="47">
        <v>10520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10100</v>
      </c>
    </row>
    <row r="71" spans="1:17" ht="15">
      <c r="A71" s="59" t="s">
        <v>425</v>
      </c>
      <c r="B71" s="46" t="s">
        <v>1815</v>
      </c>
      <c r="C71" s="27"/>
      <c r="D71" s="27"/>
      <c r="E71" s="27"/>
      <c r="F71" s="27"/>
      <c r="G71" s="27"/>
      <c r="H71" s="27"/>
      <c r="I71" s="27"/>
      <c r="J71" s="47">
        <v>855</v>
      </c>
      <c r="K71" s="27"/>
      <c r="L71" s="27"/>
      <c r="M71" s="27"/>
      <c r="N71" s="27"/>
      <c r="O71" s="27"/>
      <c r="P71" s="27"/>
      <c r="Q71" s="27"/>
    </row>
    <row r="72" spans="1:17" ht="15">
      <c r="A72" s="59" t="s">
        <v>431</v>
      </c>
      <c r="B72" s="46" t="s">
        <v>1831</v>
      </c>
      <c r="C72" s="27"/>
      <c r="D72" s="47">
        <v>342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ht="15">
      <c r="A73" s="59" t="s">
        <v>446</v>
      </c>
      <c r="B73" s="46" t="s">
        <v>1881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442</v>
      </c>
    </row>
    <row r="74" spans="1:17" ht="15">
      <c r="A74" s="59" t="s">
        <v>467</v>
      </c>
      <c r="B74" s="46" t="s">
        <v>1819</v>
      </c>
      <c r="C74" s="47">
        <v>5716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632</v>
      </c>
    </row>
    <row r="75" spans="1:17" ht="15">
      <c r="A75" s="59" t="s">
        <v>493</v>
      </c>
      <c r="B75" s="46" t="s">
        <v>1882</v>
      </c>
      <c r="C75" s="27"/>
      <c r="D75" s="47">
        <v>10109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ht="15">
      <c r="A76" s="59" t="s">
        <v>509</v>
      </c>
      <c r="B76" s="46" t="s">
        <v>1790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47">
        <v>624</v>
      </c>
      <c r="N76" s="27"/>
      <c r="O76" s="27"/>
      <c r="P76" s="27"/>
      <c r="Q76" s="27"/>
    </row>
    <row r="77" spans="1:17" ht="15">
      <c r="A77" s="59" t="s">
        <v>512</v>
      </c>
      <c r="B77" s="46" t="s">
        <v>1792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448</v>
      </c>
    </row>
    <row r="78" spans="1:17" ht="15">
      <c r="A78" s="59" t="s">
        <v>522</v>
      </c>
      <c r="B78" s="46" t="s">
        <v>1883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960</v>
      </c>
    </row>
    <row r="79" spans="1:17" ht="15">
      <c r="A79" s="59" t="s">
        <v>531</v>
      </c>
      <c r="B79" s="46" t="s">
        <v>1884</v>
      </c>
      <c r="C79" s="27"/>
      <c r="D79" s="27"/>
      <c r="E79" s="27"/>
      <c r="F79" s="27"/>
      <c r="G79" s="27"/>
      <c r="H79" s="27"/>
      <c r="I79" s="27"/>
      <c r="J79" s="27"/>
      <c r="K79" s="27"/>
      <c r="L79" s="47">
        <v>13530</v>
      </c>
      <c r="M79" s="27"/>
      <c r="N79" s="27"/>
      <c r="O79" s="27"/>
      <c r="P79" s="27"/>
      <c r="Q79" s="27"/>
    </row>
    <row r="80" spans="1:17" ht="15">
      <c r="A80" s="59" t="s">
        <v>567</v>
      </c>
      <c r="B80" s="46" t="s">
        <v>1816</v>
      </c>
      <c r="C80" s="27"/>
      <c r="D80" s="47">
        <v>3215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784</v>
      </c>
    </row>
    <row r="81" spans="1:17" ht="15">
      <c r="A81" s="59" t="s">
        <v>579</v>
      </c>
      <c r="B81" s="46" t="s">
        <v>1832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472</v>
      </c>
    </row>
    <row r="82" spans="1:17" ht="15">
      <c r="A82" s="59" t="s">
        <v>597</v>
      </c>
      <c r="B82" s="46" t="s">
        <v>1817</v>
      </c>
      <c r="C82" s="47">
        <v>1267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ht="15">
      <c r="A83" s="59" t="s">
        <v>606</v>
      </c>
      <c r="B83" s="46" t="s">
        <v>1885</v>
      </c>
      <c r="C83" s="47">
        <v>4415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5">
      <c r="A84" s="59" t="s">
        <v>612</v>
      </c>
      <c r="B84" s="46" t="s">
        <v>1886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890</v>
      </c>
    </row>
    <row r="85" spans="1:17" ht="15">
      <c r="A85" s="59" t="s">
        <v>621</v>
      </c>
      <c r="B85" s="46" t="s">
        <v>1887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1600</v>
      </c>
    </row>
    <row r="86" spans="1:17" ht="15">
      <c r="A86" s="59" t="s">
        <v>624</v>
      </c>
      <c r="B86" s="46" t="s">
        <v>1833</v>
      </c>
      <c r="C86" s="27"/>
      <c r="D86" s="27"/>
      <c r="E86" s="27"/>
      <c r="F86" s="47">
        <v>1438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ht="15">
      <c r="A87" s="59" t="s">
        <v>651</v>
      </c>
      <c r="B87" s="46" t="s">
        <v>1796</v>
      </c>
      <c r="C87" s="27"/>
      <c r="D87" s="27"/>
      <c r="E87" s="27"/>
      <c r="F87" s="27"/>
      <c r="G87" s="27"/>
      <c r="H87" s="27"/>
      <c r="I87" s="27"/>
      <c r="J87" s="47">
        <v>1</v>
      </c>
      <c r="K87" s="27"/>
      <c r="L87" s="27"/>
      <c r="M87" s="27"/>
      <c r="N87" s="27"/>
      <c r="O87" s="27"/>
      <c r="P87" s="27"/>
      <c r="Q87" s="27"/>
    </row>
    <row r="88" spans="1:17" ht="15">
      <c r="A88" s="59" t="s">
        <v>654</v>
      </c>
      <c r="B88" s="46" t="s">
        <v>1803</v>
      </c>
      <c r="C88" s="27"/>
      <c r="D88" s="27"/>
      <c r="E88" s="27"/>
      <c r="F88" s="27"/>
      <c r="G88" s="27"/>
      <c r="H88" s="27"/>
      <c r="I88" s="27"/>
      <c r="J88" s="47">
        <v>2770</v>
      </c>
      <c r="K88" s="27"/>
      <c r="L88" s="27"/>
      <c r="M88" s="27"/>
      <c r="N88" s="27"/>
      <c r="O88" s="27"/>
      <c r="P88" s="27"/>
      <c r="Q88" s="27"/>
    </row>
    <row r="89" spans="1:17" ht="15">
      <c r="A89" s="59" t="s">
        <v>659</v>
      </c>
      <c r="B89" s="46" t="s">
        <v>1888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1</v>
      </c>
    </row>
    <row r="90" spans="1:17" ht="15">
      <c r="A90" s="59" t="s">
        <v>668</v>
      </c>
      <c r="B90" s="46" t="s">
        <v>1889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120</v>
      </c>
    </row>
    <row r="91" spans="1:17" ht="15">
      <c r="A91" s="59" t="s">
        <v>674</v>
      </c>
      <c r="B91" s="46" t="s">
        <v>1818</v>
      </c>
      <c r="C91" s="27"/>
      <c r="D91" s="27"/>
      <c r="E91" s="27"/>
      <c r="F91" s="27"/>
      <c r="G91" s="27"/>
      <c r="H91" s="27"/>
      <c r="I91" s="27"/>
      <c r="J91" s="27"/>
      <c r="K91" s="27"/>
      <c r="L91" s="47">
        <v>83476</v>
      </c>
      <c r="M91" s="27"/>
      <c r="N91" s="27"/>
      <c r="O91" s="27"/>
      <c r="P91" s="27"/>
      <c r="Q91" s="47">
        <v>1200</v>
      </c>
    </row>
    <row r="92" spans="1:17" ht="15">
      <c r="A92" s="59" t="s">
        <v>700</v>
      </c>
      <c r="B92" s="46" t="s">
        <v>1890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2160</v>
      </c>
    </row>
    <row r="93" spans="1:17" ht="15">
      <c r="A93" s="59" t="s">
        <v>703</v>
      </c>
      <c r="B93" s="46" t="s">
        <v>1834</v>
      </c>
      <c r="C93" s="27"/>
      <c r="D93" s="27"/>
      <c r="E93" s="27"/>
      <c r="F93" s="27"/>
      <c r="G93" s="27"/>
      <c r="H93" s="27"/>
      <c r="I93" s="27"/>
      <c r="J93" s="47">
        <v>89279</v>
      </c>
      <c r="K93" s="27"/>
      <c r="L93" s="27"/>
      <c r="M93" s="27"/>
      <c r="N93" s="27"/>
      <c r="O93" s="27"/>
      <c r="P93" s="27"/>
      <c r="Q93" s="27"/>
    </row>
    <row r="94" spans="1:17" ht="15">
      <c r="A94" s="59" t="s">
        <v>721</v>
      </c>
      <c r="B94" s="46" t="s">
        <v>1835</v>
      </c>
      <c r="C94" s="27"/>
      <c r="D94" s="47">
        <v>28993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ht="15">
      <c r="A95" s="59" t="s">
        <v>727</v>
      </c>
      <c r="B95" s="46" t="s">
        <v>1820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1480</v>
      </c>
    </row>
    <row r="96" spans="1:17" ht="15">
      <c r="A96" s="59" t="s">
        <v>730</v>
      </c>
      <c r="B96" s="46" t="s">
        <v>1891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192</v>
      </c>
    </row>
    <row r="97" spans="1:17" ht="15">
      <c r="A97" s="59" t="s">
        <v>734</v>
      </c>
      <c r="B97" s="46" t="s">
        <v>1892</v>
      </c>
      <c r="C97" s="27"/>
      <c r="D97" s="27"/>
      <c r="E97" s="27"/>
      <c r="F97" s="27"/>
      <c r="G97" s="27"/>
      <c r="H97" s="27"/>
      <c r="I97" s="27"/>
      <c r="J97" s="27"/>
      <c r="K97" s="27"/>
      <c r="L97" s="47">
        <v>300</v>
      </c>
      <c r="M97" s="27"/>
      <c r="N97" s="27"/>
      <c r="O97" s="27"/>
      <c r="P97" s="27"/>
      <c r="Q97" s="27"/>
    </row>
    <row r="98" spans="1:17" ht="15">
      <c r="A98" s="59" t="s">
        <v>791</v>
      </c>
      <c r="B98" s="46" t="s">
        <v>1836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0</v>
      </c>
    </row>
    <row r="99" spans="1:17" ht="15">
      <c r="A99" s="59" t="s">
        <v>809</v>
      </c>
      <c r="B99" s="46" t="s">
        <v>1791</v>
      </c>
      <c r="C99" s="47">
        <v>9900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3760</v>
      </c>
    </row>
    <row r="100" spans="1:17" ht="15">
      <c r="A100" s="59" t="s">
        <v>825</v>
      </c>
      <c r="B100" s="46" t="s">
        <v>1804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4800</v>
      </c>
    </row>
    <row r="101" spans="1:17" ht="15">
      <c r="A101" s="59" t="s">
        <v>853</v>
      </c>
      <c r="B101" s="46" t="s">
        <v>1800</v>
      </c>
      <c r="C101" s="27"/>
      <c r="D101" s="27"/>
      <c r="E101" s="27"/>
      <c r="F101" s="27"/>
      <c r="G101" s="47">
        <v>57454</v>
      </c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561</v>
      </c>
    </row>
    <row r="102" spans="1:17" ht="15">
      <c r="A102" s="59" t="s">
        <v>883</v>
      </c>
      <c r="B102" s="46" t="s">
        <v>1805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140</v>
      </c>
    </row>
    <row r="103" spans="1:17" ht="15">
      <c r="A103" s="59" t="s">
        <v>915</v>
      </c>
      <c r="B103" s="46" t="s">
        <v>1893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800</v>
      </c>
    </row>
    <row r="104" spans="1:17" ht="15">
      <c r="A104" s="59" t="s">
        <v>957</v>
      </c>
      <c r="B104" s="46" t="s">
        <v>1894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9600</v>
      </c>
    </row>
    <row r="105" spans="1:17" ht="15">
      <c r="A105" s="59" t="s">
        <v>966</v>
      </c>
      <c r="B105" s="46" t="s">
        <v>1837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226</v>
      </c>
    </row>
    <row r="106" spans="1:17" ht="15">
      <c r="A106" s="59" t="s">
        <v>985</v>
      </c>
      <c r="B106" s="46" t="s">
        <v>1838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756</v>
      </c>
    </row>
    <row r="107" spans="1:17" ht="15">
      <c r="A107" s="59" t="s">
        <v>1012</v>
      </c>
      <c r="B107" s="46" t="s">
        <v>1895</v>
      </c>
      <c r="C107" s="47">
        <v>1218</v>
      </c>
      <c r="D107" s="27"/>
      <c r="E107" s="27"/>
      <c r="F107" s="27"/>
      <c r="G107" s="27"/>
      <c r="H107" s="27"/>
      <c r="I107" s="27"/>
      <c r="J107" s="47">
        <v>2</v>
      </c>
      <c r="K107" s="27"/>
      <c r="L107" s="27"/>
      <c r="M107" s="27"/>
      <c r="N107" s="27"/>
      <c r="O107" s="27"/>
      <c r="P107" s="27"/>
      <c r="Q107" s="27"/>
    </row>
    <row r="108" spans="1:17" ht="15">
      <c r="A108" s="59" t="s">
        <v>1059</v>
      </c>
      <c r="B108" s="46" t="s">
        <v>1896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2304</v>
      </c>
    </row>
    <row r="109" spans="1:17" ht="15">
      <c r="A109" s="59" t="s">
        <v>1062</v>
      </c>
      <c r="B109" s="46" t="s">
        <v>1897</v>
      </c>
      <c r="C109" s="47">
        <v>750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1</v>
      </c>
    </row>
    <row r="110" spans="1:17" ht="15">
      <c r="A110" s="59" t="s">
        <v>1065</v>
      </c>
      <c r="B110" s="46" t="s">
        <v>1898</v>
      </c>
      <c r="C110" s="27"/>
      <c r="D110" s="27"/>
      <c r="E110" s="27"/>
      <c r="F110" s="47">
        <v>280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5">
      <c r="A111" s="59" t="s">
        <v>1070</v>
      </c>
      <c r="B111" s="46" t="s">
        <v>1899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47">
        <v>1</v>
      </c>
      <c r="Q111" s="27"/>
    </row>
    <row r="112" spans="1:17" ht="15">
      <c r="A112" s="59" t="s">
        <v>1078</v>
      </c>
      <c r="B112" s="46" t="s">
        <v>1900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1050</v>
      </c>
    </row>
    <row r="113" spans="1:17" ht="15">
      <c r="A113" s="59" t="s">
        <v>1090</v>
      </c>
      <c r="B113" s="46" t="s">
        <v>1901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432</v>
      </c>
    </row>
    <row r="114" spans="1:17" ht="15">
      <c r="A114" s="59" t="s">
        <v>1096</v>
      </c>
      <c r="B114" s="46" t="s">
        <v>1902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1</v>
      </c>
    </row>
    <row r="115" spans="1:17" ht="15">
      <c r="A115" s="59" t="s">
        <v>1104</v>
      </c>
      <c r="B115" s="46" t="s">
        <v>1786</v>
      </c>
      <c r="C115" s="47">
        <v>350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14656</v>
      </c>
    </row>
    <row r="116" spans="1:17" ht="15">
      <c r="A116" s="59"/>
      <c r="B116" s="46"/>
      <c r="C116" s="4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15">
      <c r="A117" s="59"/>
      <c r="B117" s="46"/>
      <c r="C117" s="47"/>
      <c r="D117" s="27"/>
      <c r="E117" s="27"/>
      <c r="F117" s="27"/>
      <c r="G117" s="27"/>
      <c r="H117" s="27"/>
      <c r="I117" s="27"/>
      <c r="J117" s="47"/>
      <c r="K117" s="27"/>
      <c r="L117" s="27"/>
      <c r="M117" s="27"/>
      <c r="N117" s="27"/>
      <c r="O117" s="27"/>
      <c r="P117" s="27"/>
      <c r="Q117" s="27"/>
    </row>
    <row r="118" spans="1:17" ht="15">
      <c r="A118" s="59"/>
      <c r="B118" s="46"/>
      <c r="C118" s="27"/>
      <c r="D118" s="27"/>
      <c r="E118" s="27"/>
      <c r="F118" s="27"/>
      <c r="G118" s="27"/>
      <c r="H118" s="27"/>
      <c r="I118" s="27"/>
      <c r="J118" s="47"/>
      <c r="K118" s="27"/>
      <c r="L118" s="27"/>
      <c r="M118" s="27"/>
      <c r="N118" s="27"/>
      <c r="O118" s="27"/>
      <c r="P118" s="27"/>
      <c r="Q118" s="27"/>
    </row>
    <row r="119" spans="1:17" ht="15">
      <c r="A119" s="59"/>
      <c r="B119" s="46"/>
      <c r="C119" s="4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1:17" ht="15">
      <c r="A120" s="59"/>
      <c r="B120" s="46"/>
      <c r="C120" s="47"/>
      <c r="D120" s="27"/>
      <c r="E120" s="27"/>
      <c r="F120" s="27"/>
      <c r="G120" s="27"/>
      <c r="H120" s="27"/>
      <c r="I120" s="27"/>
      <c r="J120" s="47"/>
      <c r="K120" s="27"/>
      <c r="L120" s="27"/>
      <c r="M120" s="27"/>
      <c r="N120" s="27"/>
      <c r="O120" s="27"/>
      <c r="P120" s="27"/>
      <c r="Q120" s="27"/>
    </row>
    <row r="121" spans="1:17" ht="15">
      <c r="A121" s="59"/>
      <c r="B121" s="46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/>
    </row>
    <row r="122" spans="1:17" ht="15">
      <c r="A122" s="59"/>
      <c r="B122" s="46"/>
      <c r="C122" s="4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15">
      <c r="A123" s="59"/>
      <c r="B123" s="46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/>
    </row>
    <row r="124" spans="1:17" ht="15">
      <c r="A124" s="59"/>
      <c r="B124" s="46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/>
    </row>
    <row r="125" spans="1:17" ht="15">
      <c r="A125" s="59"/>
      <c r="B125" s="46"/>
      <c r="C125" s="4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1:17" ht="15">
      <c r="A126" s="59"/>
      <c r="B126" s="46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/>
    </row>
    <row r="127" spans="1:17" ht="15">
      <c r="A127" s="59"/>
      <c r="B127" s="46"/>
      <c r="C127" s="4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1:17" ht="15">
      <c r="A128" s="59"/>
      <c r="B128" s="46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/>
    </row>
    <row r="129" spans="1:17" ht="15">
      <c r="A129" s="59"/>
      <c r="B129" s="46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/>
    </row>
    <row r="130" spans="1:17" ht="15">
      <c r="A130" s="59"/>
      <c r="B130" s="46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47"/>
      <c r="Q130" s="27"/>
    </row>
    <row r="131" spans="1:17" ht="15">
      <c r="A131" s="59"/>
      <c r="B131" s="46"/>
      <c r="C131" s="4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/>
    </row>
    <row r="132" spans="1:17" ht="15">
      <c r="A132" s="59"/>
      <c r="B132" s="46"/>
      <c r="C132" s="4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1:17" ht="15">
      <c r="A133" s="59"/>
      <c r="B133" s="46"/>
      <c r="C133" s="4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1:17" ht="15">
      <c r="A134" s="59"/>
      <c r="B134" s="46"/>
      <c r="C134" s="27"/>
      <c r="D134" s="27"/>
      <c r="E134" s="27"/>
      <c r="F134" s="27"/>
      <c r="G134" s="27"/>
      <c r="H134" s="27"/>
      <c r="I134" s="27"/>
      <c r="J134" s="47"/>
      <c r="K134" s="27"/>
      <c r="L134" s="27"/>
      <c r="M134" s="27"/>
      <c r="N134" s="27"/>
      <c r="O134" s="27"/>
      <c r="P134" s="27"/>
      <c r="Q134" s="27"/>
    </row>
    <row r="135" spans="1:17" ht="15">
      <c r="A135" s="59"/>
      <c r="B135" s="46"/>
      <c r="C135" s="4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1:17" ht="15">
      <c r="A136" s="59"/>
      <c r="B136" s="46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7"/>
    </row>
    <row r="137" spans="1:17" ht="15">
      <c r="A137" s="59"/>
      <c r="B137" s="46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/>
    </row>
    <row r="138" spans="1:17" ht="15">
      <c r="A138" s="59"/>
      <c r="B138" s="46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/>
    </row>
    <row r="139" spans="1:17" ht="15">
      <c r="A139" s="59"/>
      <c r="B139" s="46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/>
    </row>
    <row r="140" spans="1:17" ht="15">
      <c r="A140" s="59"/>
      <c r="B140" s="46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/>
    </row>
    <row r="141" spans="1:17" ht="15">
      <c r="A141" s="59"/>
      <c r="B141" s="4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47"/>
      <c r="Q141" s="27"/>
    </row>
    <row r="142" spans="1:17" ht="15">
      <c r="A142" s="59"/>
      <c r="B142" s="4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/>
    </row>
    <row r="143" spans="1:17" ht="15">
      <c r="A143" s="59"/>
      <c r="B143" s="46"/>
      <c r="C143" s="27"/>
      <c r="D143" s="4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47"/>
      <c r="Q143" s="47"/>
    </row>
    <row r="144" spans="1:17" ht="15">
      <c r="A144" s="59"/>
      <c r="B144" s="46"/>
      <c r="C144" s="27"/>
      <c r="D144" s="27"/>
      <c r="E144" s="4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47"/>
      <c r="Q144" s="47"/>
    </row>
    <row r="145" spans="1:17" ht="15">
      <c r="A145" s="59"/>
      <c r="B145" s="46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/>
    </row>
    <row r="146" spans="1:17" ht="15">
      <c r="A146" s="59"/>
      <c r="B146" s="46"/>
      <c r="C146" s="27"/>
      <c r="D146" s="4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1:17" ht="15">
      <c r="A147" s="59"/>
      <c r="B147" s="46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/>
    </row>
    <row r="148" spans="1:17" ht="15">
      <c r="A148" s="59"/>
      <c r="B148" s="46"/>
      <c r="C148" s="4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1:17" ht="15">
      <c r="A149" s="59"/>
      <c r="B149" s="46"/>
      <c r="C149" s="27"/>
      <c r="D149" s="27"/>
      <c r="E149" s="27"/>
      <c r="F149" s="27"/>
      <c r="G149" s="27"/>
      <c r="H149" s="27"/>
      <c r="I149" s="27"/>
      <c r="J149" s="47"/>
      <c r="K149" s="27"/>
      <c r="L149" s="27"/>
      <c r="M149" s="27"/>
      <c r="N149" s="27"/>
      <c r="O149" s="27"/>
      <c r="P149" s="27"/>
      <c r="Q149" s="27"/>
    </row>
    <row r="150" spans="1:17" ht="15">
      <c r="A150" s="59"/>
      <c r="B150" s="46"/>
      <c r="C150" s="27"/>
      <c r="D150" s="27"/>
      <c r="E150" s="27"/>
      <c r="F150" s="27"/>
      <c r="G150" s="27"/>
      <c r="H150" s="27"/>
      <c r="I150" s="27"/>
      <c r="J150" s="47"/>
      <c r="K150" s="27"/>
      <c r="L150" s="47"/>
      <c r="M150" s="27"/>
      <c r="N150" s="27"/>
      <c r="O150" s="27"/>
      <c r="P150" s="27"/>
      <c r="Q150" s="27"/>
    </row>
    <row r="151" spans="1:17" ht="15">
      <c r="A151" s="59"/>
      <c r="B151" s="46"/>
      <c r="C151" s="27"/>
      <c r="D151" s="4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1:17" ht="15">
      <c r="A152" s="59"/>
      <c r="B152" s="46"/>
      <c r="C152" s="27"/>
      <c r="D152" s="27"/>
      <c r="E152" s="27"/>
      <c r="F152" s="27"/>
      <c r="G152" s="27"/>
      <c r="H152" s="27"/>
      <c r="I152" s="27"/>
      <c r="J152" s="27"/>
      <c r="K152" s="27"/>
      <c r="L152" s="47"/>
      <c r="M152" s="27"/>
      <c r="N152" s="27"/>
      <c r="O152" s="27"/>
      <c r="P152" s="27"/>
      <c r="Q152" s="27"/>
    </row>
    <row r="153" spans="1:17" ht="15">
      <c r="A153" s="59"/>
      <c r="B153" s="46"/>
      <c r="C153" s="4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1:17" ht="15">
      <c r="A154" s="59"/>
      <c r="B154" s="46"/>
      <c r="C154" s="4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1:17" ht="15">
      <c r="A155" s="59"/>
      <c r="B155" s="4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/>
    </row>
    <row r="156" spans="1:17" ht="15">
      <c r="A156" s="59"/>
      <c r="B156" s="46"/>
      <c r="C156" s="27"/>
      <c r="D156" s="27"/>
      <c r="E156" s="27"/>
      <c r="F156" s="27"/>
      <c r="G156" s="27"/>
      <c r="H156" s="27"/>
      <c r="I156" s="27"/>
      <c r="J156" s="47"/>
      <c r="K156" s="27"/>
      <c r="L156" s="27"/>
      <c r="M156" s="27"/>
      <c r="N156" s="27"/>
      <c r="O156" s="27"/>
      <c r="P156" s="27"/>
      <c r="Q156" s="27"/>
    </row>
    <row r="157" spans="1:17" ht="15">
      <c r="A157" s="59"/>
      <c r="B157" s="46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/>
    </row>
    <row r="158" spans="1:17" ht="15">
      <c r="A158" s="59"/>
      <c r="B158" s="46"/>
      <c r="C158" s="4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1:17" ht="15">
      <c r="A159" s="59"/>
      <c r="B159" s="4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/>
    </row>
    <row r="160" spans="1:17" ht="15">
      <c r="A160" s="59"/>
      <c r="B160" s="46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/>
    </row>
    <row r="161" spans="1:17" ht="15">
      <c r="A161" s="59"/>
      <c r="B161" s="46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47"/>
      <c r="Q161" s="47"/>
    </row>
    <row r="162" spans="1:17" ht="15">
      <c r="A162" s="59"/>
      <c r="B162" s="46"/>
      <c r="C162" s="27"/>
      <c r="D162" s="27"/>
      <c r="E162" s="27"/>
      <c r="F162" s="4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C1">
      <selection activeCell="K1" sqref="K1:T34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5.75">
      <c r="A1" s="3" t="s">
        <v>1903</v>
      </c>
      <c r="K1" s="73" t="s">
        <v>1807</v>
      </c>
      <c r="M1" s="57"/>
      <c r="N1" s="57"/>
      <c r="O1" s="57"/>
      <c r="P1" s="57"/>
      <c r="Q1" s="57"/>
      <c r="R1" s="57"/>
      <c r="S1" s="57"/>
    </row>
    <row r="2" spans="1:20" ht="15.75">
      <c r="A2" s="12" t="str">
        <f>nr_co!A2</f>
        <v>Source: New Jersey Department of Community Affairs, 5/7/15</v>
      </c>
      <c r="K2" s="74"/>
      <c r="L2" s="75" t="str">
        <f>A1</f>
        <v>Retail square feet certified, March 2015</v>
      </c>
      <c r="M2" s="76"/>
      <c r="N2" s="77"/>
      <c r="O2" s="77"/>
      <c r="P2" s="77"/>
      <c r="Q2" s="77"/>
      <c r="R2" s="77"/>
      <c r="S2" s="77"/>
      <c r="T2" s="78"/>
    </row>
    <row r="3" spans="11:20" ht="15">
      <c r="K3" s="79"/>
      <c r="L3" s="80" t="str">
        <f>A2</f>
        <v>Source: New Jersey Department of Community Affairs, 5/7/15</v>
      </c>
      <c r="M3" s="81"/>
      <c r="N3" s="82"/>
      <c r="O3" s="82"/>
      <c r="P3" s="82"/>
      <c r="Q3" s="82"/>
      <c r="R3" s="82"/>
      <c r="S3" s="82"/>
      <c r="T3" s="83"/>
    </row>
    <row r="4" spans="2:20" ht="15">
      <c r="B4" s="115" t="str">
        <f>certoff!B4</f>
        <v>March</v>
      </c>
      <c r="C4" s="115"/>
      <c r="D4" s="115"/>
      <c r="E4" s="115" t="str">
        <f>certoff!E4</f>
        <v>Year-to-Date</v>
      </c>
      <c r="F4" s="115"/>
      <c r="G4" s="115"/>
      <c r="K4" s="85"/>
      <c r="L4" s="86"/>
      <c r="M4" s="87"/>
      <c r="N4" s="88" t="str">
        <f>B4</f>
        <v>March</v>
      </c>
      <c r="O4" s="84"/>
      <c r="P4" s="89"/>
      <c r="Q4" s="89"/>
      <c r="R4" s="88" t="str">
        <f>E4</f>
        <v>Year-to-Date</v>
      </c>
      <c r="S4" s="89"/>
      <c r="T4" s="72"/>
    </row>
    <row r="5" spans="11:20" ht="15">
      <c r="K5" s="90"/>
      <c r="L5" s="91"/>
      <c r="M5" s="63"/>
      <c r="N5" s="37" t="s">
        <v>1906</v>
      </c>
      <c r="O5" s="61"/>
      <c r="P5" s="62"/>
      <c r="Q5" s="62"/>
      <c r="R5" s="37" t="s">
        <v>1906</v>
      </c>
      <c r="S5" s="62"/>
      <c r="T5" s="93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92"/>
      <c r="L6" s="5" t="s">
        <v>975</v>
      </c>
      <c r="M6" s="66" t="s">
        <v>1710</v>
      </c>
      <c r="N6" s="23" t="s">
        <v>1907</v>
      </c>
      <c r="O6" s="67" t="s">
        <v>1712</v>
      </c>
      <c r="P6" s="52"/>
      <c r="Q6" s="66" t="s">
        <v>1710</v>
      </c>
      <c r="R6" s="23" t="s">
        <v>1907</v>
      </c>
      <c r="S6" s="67" t="s">
        <v>1712</v>
      </c>
      <c r="T6" s="94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K7" s="90"/>
      <c r="L7" s="101" t="s">
        <v>1110</v>
      </c>
      <c r="M7" s="102">
        <f aca="true" t="shared" si="0" ref="M7:M28">B7</f>
        <v>0</v>
      </c>
      <c r="N7" s="102">
        <f aca="true" t="shared" si="1" ref="N7:N28">C7</f>
        <v>0</v>
      </c>
      <c r="O7" s="102">
        <f aca="true" t="shared" si="2" ref="O7:O28">D7</f>
        <v>0</v>
      </c>
      <c r="P7" s="103"/>
      <c r="Q7" s="102">
        <f aca="true" t="shared" si="3" ref="Q7:Q28">E7</f>
        <v>0</v>
      </c>
      <c r="R7" s="102">
        <f aca="true" t="shared" si="4" ref="R7:R28">F7</f>
        <v>0</v>
      </c>
      <c r="S7" s="104">
        <f aca="true" t="shared" si="5" ref="S7:S28">G7</f>
        <v>0</v>
      </c>
      <c r="T7" s="93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K8" s="90"/>
      <c r="L8" s="105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106"/>
      <c r="Q8" s="64">
        <f t="shared" si="3"/>
        <v>0</v>
      </c>
      <c r="R8" s="64">
        <f t="shared" si="4"/>
        <v>0</v>
      </c>
      <c r="S8" s="107">
        <f t="shared" si="5"/>
        <v>0</v>
      </c>
      <c r="T8" s="93"/>
    </row>
    <row r="9" spans="1:20" ht="15">
      <c r="A9" s="25" t="s">
        <v>1388</v>
      </c>
      <c r="B9" s="47">
        <v>8320</v>
      </c>
      <c r="C9" s="47">
        <v>8320</v>
      </c>
      <c r="D9" s="27">
        <v>0</v>
      </c>
      <c r="E9" s="47">
        <v>38622</v>
      </c>
      <c r="F9" s="47">
        <v>30972</v>
      </c>
      <c r="G9" s="47">
        <v>7650</v>
      </c>
      <c r="K9" s="90"/>
      <c r="L9" s="105" t="s">
        <v>1388</v>
      </c>
      <c r="M9" s="64">
        <f t="shared" si="0"/>
        <v>8320</v>
      </c>
      <c r="N9" s="64">
        <f t="shared" si="1"/>
        <v>8320</v>
      </c>
      <c r="O9" s="64">
        <f t="shared" si="2"/>
        <v>0</v>
      </c>
      <c r="P9" s="106"/>
      <c r="Q9" s="64">
        <f t="shared" si="3"/>
        <v>38622</v>
      </c>
      <c r="R9" s="64">
        <f t="shared" si="4"/>
        <v>30972</v>
      </c>
      <c r="S9" s="107">
        <f t="shared" si="5"/>
        <v>7650</v>
      </c>
      <c r="T9" s="93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8320</v>
      </c>
      <c r="F10" s="47">
        <v>8320</v>
      </c>
      <c r="G10" s="27">
        <v>0</v>
      </c>
      <c r="K10" s="90"/>
      <c r="L10" s="105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106"/>
      <c r="Q10" s="64">
        <f t="shared" si="3"/>
        <v>8320</v>
      </c>
      <c r="R10" s="64">
        <f t="shared" si="4"/>
        <v>8320</v>
      </c>
      <c r="S10" s="107">
        <f t="shared" si="5"/>
        <v>0</v>
      </c>
      <c r="T10" s="93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K11" s="90"/>
      <c r="L11" s="105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106"/>
      <c r="Q11" s="64">
        <f t="shared" si="3"/>
        <v>0</v>
      </c>
      <c r="R11" s="64">
        <f t="shared" si="4"/>
        <v>0</v>
      </c>
      <c r="S11" s="107">
        <f t="shared" si="5"/>
        <v>0</v>
      </c>
      <c r="T11" s="93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K12" s="90"/>
      <c r="L12" s="105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106"/>
      <c r="Q12" s="64">
        <f t="shared" si="3"/>
        <v>0</v>
      </c>
      <c r="R12" s="64">
        <f t="shared" si="4"/>
        <v>0</v>
      </c>
      <c r="S12" s="107">
        <f t="shared" si="5"/>
        <v>0</v>
      </c>
      <c r="T12" s="93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124571</v>
      </c>
      <c r="F13" s="47">
        <v>7858</v>
      </c>
      <c r="G13" s="47">
        <v>116713</v>
      </c>
      <c r="K13" s="90"/>
      <c r="L13" s="105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106"/>
      <c r="Q13" s="64">
        <f t="shared" si="3"/>
        <v>124571</v>
      </c>
      <c r="R13" s="64">
        <f t="shared" si="4"/>
        <v>7858</v>
      </c>
      <c r="S13" s="107">
        <f t="shared" si="5"/>
        <v>116713</v>
      </c>
      <c r="T13" s="93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K14" s="90"/>
      <c r="L14" s="105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106"/>
      <c r="Q14" s="64">
        <f t="shared" si="3"/>
        <v>0</v>
      </c>
      <c r="R14" s="64">
        <f t="shared" si="4"/>
        <v>0</v>
      </c>
      <c r="S14" s="107">
        <f t="shared" si="5"/>
        <v>0</v>
      </c>
      <c r="T14" s="93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K15" s="90"/>
      <c r="L15" s="105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106"/>
      <c r="Q15" s="64">
        <f t="shared" si="3"/>
        <v>0</v>
      </c>
      <c r="R15" s="64">
        <f t="shared" si="4"/>
        <v>0</v>
      </c>
      <c r="S15" s="107">
        <f t="shared" si="5"/>
        <v>0</v>
      </c>
      <c r="T15" s="93"/>
    </row>
    <row r="16" spans="1:20" ht="15">
      <c r="A16" s="25" t="s">
        <v>172</v>
      </c>
      <c r="B16" s="47">
        <v>4800</v>
      </c>
      <c r="C16" s="47">
        <v>4800</v>
      </c>
      <c r="D16" s="27">
        <v>0</v>
      </c>
      <c r="E16" s="47">
        <v>4800</v>
      </c>
      <c r="F16" s="47">
        <v>4800</v>
      </c>
      <c r="G16" s="27">
        <v>0</v>
      </c>
      <c r="K16" s="90"/>
      <c r="L16" s="105" t="s">
        <v>172</v>
      </c>
      <c r="M16" s="64">
        <f t="shared" si="0"/>
        <v>4800</v>
      </c>
      <c r="N16" s="64">
        <f t="shared" si="1"/>
        <v>4800</v>
      </c>
      <c r="O16" s="64">
        <f t="shared" si="2"/>
        <v>0</v>
      </c>
      <c r="P16" s="106"/>
      <c r="Q16" s="64">
        <f t="shared" si="3"/>
        <v>4800</v>
      </c>
      <c r="R16" s="64">
        <f t="shared" si="4"/>
        <v>4800</v>
      </c>
      <c r="S16" s="107">
        <f t="shared" si="5"/>
        <v>0</v>
      </c>
      <c r="T16" s="93"/>
    </row>
    <row r="17" spans="1:20" ht="15">
      <c r="A17" s="25" t="s">
        <v>250</v>
      </c>
      <c r="B17" s="47">
        <v>2400</v>
      </c>
      <c r="C17" s="27">
        <v>0</v>
      </c>
      <c r="D17" s="47">
        <v>2400</v>
      </c>
      <c r="E17" s="47">
        <v>2400</v>
      </c>
      <c r="F17" s="27"/>
      <c r="G17" s="47">
        <v>2400</v>
      </c>
      <c r="K17" s="90"/>
      <c r="L17" s="105" t="s">
        <v>250</v>
      </c>
      <c r="M17" s="64">
        <f t="shared" si="0"/>
        <v>2400</v>
      </c>
      <c r="N17" s="64">
        <f t="shared" si="1"/>
        <v>0</v>
      </c>
      <c r="O17" s="64">
        <f t="shared" si="2"/>
        <v>2400</v>
      </c>
      <c r="P17" s="106"/>
      <c r="Q17" s="64">
        <f t="shared" si="3"/>
        <v>2400</v>
      </c>
      <c r="R17" s="64">
        <f t="shared" si="4"/>
        <v>0</v>
      </c>
      <c r="S17" s="107">
        <f t="shared" si="5"/>
        <v>2400</v>
      </c>
      <c r="T17" s="93"/>
    </row>
    <row r="18" spans="1:20" ht="15">
      <c r="A18" s="25" t="s">
        <v>283</v>
      </c>
      <c r="B18" s="47">
        <v>34000</v>
      </c>
      <c r="C18" s="47">
        <v>34000</v>
      </c>
      <c r="D18" s="27">
        <v>0</v>
      </c>
      <c r="E18" s="47">
        <v>36964</v>
      </c>
      <c r="F18" s="47">
        <v>36964</v>
      </c>
      <c r="G18" s="27">
        <v>0</v>
      </c>
      <c r="K18" s="90"/>
      <c r="L18" s="105" t="s">
        <v>283</v>
      </c>
      <c r="M18" s="64">
        <f t="shared" si="0"/>
        <v>34000</v>
      </c>
      <c r="N18" s="64">
        <f t="shared" si="1"/>
        <v>34000</v>
      </c>
      <c r="O18" s="64">
        <f t="shared" si="2"/>
        <v>0</v>
      </c>
      <c r="P18" s="106"/>
      <c r="Q18" s="64">
        <f t="shared" si="3"/>
        <v>36964</v>
      </c>
      <c r="R18" s="64">
        <f t="shared" si="4"/>
        <v>36964</v>
      </c>
      <c r="S18" s="107">
        <f t="shared" si="5"/>
        <v>0</v>
      </c>
      <c r="T18" s="93"/>
    </row>
    <row r="19" spans="1:20" ht="15">
      <c r="A19" s="25" t="s">
        <v>357</v>
      </c>
      <c r="B19" s="47">
        <v>20971</v>
      </c>
      <c r="C19" s="47">
        <v>10109</v>
      </c>
      <c r="D19" s="47">
        <v>10862</v>
      </c>
      <c r="E19" s="47">
        <v>117667</v>
      </c>
      <c r="F19" s="47">
        <v>106805</v>
      </c>
      <c r="G19" s="47">
        <v>10862</v>
      </c>
      <c r="K19" s="90"/>
      <c r="L19" s="105" t="s">
        <v>357</v>
      </c>
      <c r="M19" s="64">
        <f t="shared" si="0"/>
        <v>20971</v>
      </c>
      <c r="N19" s="64">
        <f t="shared" si="1"/>
        <v>10109</v>
      </c>
      <c r="O19" s="64">
        <f t="shared" si="2"/>
        <v>10862</v>
      </c>
      <c r="P19" s="106"/>
      <c r="Q19" s="64">
        <f t="shared" si="3"/>
        <v>117667</v>
      </c>
      <c r="R19" s="64">
        <f t="shared" si="4"/>
        <v>106805</v>
      </c>
      <c r="S19" s="107">
        <f t="shared" si="5"/>
        <v>10862</v>
      </c>
      <c r="T19" s="93"/>
    </row>
    <row r="20" spans="1:20" ht="15">
      <c r="A20" s="25" t="s">
        <v>517</v>
      </c>
      <c r="B20" s="47">
        <v>3215</v>
      </c>
      <c r="C20" s="47">
        <v>0</v>
      </c>
      <c r="D20" s="47">
        <v>3215</v>
      </c>
      <c r="E20" s="47">
        <v>84267</v>
      </c>
      <c r="F20" s="47">
        <v>81052</v>
      </c>
      <c r="G20" s="47">
        <v>3215</v>
      </c>
      <c r="K20" s="90"/>
      <c r="L20" s="105" t="s">
        <v>517</v>
      </c>
      <c r="M20" s="64">
        <f t="shared" si="0"/>
        <v>3215</v>
      </c>
      <c r="N20" s="64">
        <f t="shared" si="1"/>
        <v>0</v>
      </c>
      <c r="O20" s="64">
        <f t="shared" si="2"/>
        <v>3215</v>
      </c>
      <c r="P20" s="106"/>
      <c r="Q20" s="64">
        <f t="shared" si="3"/>
        <v>84267</v>
      </c>
      <c r="R20" s="64">
        <f t="shared" si="4"/>
        <v>81052</v>
      </c>
      <c r="S20" s="107">
        <f t="shared" si="5"/>
        <v>3215</v>
      </c>
      <c r="T20" s="93"/>
    </row>
    <row r="21" spans="1:20" ht="15">
      <c r="A21" s="25" t="s">
        <v>634</v>
      </c>
      <c r="B21" s="47">
        <v>28993</v>
      </c>
      <c r="C21" s="47">
        <v>28993</v>
      </c>
      <c r="D21" s="47">
        <v>0</v>
      </c>
      <c r="E21" s="47">
        <v>66236</v>
      </c>
      <c r="F21" s="47">
        <v>39836</v>
      </c>
      <c r="G21" s="47">
        <v>26400</v>
      </c>
      <c r="K21" s="90"/>
      <c r="L21" s="105" t="s">
        <v>634</v>
      </c>
      <c r="M21" s="64">
        <f t="shared" si="0"/>
        <v>28993</v>
      </c>
      <c r="N21" s="64">
        <f t="shared" si="1"/>
        <v>28993</v>
      </c>
      <c r="O21" s="64">
        <f t="shared" si="2"/>
        <v>0</v>
      </c>
      <c r="P21" s="106"/>
      <c r="Q21" s="64">
        <f t="shared" si="3"/>
        <v>66236</v>
      </c>
      <c r="R21" s="64">
        <f t="shared" si="4"/>
        <v>39836</v>
      </c>
      <c r="S21" s="107">
        <f t="shared" si="5"/>
        <v>26400</v>
      </c>
      <c r="T21" s="93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K22" s="90"/>
      <c r="L22" s="105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106"/>
      <c r="Q22" s="64">
        <f t="shared" si="3"/>
        <v>0</v>
      </c>
      <c r="R22" s="64">
        <f t="shared" si="4"/>
        <v>0</v>
      </c>
      <c r="S22" s="107">
        <f t="shared" si="5"/>
        <v>0</v>
      </c>
      <c r="T22" s="93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K23" s="90"/>
      <c r="L23" s="105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106"/>
      <c r="Q23" s="64">
        <f t="shared" si="3"/>
        <v>0</v>
      </c>
      <c r="R23" s="64">
        <f t="shared" si="4"/>
        <v>0</v>
      </c>
      <c r="S23" s="107">
        <f t="shared" si="5"/>
        <v>0</v>
      </c>
      <c r="T23" s="93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K24" s="90"/>
      <c r="L24" s="105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106"/>
      <c r="Q24" s="64">
        <f t="shared" si="3"/>
        <v>0</v>
      </c>
      <c r="R24" s="64">
        <f t="shared" si="4"/>
        <v>0</v>
      </c>
      <c r="S24" s="107">
        <f t="shared" si="5"/>
        <v>0</v>
      </c>
      <c r="T24" s="93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26000</v>
      </c>
      <c r="F25" s="47">
        <v>26000</v>
      </c>
      <c r="G25" s="27">
        <v>0</v>
      </c>
      <c r="K25" s="90"/>
      <c r="L25" s="105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106"/>
      <c r="Q25" s="64">
        <f t="shared" si="3"/>
        <v>26000</v>
      </c>
      <c r="R25" s="64">
        <f t="shared" si="4"/>
        <v>26000</v>
      </c>
      <c r="S25" s="107">
        <f t="shared" si="5"/>
        <v>0</v>
      </c>
      <c r="T25" s="93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K26" s="90"/>
      <c r="L26" s="105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106"/>
      <c r="Q26" s="64">
        <f t="shared" si="3"/>
        <v>0</v>
      </c>
      <c r="R26" s="64">
        <f t="shared" si="4"/>
        <v>0</v>
      </c>
      <c r="S26" s="107">
        <f t="shared" si="5"/>
        <v>0</v>
      </c>
      <c r="T26" s="93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4000</v>
      </c>
      <c r="F27" s="47">
        <v>4000</v>
      </c>
      <c r="G27" s="27">
        <v>0</v>
      </c>
      <c r="K27" s="90"/>
      <c r="L27" s="105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106"/>
      <c r="Q27" s="64">
        <f t="shared" si="3"/>
        <v>4000</v>
      </c>
      <c r="R27" s="64">
        <f t="shared" si="4"/>
        <v>4000</v>
      </c>
      <c r="S27" s="107">
        <f t="shared" si="5"/>
        <v>0</v>
      </c>
      <c r="T27" s="93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K28" s="90"/>
      <c r="L28" s="105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106"/>
      <c r="Q28" s="64">
        <f t="shared" si="3"/>
        <v>0</v>
      </c>
      <c r="R28" s="64">
        <f t="shared" si="4"/>
        <v>0</v>
      </c>
      <c r="S28" s="107">
        <f t="shared" si="5"/>
        <v>0</v>
      </c>
      <c r="T28" s="93"/>
    </row>
    <row r="29" spans="1:20" ht="15">
      <c r="A29" s="25" t="s">
        <v>1709</v>
      </c>
      <c r="B29" s="26">
        <f aca="true" t="shared" si="6" ref="B29:G29">SUM(B7:B28)</f>
        <v>102699</v>
      </c>
      <c r="C29" s="26">
        <f t="shared" si="6"/>
        <v>86222</v>
      </c>
      <c r="D29" s="26">
        <f t="shared" si="6"/>
        <v>16477</v>
      </c>
      <c r="E29" s="26">
        <f t="shared" si="6"/>
        <v>513847</v>
      </c>
      <c r="F29" s="26">
        <f t="shared" si="6"/>
        <v>346607</v>
      </c>
      <c r="G29" s="26">
        <f t="shared" si="6"/>
        <v>167240</v>
      </c>
      <c r="K29" s="90"/>
      <c r="L29" s="105"/>
      <c r="M29" s="64"/>
      <c r="N29" s="64"/>
      <c r="O29" s="64"/>
      <c r="P29" s="106"/>
      <c r="Q29" s="64"/>
      <c r="R29" s="64"/>
      <c r="S29" s="107"/>
      <c r="T29" s="93"/>
    </row>
    <row r="30" spans="11:20" ht="15">
      <c r="K30" s="90"/>
      <c r="L30" s="108" t="s">
        <v>1709</v>
      </c>
      <c r="M30" s="109">
        <f>SUM(M7:M28)</f>
        <v>102699</v>
      </c>
      <c r="N30" s="109">
        <f>SUM(N7:N28)</f>
        <v>86222</v>
      </c>
      <c r="O30" s="109">
        <f>SUM(O7:O28)</f>
        <v>16477</v>
      </c>
      <c r="P30" s="110"/>
      <c r="Q30" s="109">
        <f>SUM(Q7:Q28)</f>
        <v>513847</v>
      </c>
      <c r="R30" s="109">
        <f>SUM(R7:R28)</f>
        <v>346607</v>
      </c>
      <c r="S30" s="111">
        <f>SUM(S7:S28)</f>
        <v>167240</v>
      </c>
      <c r="T30" s="93"/>
    </row>
    <row r="31" spans="1:20" ht="15">
      <c r="A31" s="40"/>
      <c r="B31" s="26"/>
      <c r="C31" s="26"/>
      <c r="D31" s="26"/>
      <c r="E31" s="26"/>
      <c r="F31" s="26"/>
      <c r="G31" s="26"/>
      <c r="K31" s="74"/>
      <c r="L31" s="95"/>
      <c r="M31" s="95"/>
      <c r="N31" s="95"/>
      <c r="O31" s="95"/>
      <c r="P31" s="95"/>
      <c r="Q31" s="95"/>
      <c r="R31" s="95"/>
      <c r="S31" s="95"/>
      <c r="T31" s="78"/>
    </row>
    <row r="32" spans="11:20" ht="15">
      <c r="K32" s="96"/>
      <c r="L32" s="112" t="s">
        <v>1908</v>
      </c>
      <c r="M32" s="97">
        <v>17212</v>
      </c>
      <c r="N32" s="97">
        <v>17212</v>
      </c>
      <c r="O32" s="97">
        <v>0</v>
      </c>
      <c r="P32" s="98"/>
      <c r="Q32" s="114">
        <v>154534</v>
      </c>
      <c r="R32" s="114">
        <v>150937</v>
      </c>
      <c r="S32" s="114">
        <v>3597</v>
      </c>
      <c r="T32" s="99"/>
    </row>
    <row r="33" spans="11:20" ht="15">
      <c r="K33" s="79"/>
      <c r="L33" s="113">
        <v>41766</v>
      </c>
      <c r="M33" s="100"/>
      <c r="N33" s="100"/>
      <c r="O33" s="100"/>
      <c r="P33" s="100"/>
      <c r="Q33" s="100"/>
      <c r="R33" s="100"/>
      <c r="S33" s="100"/>
      <c r="T33" s="83"/>
    </row>
    <row r="34" spans="11:19" ht="15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C1">
      <selection activeCell="K1" sqref="K1:T33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5.75">
      <c r="A1" s="3" t="s">
        <v>1904</v>
      </c>
      <c r="K1" s="73" t="s">
        <v>1806</v>
      </c>
      <c r="M1" s="57"/>
      <c r="N1" s="57"/>
      <c r="O1" s="57"/>
      <c r="P1" s="57"/>
      <c r="Q1" s="57"/>
      <c r="R1" s="57"/>
      <c r="S1" s="57"/>
    </row>
    <row r="2" spans="1:20" ht="15.75">
      <c r="A2" s="12" t="str">
        <f>nr_co!A2</f>
        <v>Source: New Jersey Department of Community Affairs, 5/7/15</v>
      </c>
      <c r="K2" s="74"/>
      <c r="L2" s="75" t="str">
        <f>A1</f>
        <v>Office square feet certified, March 2015</v>
      </c>
      <c r="M2" s="76"/>
      <c r="N2" s="77"/>
      <c r="O2" s="77"/>
      <c r="P2" s="77"/>
      <c r="Q2" s="77"/>
      <c r="R2" s="77"/>
      <c r="S2" s="77"/>
      <c r="T2" s="78"/>
    </row>
    <row r="3" spans="11:20" ht="15">
      <c r="K3" s="79"/>
      <c r="L3" s="80" t="str">
        <f>A2</f>
        <v>Source: New Jersey Department of Community Affairs, 5/7/15</v>
      </c>
      <c r="M3" s="81"/>
      <c r="N3" s="82"/>
      <c r="O3" s="82"/>
      <c r="P3" s="82"/>
      <c r="Q3" s="82"/>
      <c r="R3" s="82"/>
      <c r="S3" s="82"/>
      <c r="T3" s="83"/>
    </row>
    <row r="4" spans="2:20" ht="15">
      <c r="B4" s="115" t="s">
        <v>1905</v>
      </c>
      <c r="C4" s="115"/>
      <c r="D4" s="115"/>
      <c r="E4" s="115" t="s">
        <v>1767</v>
      </c>
      <c r="F4" s="115"/>
      <c r="G4" s="115"/>
      <c r="K4" s="85"/>
      <c r="L4" s="86"/>
      <c r="M4" s="87"/>
      <c r="N4" s="88" t="str">
        <f>B4</f>
        <v>March</v>
      </c>
      <c r="O4" s="84"/>
      <c r="P4" s="89"/>
      <c r="Q4" s="89"/>
      <c r="R4" s="88" t="str">
        <f>E4</f>
        <v>Year-to-Date</v>
      </c>
      <c r="S4" s="89"/>
      <c r="T4" s="72"/>
    </row>
    <row r="5" spans="3:20" ht="15">
      <c r="C5" s="15" t="s">
        <v>1906</v>
      </c>
      <c r="K5" s="90"/>
      <c r="L5" s="91"/>
      <c r="M5" s="63"/>
      <c r="N5" s="37" t="s">
        <v>1906</v>
      </c>
      <c r="O5" s="61"/>
      <c r="P5" s="62"/>
      <c r="Q5" s="62"/>
      <c r="R5" s="37" t="s">
        <v>1906</v>
      </c>
      <c r="S5" s="62"/>
      <c r="T5" s="93"/>
    </row>
    <row r="6" spans="1:20" ht="15.75" thickBot="1">
      <c r="A6" s="5" t="s">
        <v>975</v>
      </c>
      <c r="B6" s="23" t="s">
        <v>1710</v>
      </c>
      <c r="C6" s="23" t="s">
        <v>1907</v>
      </c>
      <c r="D6" s="23" t="s">
        <v>1712</v>
      </c>
      <c r="E6" s="23" t="s">
        <v>1710</v>
      </c>
      <c r="F6" s="23" t="s">
        <v>1711</v>
      </c>
      <c r="G6" s="23" t="s">
        <v>1712</v>
      </c>
      <c r="K6" s="92"/>
      <c r="L6" s="5" t="s">
        <v>975</v>
      </c>
      <c r="M6" s="66" t="s">
        <v>1710</v>
      </c>
      <c r="N6" s="23" t="s">
        <v>1907</v>
      </c>
      <c r="O6" s="67" t="s">
        <v>1712</v>
      </c>
      <c r="P6" s="52"/>
      <c r="Q6" s="66" t="s">
        <v>1710</v>
      </c>
      <c r="R6" s="23" t="s">
        <v>1907</v>
      </c>
      <c r="S6" s="67" t="s">
        <v>1712</v>
      </c>
      <c r="T6" s="94"/>
    </row>
    <row r="7" spans="1:20" ht="15.75" thickTop="1">
      <c r="A7" s="25" t="s">
        <v>1110</v>
      </c>
      <c r="B7" s="27">
        <v>0</v>
      </c>
      <c r="C7" s="27">
        <v>0</v>
      </c>
      <c r="D7" s="27">
        <v>0</v>
      </c>
      <c r="E7" s="47">
        <v>4586</v>
      </c>
      <c r="F7" s="47">
        <v>588</v>
      </c>
      <c r="G7" s="47">
        <v>3998</v>
      </c>
      <c r="K7" s="90"/>
      <c r="L7" s="101" t="s">
        <v>1110</v>
      </c>
      <c r="M7" s="102">
        <f aca="true" t="shared" si="0" ref="M7:M28">B7</f>
        <v>0</v>
      </c>
      <c r="N7" s="102">
        <f aca="true" t="shared" si="1" ref="N7:N28">C7</f>
        <v>0</v>
      </c>
      <c r="O7" s="102">
        <f aca="true" t="shared" si="2" ref="O7:O28">D7</f>
        <v>0</v>
      </c>
      <c r="P7" s="103"/>
      <c r="Q7" s="102">
        <f aca="true" t="shared" si="3" ref="Q7:Q28">E7</f>
        <v>4586</v>
      </c>
      <c r="R7" s="102">
        <f aca="true" t="shared" si="4" ref="R7:R28">F7</f>
        <v>588</v>
      </c>
      <c r="S7" s="104">
        <f aca="true" t="shared" si="5" ref="S7:S28">G7</f>
        <v>3998</v>
      </c>
      <c r="T7" s="93"/>
    </row>
    <row r="8" spans="1:20" ht="15">
      <c r="A8" s="25" t="s">
        <v>1177</v>
      </c>
      <c r="B8" s="47">
        <v>2800</v>
      </c>
      <c r="C8" s="47">
        <v>2132</v>
      </c>
      <c r="D8" s="47">
        <v>668</v>
      </c>
      <c r="E8" s="47">
        <v>19745</v>
      </c>
      <c r="F8" s="47">
        <v>18282</v>
      </c>
      <c r="G8" s="47">
        <v>1463</v>
      </c>
      <c r="K8" s="90"/>
      <c r="L8" s="105" t="s">
        <v>1177</v>
      </c>
      <c r="M8" s="64">
        <f t="shared" si="0"/>
        <v>2800</v>
      </c>
      <c r="N8" s="64">
        <f t="shared" si="1"/>
        <v>2132</v>
      </c>
      <c r="O8" s="64">
        <f t="shared" si="2"/>
        <v>668</v>
      </c>
      <c r="P8" s="106"/>
      <c r="Q8" s="64">
        <f t="shared" si="3"/>
        <v>19745</v>
      </c>
      <c r="R8" s="64">
        <f t="shared" si="4"/>
        <v>18282</v>
      </c>
      <c r="S8" s="107">
        <f t="shared" si="5"/>
        <v>1463</v>
      </c>
      <c r="T8" s="93"/>
    </row>
    <row r="9" spans="1:20" ht="15">
      <c r="A9" s="25" t="s">
        <v>1388</v>
      </c>
      <c r="B9" s="47">
        <v>4900</v>
      </c>
      <c r="C9" s="47">
        <v>4900</v>
      </c>
      <c r="D9" s="27">
        <v>0</v>
      </c>
      <c r="E9" s="47">
        <v>70987</v>
      </c>
      <c r="F9" s="47">
        <v>13250</v>
      </c>
      <c r="G9" s="47">
        <v>57737</v>
      </c>
      <c r="K9" s="90"/>
      <c r="L9" s="105" t="s">
        <v>1388</v>
      </c>
      <c r="M9" s="64">
        <f t="shared" si="0"/>
        <v>4900</v>
      </c>
      <c r="N9" s="64">
        <f t="shared" si="1"/>
        <v>4900</v>
      </c>
      <c r="O9" s="64">
        <f t="shared" si="2"/>
        <v>0</v>
      </c>
      <c r="P9" s="106"/>
      <c r="Q9" s="64">
        <f t="shared" si="3"/>
        <v>70987</v>
      </c>
      <c r="R9" s="64">
        <f t="shared" si="4"/>
        <v>13250</v>
      </c>
      <c r="S9" s="107">
        <f t="shared" si="5"/>
        <v>57737</v>
      </c>
      <c r="T9" s="93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24588</v>
      </c>
      <c r="F10" s="47">
        <v>4922</v>
      </c>
      <c r="G10" s="47">
        <v>19666</v>
      </c>
      <c r="K10" s="90"/>
      <c r="L10" s="105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106"/>
      <c r="Q10" s="64">
        <f t="shared" si="3"/>
        <v>24588</v>
      </c>
      <c r="R10" s="64">
        <f t="shared" si="4"/>
        <v>4922</v>
      </c>
      <c r="S10" s="107">
        <f t="shared" si="5"/>
        <v>19666</v>
      </c>
      <c r="T10" s="93"/>
    </row>
    <row r="11" spans="1:20" ht="15">
      <c r="A11" s="25" t="s">
        <v>1619</v>
      </c>
      <c r="B11" s="47">
        <v>24588</v>
      </c>
      <c r="C11" s="47">
        <v>4922</v>
      </c>
      <c r="D11" s="47">
        <v>19666</v>
      </c>
      <c r="E11" s="47">
        <v>2040</v>
      </c>
      <c r="F11" s="47">
        <v>2040</v>
      </c>
      <c r="G11" s="47">
        <v>0</v>
      </c>
      <c r="K11" s="90"/>
      <c r="L11" s="105" t="s">
        <v>1619</v>
      </c>
      <c r="M11" s="64">
        <f t="shared" si="0"/>
        <v>24588</v>
      </c>
      <c r="N11" s="64">
        <f t="shared" si="1"/>
        <v>4922</v>
      </c>
      <c r="O11" s="64">
        <f t="shared" si="2"/>
        <v>19666</v>
      </c>
      <c r="P11" s="106"/>
      <c r="Q11" s="64">
        <f t="shared" si="3"/>
        <v>2040</v>
      </c>
      <c r="R11" s="64">
        <f t="shared" si="4"/>
        <v>2040</v>
      </c>
      <c r="S11" s="107">
        <f t="shared" si="5"/>
        <v>0</v>
      </c>
      <c r="T11" s="93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12187</v>
      </c>
      <c r="F12" s="47">
        <v>0</v>
      </c>
      <c r="G12" s="47">
        <v>12187</v>
      </c>
      <c r="K12" s="90"/>
      <c r="L12" s="105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106"/>
      <c r="Q12" s="64">
        <f t="shared" si="3"/>
        <v>12187</v>
      </c>
      <c r="R12" s="64">
        <f t="shared" si="4"/>
        <v>0</v>
      </c>
      <c r="S12" s="107">
        <f t="shared" si="5"/>
        <v>12187</v>
      </c>
      <c r="T12" s="93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21444</v>
      </c>
      <c r="F13" s="47">
        <v>10224</v>
      </c>
      <c r="G13" s="47">
        <v>11220</v>
      </c>
      <c r="K13" s="90"/>
      <c r="L13" s="105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106"/>
      <c r="Q13" s="64">
        <f t="shared" si="3"/>
        <v>21444</v>
      </c>
      <c r="R13" s="64">
        <f t="shared" si="4"/>
        <v>10224</v>
      </c>
      <c r="S13" s="107">
        <f t="shared" si="5"/>
        <v>11220</v>
      </c>
      <c r="T13" s="93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7">
        <v>17315</v>
      </c>
      <c r="F14" s="47">
        <v>15888</v>
      </c>
      <c r="G14" s="47">
        <v>1427</v>
      </c>
      <c r="K14" s="90"/>
      <c r="L14" s="105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106"/>
      <c r="Q14" s="64">
        <f t="shared" si="3"/>
        <v>17315</v>
      </c>
      <c r="R14" s="64">
        <f t="shared" si="4"/>
        <v>15888</v>
      </c>
      <c r="S14" s="107">
        <f t="shared" si="5"/>
        <v>1427</v>
      </c>
      <c r="T14" s="93"/>
    </row>
    <row r="15" spans="1:20" ht="15">
      <c r="A15" s="25" t="s">
        <v>135</v>
      </c>
      <c r="B15" s="47">
        <v>70183</v>
      </c>
      <c r="C15" s="47">
        <v>70183</v>
      </c>
      <c r="D15" s="27">
        <v>0</v>
      </c>
      <c r="E15" s="47">
        <v>70183</v>
      </c>
      <c r="F15" s="47">
        <v>70183</v>
      </c>
      <c r="G15" s="47">
        <v>0</v>
      </c>
      <c r="K15" s="90"/>
      <c r="L15" s="105" t="s">
        <v>135</v>
      </c>
      <c r="M15" s="64">
        <f t="shared" si="0"/>
        <v>70183</v>
      </c>
      <c r="N15" s="64">
        <f t="shared" si="1"/>
        <v>70183</v>
      </c>
      <c r="O15" s="64">
        <f t="shared" si="2"/>
        <v>0</v>
      </c>
      <c r="P15" s="106"/>
      <c r="Q15" s="64">
        <f t="shared" si="3"/>
        <v>70183</v>
      </c>
      <c r="R15" s="64">
        <f t="shared" si="4"/>
        <v>70183</v>
      </c>
      <c r="S15" s="107">
        <f t="shared" si="5"/>
        <v>0</v>
      </c>
      <c r="T15" s="93"/>
    </row>
    <row r="16" spans="1:20" ht="15">
      <c r="A16" s="25" t="s">
        <v>172</v>
      </c>
      <c r="B16" s="47">
        <v>15254</v>
      </c>
      <c r="C16" s="47">
        <v>15254</v>
      </c>
      <c r="D16" s="27">
        <v>0</v>
      </c>
      <c r="E16" s="47">
        <v>18654</v>
      </c>
      <c r="F16" s="47">
        <v>18654</v>
      </c>
      <c r="G16" s="47">
        <v>0</v>
      </c>
      <c r="K16" s="90"/>
      <c r="L16" s="105" t="s">
        <v>172</v>
      </c>
      <c r="M16" s="64">
        <f t="shared" si="0"/>
        <v>15254</v>
      </c>
      <c r="N16" s="64">
        <f t="shared" si="1"/>
        <v>15254</v>
      </c>
      <c r="O16" s="64">
        <f t="shared" si="2"/>
        <v>0</v>
      </c>
      <c r="P16" s="106"/>
      <c r="Q16" s="64">
        <f t="shared" si="3"/>
        <v>18654</v>
      </c>
      <c r="R16" s="64">
        <f t="shared" si="4"/>
        <v>18654</v>
      </c>
      <c r="S16" s="107">
        <f t="shared" si="5"/>
        <v>0</v>
      </c>
      <c r="T16" s="93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308957</v>
      </c>
      <c r="F17" s="47">
        <v>308957</v>
      </c>
      <c r="G17" s="47">
        <v>0</v>
      </c>
      <c r="K17" s="90"/>
      <c r="L17" s="105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106"/>
      <c r="Q17" s="64">
        <f t="shared" si="3"/>
        <v>308957</v>
      </c>
      <c r="R17" s="64">
        <f t="shared" si="4"/>
        <v>308957</v>
      </c>
      <c r="S17" s="107">
        <f t="shared" si="5"/>
        <v>0</v>
      </c>
      <c r="T17" s="93"/>
    </row>
    <row r="18" spans="1:20" ht="15">
      <c r="A18" s="25" t="s">
        <v>283</v>
      </c>
      <c r="B18" s="47">
        <v>44432</v>
      </c>
      <c r="C18" s="47">
        <v>44432</v>
      </c>
      <c r="D18" s="27">
        <v>0</v>
      </c>
      <c r="E18" s="47">
        <v>77411</v>
      </c>
      <c r="F18" s="47">
        <v>57013</v>
      </c>
      <c r="G18" s="47">
        <v>20398</v>
      </c>
      <c r="K18" s="90"/>
      <c r="L18" s="105" t="s">
        <v>283</v>
      </c>
      <c r="M18" s="64">
        <f t="shared" si="0"/>
        <v>44432</v>
      </c>
      <c r="N18" s="64">
        <f t="shared" si="1"/>
        <v>44432</v>
      </c>
      <c r="O18" s="64">
        <f t="shared" si="2"/>
        <v>0</v>
      </c>
      <c r="P18" s="106"/>
      <c r="Q18" s="64">
        <f t="shared" si="3"/>
        <v>77411</v>
      </c>
      <c r="R18" s="64">
        <f t="shared" si="4"/>
        <v>57013</v>
      </c>
      <c r="S18" s="107">
        <f t="shared" si="5"/>
        <v>20398</v>
      </c>
      <c r="T18" s="93"/>
    </row>
    <row r="19" spans="1:20" ht="15">
      <c r="A19" s="25" t="s">
        <v>357</v>
      </c>
      <c r="B19" s="47">
        <v>5716</v>
      </c>
      <c r="C19" s="47">
        <v>5716</v>
      </c>
      <c r="D19" s="27">
        <v>0</v>
      </c>
      <c r="E19" s="47">
        <v>185225</v>
      </c>
      <c r="F19" s="47">
        <v>180077</v>
      </c>
      <c r="G19" s="47">
        <v>5148</v>
      </c>
      <c r="K19" s="90"/>
      <c r="L19" s="105" t="s">
        <v>357</v>
      </c>
      <c r="M19" s="64">
        <f t="shared" si="0"/>
        <v>5716</v>
      </c>
      <c r="N19" s="64">
        <f t="shared" si="1"/>
        <v>5716</v>
      </c>
      <c r="O19" s="64">
        <f t="shared" si="2"/>
        <v>0</v>
      </c>
      <c r="P19" s="106"/>
      <c r="Q19" s="64">
        <f t="shared" si="3"/>
        <v>185225</v>
      </c>
      <c r="R19" s="64">
        <f t="shared" si="4"/>
        <v>180077</v>
      </c>
      <c r="S19" s="107">
        <f t="shared" si="5"/>
        <v>5148</v>
      </c>
      <c r="T19" s="93"/>
    </row>
    <row r="20" spans="1:20" ht="15">
      <c r="A20" s="25" t="s">
        <v>517</v>
      </c>
      <c r="B20" s="47">
        <v>5682</v>
      </c>
      <c r="C20" s="47">
        <v>5682</v>
      </c>
      <c r="D20" s="27">
        <v>0</v>
      </c>
      <c r="E20" s="47">
        <v>55102</v>
      </c>
      <c r="F20" s="47">
        <v>22241</v>
      </c>
      <c r="G20" s="47">
        <v>32861</v>
      </c>
      <c r="K20" s="90"/>
      <c r="L20" s="105" t="s">
        <v>517</v>
      </c>
      <c r="M20" s="64">
        <f t="shared" si="0"/>
        <v>5682</v>
      </c>
      <c r="N20" s="64">
        <f t="shared" si="1"/>
        <v>5682</v>
      </c>
      <c r="O20" s="64">
        <f t="shared" si="2"/>
        <v>0</v>
      </c>
      <c r="P20" s="106"/>
      <c r="Q20" s="64">
        <f t="shared" si="3"/>
        <v>55102</v>
      </c>
      <c r="R20" s="64">
        <f t="shared" si="4"/>
        <v>22241</v>
      </c>
      <c r="S20" s="107">
        <f t="shared" si="5"/>
        <v>32861</v>
      </c>
      <c r="T20" s="93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47">
        <v>9808</v>
      </c>
      <c r="F21" s="47">
        <v>8318</v>
      </c>
      <c r="G21" s="47">
        <v>1490</v>
      </c>
      <c r="K21" s="90"/>
      <c r="L21" s="105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106"/>
      <c r="Q21" s="64">
        <f t="shared" si="3"/>
        <v>9808</v>
      </c>
      <c r="R21" s="64">
        <f t="shared" si="4"/>
        <v>8318</v>
      </c>
      <c r="S21" s="107">
        <f t="shared" si="5"/>
        <v>1490</v>
      </c>
      <c r="T21" s="93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5984</v>
      </c>
      <c r="F22" s="47">
        <v>3464</v>
      </c>
      <c r="G22" s="47">
        <v>2520</v>
      </c>
      <c r="K22" s="90"/>
      <c r="L22" s="105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106"/>
      <c r="Q22" s="64">
        <f t="shared" si="3"/>
        <v>5984</v>
      </c>
      <c r="R22" s="64">
        <f t="shared" si="4"/>
        <v>3464</v>
      </c>
      <c r="S22" s="107">
        <f t="shared" si="5"/>
        <v>2520</v>
      </c>
      <c r="T22" s="93"/>
    </row>
    <row r="23" spans="1:20" ht="15">
      <c r="A23" s="25" t="s">
        <v>780</v>
      </c>
      <c r="B23" s="47">
        <v>9900</v>
      </c>
      <c r="C23" s="47">
        <v>9900</v>
      </c>
      <c r="D23" s="27">
        <v>0</v>
      </c>
      <c r="E23" s="47">
        <v>9900</v>
      </c>
      <c r="F23" s="47">
        <v>9900</v>
      </c>
      <c r="G23" s="47">
        <v>0</v>
      </c>
      <c r="K23" s="90"/>
      <c r="L23" s="105" t="s">
        <v>780</v>
      </c>
      <c r="M23" s="64">
        <f t="shared" si="0"/>
        <v>9900</v>
      </c>
      <c r="N23" s="64">
        <f t="shared" si="1"/>
        <v>9900</v>
      </c>
      <c r="O23" s="64">
        <f t="shared" si="2"/>
        <v>0</v>
      </c>
      <c r="P23" s="106"/>
      <c r="Q23" s="64">
        <f t="shared" si="3"/>
        <v>9900</v>
      </c>
      <c r="R23" s="64">
        <f t="shared" si="4"/>
        <v>9900</v>
      </c>
      <c r="S23" s="107">
        <f t="shared" si="5"/>
        <v>0</v>
      </c>
      <c r="T23" s="93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424</v>
      </c>
      <c r="F24" s="47">
        <v>0</v>
      </c>
      <c r="G24" s="47">
        <v>424</v>
      </c>
      <c r="K24" s="90"/>
      <c r="L24" s="105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106"/>
      <c r="Q24" s="64">
        <f t="shared" si="3"/>
        <v>424</v>
      </c>
      <c r="R24" s="64">
        <f t="shared" si="4"/>
        <v>0</v>
      </c>
      <c r="S24" s="107">
        <f t="shared" si="5"/>
        <v>424</v>
      </c>
      <c r="T24" s="93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480</v>
      </c>
      <c r="F25" s="47">
        <v>0</v>
      </c>
      <c r="G25" s="47">
        <v>480</v>
      </c>
      <c r="K25" s="90"/>
      <c r="L25" s="105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106"/>
      <c r="Q25" s="64">
        <f t="shared" si="3"/>
        <v>480</v>
      </c>
      <c r="R25" s="64">
        <f t="shared" si="4"/>
        <v>0</v>
      </c>
      <c r="S25" s="107">
        <f t="shared" si="5"/>
        <v>480</v>
      </c>
      <c r="T25" s="93"/>
    </row>
    <row r="26" spans="1:20" ht="15">
      <c r="A26" s="25" t="s">
        <v>988</v>
      </c>
      <c r="B26" s="47">
        <v>1218</v>
      </c>
      <c r="C26" s="27">
        <v>0</v>
      </c>
      <c r="D26" s="47">
        <v>1218</v>
      </c>
      <c r="E26" s="47">
        <v>21618</v>
      </c>
      <c r="F26" s="47">
        <v>10974</v>
      </c>
      <c r="G26" s="47">
        <v>10644</v>
      </c>
      <c r="K26" s="90"/>
      <c r="L26" s="105" t="s">
        <v>988</v>
      </c>
      <c r="M26" s="64">
        <f t="shared" si="0"/>
        <v>1218</v>
      </c>
      <c r="N26" s="64">
        <f t="shared" si="1"/>
        <v>0</v>
      </c>
      <c r="O26" s="64">
        <f t="shared" si="2"/>
        <v>1218</v>
      </c>
      <c r="P26" s="106"/>
      <c r="Q26" s="64">
        <f t="shared" si="3"/>
        <v>21618</v>
      </c>
      <c r="R26" s="64">
        <f t="shared" si="4"/>
        <v>10974</v>
      </c>
      <c r="S26" s="107">
        <f t="shared" si="5"/>
        <v>10644</v>
      </c>
      <c r="T26" s="93"/>
    </row>
    <row r="27" spans="1:20" ht="15">
      <c r="A27" s="25" t="s">
        <v>1053</v>
      </c>
      <c r="B27" s="47">
        <v>750</v>
      </c>
      <c r="C27" s="27">
        <v>0</v>
      </c>
      <c r="D27" s="47">
        <v>750</v>
      </c>
      <c r="E27" s="47">
        <v>750</v>
      </c>
      <c r="F27" s="47">
        <v>0</v>
      </c>
      <c r="G27" s="47">
        <v>750</v>
      </c>
      <c r="K27" s="90"/>
      <c r="L27" s="105" t="s">
        <v>1053</v>
      </c>
      <c r="M27" s="64">
        <f t="shared" si="0"/>
        <v>750</v>
      </c>
      <c r="N27" s="64">
        <f t="shared" si="1"/>
        <v>0</v>
      </c>
      <c r="O27" s="64">
        <f t="shared" si="2"/>
        <v>750</v>
      </c>
      <c r="P27" s="106"/>
      <c r="Q27" s="64">
        <f t="shared" si="3"/>
        <v>750</v>
      </c>
      <c r="R27" s="64">
        <f t="shared" si="4"/>
        <v>0</v>
      </c>
      <c r="S27" s="107">
        <f t="shared" si="5"/>
        <v>750</v>
      </c>
      <c r="T27" s="93"/>
    </row>
    <row r="28" spans="1:20" ht="15">
      <c r="A28" s="25" t="s">
        <v>856</v>
      </c>
      <c r="B28" s="47">
        <v>350</v>
      </c>
      <c r="C28" s="47">
        <v>350</v>
      </c>
      <c r="D28" s="27">
        <v>0</v>
      </c>
      <c r="E28" s="47">
        <v>3081</v>
      </c>
      <c r="F28" s="47">
        <v>3081</v>
      </c>
      <c r="G28" s="47">
        <v>0</v>
      </c>
      <c r="K28" s="90"/>
      <c r="L28" s="105" t="s">
        <v>856</v>
      </c>
      <c r="M28" s="64">
        <f t="shared" si="0"/>
        <v>350</v>
      </c>
      <c r="N28" s="64">
        <f t="shared" si="1"/>
        <v>350</v>
      </c>
      <c r="O28" s="64">
        <f t="shared" si="2"/>
        <v>0</v>
      </c>
      <c r="P28" s="106"/>
      <c r="Q28" s="64">
        <f t="shared" si="3"/>
        <v>3081</v>
      </c>
      <c r="R28" s="64">
        <f t="shared" si="4"/>
        <v>3081</v>
      </c>
      <c r="S28" s="107">
        <f t="shared" si="5"/>
        <v>0</v>
      </c>
      <c r="T28" s="93"/>
    </row>
    <row r="29" spans="1:20" ht="15">
      <c r="A29" s="25" t="s">
        <v>1709</v>
      </c>
      <c r="B29" s="26">
        <f aca="true" t="shared" si="6" ref="B29:G29">SUM(B7:B28)</f>
        <v>185773</v>
      </c>
      <c r="C29" s="26">
        <f t="shared" si="6"/>
        <v>163471</v>
      </c>
      <c r="D29" s="26">
        <f t="shared" si="6"/>
        <v>22302</v>
      </c>
      <c r="E29" s="26">
        <f t="shared" si="6"/>
        <v>940469</v>
      </c>
      <c r="F29" s="26">
        <f t="shared" si="6"/>
        <v>758056</v>
      </c>
      <c r="G29" s="26">
        <f t="shared" si="6"/>
        <v>182413</v>
      </c>
      <c r="K29" s="90"/>
      <c r="L29" s="105"/>
      <c r="M29" s="64"/>
      <c r="N29" s="64"/>
      <c r="O29" s="64"/>
      <c r="P29" s="106"/>
      <c r="Q29" s="64"/>
      <c r="R29" s="64"/>
      <c r="S29" s="107"/>
      <c r="T29" s="93"/>
    </row>
    <row r="30" spans="2:20" ht="17.25" customHeight="1">
      <c r="B30" s="26"/>
      <c r="C30" s="26"/>
      <c r="D30" s="26"/>
      <c r="K30" s="90"/>
      <c r="L30" s="108" t="s">
        <v>1709</v>
      </c>
      <c r="M30" s="109">
        <f>SUM(M7:M28)</f>
        <v>185773</v>
      </c>
      <c r="N30" s="109">
        <f>SUM(N7:N28)</f>
        <v>163471</v>
      </c>
      <c r="O30" s="109">
        <f>SUM(O7:O28)</f>
        <v>22302</v>
      </c>
      <c r="P30" s="110"/>
      <c r="Q30" s="109">
        <f>SUM(Q7:Q28)</f>
        <v>940469</v>
      </c>
      <c r="R30" s="109">
        <f>SUM(R7:R28)</f>
        <v>758056</v>
      </c>
      <c r="S30" s="111">
        <f>SUM(S7:S28)</f>
        <v>182413</v>
      </c>
      <c r="T30" s="93"/>
    </row>
    <row r="31" spans="11:20" ht="15">
      <c r="K31" s="74"/>
      <c r="L31" s="95"/>
      <c r="M31" s="95"/>
      <c r="N31" s="95"/>
      <c r="O31" s="95"/>
      <c r="P31" s="95"/>
      <c r="Q31" s="95"/>
      <c r="R31" s="95"/>
      <c r="S31" s="95"/>
      <c r="T31" s="78"/>
    </row>
    <row r="32" spans="11:20" ht="15">
      <c r="K32" s="96"/>
      <c r="L32" s="112" t="s">
        <v>1908</v>
      </c>
      <c r="M32" s="97">
        <v>611011</v>
      </c>
      <c r="N32" s="97">
        <v>592779</v>
      </c>
      <c r="O32" s="97">
        <v>18232</v>
      </c>
      <c r="P32" s="98"/>
      <c r="Q32" s="97">
        <v>1065503</v>
      </c>
      <c r="R32" s="97">
        <v>1006139</v>
      </c>
      <c r="S32" s="97">
        <v>59364</v>
      </c>
      <c r="T32" s="99"/>
    </row>
    <row r="33" spans="11:20" ht="15">
      <c r="K33" s="79"/>
      <c r="L33" s="113">
        <v>41766</v>
      </c>
      <c r="M33" s="100"/>
      <c r="N33" s="100"/>
      <c r="O33" s="100"/>
      <c r="P33" s="100"/>
      <c r="Q33" s="100"/>
      <c r="R33" s="100"/>
      <c r="S33" s="100"/>
      <c r="T33" s="83"/>
    </row>
    <row r="34" spans="10:19" ht="15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1839</v>
      </c>
      <c r="B1"/>
      <c r="D1"/>
      <c r="F1"/>
    </row>
    <row r="2" spans="1:22" s="12" customFormat="1" ht="12.75">
      <c r="A2" s="12" t="s">
        <v>1840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3952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2800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4018</v>
      </c>
      <c r="K8" s="17">
        <f t="shared" si="1"/>
        <v>0</v>
      </c>
      <c r="L8" s="17">
        <f t="shared" si="1"/>
        <v>0</v>
      </c>
      <c r="M8" s="17">
        <f t="shared" si="1"/>
        <v>37959</v>
      </c>
      <c r="N8" s="17">
        <f t="shared" si="1"/>
        <v>11556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74668</v>
      </c>
      <c r="S8" s="17">
        <f t="shared" si="1"/>
        <v>0</v>
      </c>
      <c r="T8" s="17">
        <f t="shared" si="1"/>
        <v>4454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4900</v>
      </c>
      <c r="G9" s="17">
        <f aca="true" t="shared" si="2" ref="G9:T9">SUM(G124:G163)</f>
        <v>8320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240979</v>
      </c>
      <c r="Q9" s="17">
        <f t="shared" si="2"/>
        <v>0</v>
      </c>
      <c r="R9" s="17">
        <f t="shared" si="2"/>
        <v>0</v>
      </c>
      <c r="S9" s="17">
        <f t="shared" si="2"/>
        <v>16348</v>
      </c>
      <c r="T9" s="17">
        <f t="shared" si="2"/>
        <v>3000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24588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3519</v>
      </c>
      <c r="J10" s="17">
        <f t="shared" si="3"/>
        <v>5050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20000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1558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390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600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50883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353391</v>
      </c>
      <c r="T13" s="17">
        <f t="shared" si="6"/>
        <v>576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45954</v>
      </c>
      <c r="S14" s="17">
        <f t="shared" si="7"/>
        <v>768</v>
      </c>
      <c r="T14" s="17">
        <f t="shared" si="7"/>
        <v>992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70183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23452</v>
      </c>
      <c r="N15" s="17">
        <f t="shared" si="8"/>
        <v>114715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15254</v>
      </c>
      <c r="G16" s="17">
        <f aca="true" t="shared" si="9" ref="G16:T16">SUM(G289:G314)</f>
        <v>4800</v>
      </c>
      <c r="H16" s="17">
        <f t="shared" si="9"/>
        <v>0</v>
      </c>
      <c r="I16" s="17">
        <f t="shared" si="9"/>
        <v>5687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4800</v>
      </c>
      <c r="Q16" s="17">
        <f t="shared" si="9"/>
        <v>0</v>
      </c>
      <c r="R16" s="17">
        <f t="shared" si="9"/>
        <v>0</v>
      </c>
      <c r="S16" s="17">
        <f t="shared" si="9"/>
        <v>1548</v>
      </c>
      <c r="T16" s="17">
        <f t="shared" si="9"/>
        <v>3014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2400</v>
      </c>
      <c r="H17" s="17">
        <f t="shared" si="10"/>
        <v>0</v>
      </c>
      <c r="I17" s="17">
        <f t="shared" si="10"/>
        <v>0</v>
      </c>
      <c r="J17" s="17">
        <f t="shared" si="10"/>
        <v>55408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3620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44432</v>
      </c>
      <c r="G18" s="17">
        <f aca="true" t="shared" si="11" ref="G18:T18">SUM(G328:G352)</f>
        <v>34000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1600</v>
      </c>
      <c r="T18" s="17">
        <f t="shared" si="11"/>
        <v>6218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5716</v>
      </c>
      <c r="G19" s="17">
        <f aca="true" t="shared" si="12" ref="G19:T19">SUM(G353:G405)</f>
        <v>20971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978</v>
      </c>
      <c r="N19" s="17">
        <f t="shared" si="12"/>
        <v>0</v>
      </c>
      <c r="O19" s="17">
        <f t="shared" si="12"/>
        <v>0</v>
      </c>
      <c r="P19" s="17">
        <f t="shared" si="12"/>
        <v>624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12403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5682</v>
      </c>
      <c r="G20" s="17">
        <f aca="true" t="shared" si="13" ref="G20:T20">SUM(G406:G444)</f>
        <v>3215</v>
      </c>
      <c r="H20" s="17">
        <f t="shared" si="13"/>
        <v>0</v>
      </c>
      <c r="I20" s="17">
        <f t="shared" si="13"/>
        <v>1438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13530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4706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0</v>
      </c>
      <c r="G21" s="17">
        <f aca="true" t="shared" si="14" ref="G21:T21">SUM(G445:G477)</f>
        <v>28993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92050</v>
      </c>
      <c r="N21" s="17">
        <f t="shared" si="14"/>
        <v>0</v>
      </c>
      <c r="O21" s="17">
        <f t="shared" si="14"/>
        <v>83476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5153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300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9900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8560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57454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701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11382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1218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2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0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750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280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1</v>
      </c>
      <c r="T27" s="17">
        <f t="shared" si="20"/>
        <v>3788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350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14656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185773</v>
      </c>
      <c r="G29" s="17">
        <f aca="true" t="shared" si="22" ref="G29:T29">SUM(G7:G28)</f>
        <v>102699</v>
      </c>
      <c r="H29" s="17">
        <f t="shared" si="22"/>
        <v>0</v>
      </c>
      <c r="I29" s="17">
        <f t="shared" si="22"/>
        <v>10924</v>
      </c>
      <c r="J29" s="17">
        <f t="shared" si="22"/>
        <v>121930</v>
      </c>
      <c r="K29" s="17">
        <f t="shared" si="22"/>
        <v>0</v>
      </c>
      <c r="L29" s="17">
        <f t="shared" si="22"/>
        <v>0</v>
      </c>
      <c r="M29" s="17">
        <f t="shared" si="22"/>
        <v>205324</v>
      </c>
      <c r="N29" s="17">
        <f t="shared" si="22"/>
        <v>126271</v>
      </c>
      <c r="O29" s="17">
        <f t="shared" si="22"/>
        <v>97306</v>
      </c>
      <c r="P29" s="17">
        <f t="shared" si="22"/>
        <v>266403</v>
      </c>
      <c r="Q29" s="17">
        <f t="shared" si="22"/>
        <v>0</v>
      </c>
      <c r="R29" s="17">
        <f t="shared" si="22"/>
        <v>120622</v>
      </c>
      <c r="S29" s="17">
        <f t="shared" si="22"/>
        <v>373656</v>
      </c>
      <c r="T29" s="17">
        <f t="shared" si="22"/>
        <v>89723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22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70" t="s">
        <v>1823</v>
      </c>
    </row>
    <row r="32" spans="1:22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 t="s">
        <v>1715</v>
      </c>
      <c r="G32" s="64" t="s">
        <v>1715</v>
      </c>
      <c r="H32" s="64" t="s">
        <v>1715</v>
      </c>
      <c r="I32" s="64" t="s">
        <v>1715</v>
      </c>
      <c r="J32" s="64" t="s">
        <v>1715</v>
      </c>
      <c r="K32" s="64" t="s">
        <v>1715</v>
      </c>
      <c r="L32" s="64" t="s">
        <v>1715</v>
      </c>
      <c r="M32" s="64" t="s">
        <v>1715</v>
      </c>
      <c r="N32" s="64" t="s">
        <v>1715</v>
      </c>
      <c r="O32" s="64" t="s">
        <v>1715</v>
      </c>
      <c r="P32" s="64" t="s">
        <v>1715</v>
      </c>
      <c r="Q32" s="64" t="s">
        <v>1715</v>
      </c>
      <c r="R32" s="64" t="s">
        <v>1715</v>
      </c>
      <c r="S32" s="64" t="s">
        <v>1715</v>
      </c>
      <c r="T32" s="64" t="s">
        <v>1715</v>
      </c>
      <c r="U32" s="33"/>
      <c r="V32" s="71" t="s">
        <v>1715</v>
      </c>
    </row>
    <row r="33" spans="1:22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70" t="s">
        <v>1823</v>
      </c>
    </row>
    <row r="34" spans="1:22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70" t="s">
        <v>1841</v>
      </c>
    </row>
    <row r="35" spans="1:22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33"/>
      <c r="V35" s="70" t="s">
        <v>1841</v>
      </c>
    </row>
    <row r="36" spans="1:22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70" t="s">
        <v>1821</v>
      </c>
    </row>
    <row r="37" spans="1:22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70" t="s">
        <v>1823</v>
      </c>
    </row>
    <row r="38" spans="1:22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1000</v>
      </c>
      <c r="U38" s="33"/>
      <c r="V38" s="70" t="s">
        <v>1841</v>
      </c>
    </row>
    <row r="39" spans="1:22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70" t="s">
        <v>1823</v>
      </c>
    </row>
    <row r="40" spans="1:22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70" t="s">
        <v>1823</v>
      </c>
    </row>
    <row r="41" spans="1:22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70" t="s">
        <v>1823</v>
      </c>
    </row>
    <row r="42" spans="1:22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70" t="s">
        <v>1841</v>
      </c>
    </row>
    <row r="43" spans="1:22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33"/>
      <c r="V43" s="70" t="s">
        <v>1823</v>
      </c>
    </row>
    <row r="44" spans="1:22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70" t="s">
        <v>1823</v>
      </c>
    </row>
    <row r="45" spans="1:22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70" t="s">
        <v>1823</v>
      </c>
    </row>
    <row r="46" spans="1:22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70" t="s">
        <v>1823</v>
      </c>
    </row>
    <row r="47" spans="1:22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2952</v>
      </c>
      <c r="U47" s="33"/>
      <c r="V47" s="70" t="s">
        <v>1823</v>
      </c>
    </row>
    <row r="48" spans="1:22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70" t="s">
        <v>1823</v>
      </c>
    </row>
    <row r="49" spans="1:22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70" t="s">
        <v>1823</v>
      </c>
    </row>
    <row r="50" spans="1:22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70" t="s">
        <v>1841</v>
      </c>
    </row>
    <row r="51" spans="1:22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70" t="s">
        <v>1823</v>
      </c>
    </row>
    <row r="52" spans="1:22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 t="s">
        <v>1715</v>
      </c>
      <c r="G52" s="64" t="s">
        <v>1715</v>
      </c>
      <c r="H52" s="64" t="s">
        <v>1715</v>
      </c>
      <c r="I52" s="64" t="s">
        <v>1715</v>
      </c>
      <c r="J52" s="64" t="s">
        <v>1715</v>
      </c>
      <c r="K52" s="64" t="s">
        <v>1715</v>
      </c>
      <c r="L52" s="64" t="s">
        <v>1715</v>
      </c>
      <c r="M52" s="64" t="s">
        <v>1715</v>
      </c>
      <c r="N52" s="64" t="s">
        <v>1715</v>
      </c>
      <c r="O52" s="64" t="s">
        <v>1715</v>
      </c>
      <c r="P52" s="64" t="s">
        <v>1715</v>
      </c>
      <c r="Q52" s="64" t="s">
        <v>1715</v>
      </c>
      <c r="R52" s="64" t="s">
        <v>1715</v>
      </c>
      <c r="S52" s="64" t="s">
        <v>1715</v>
      </c>
      <c r="T52" s="64" t="s">
        <v>1715</v>
      </c>
      <c r="U52" s="33"/>
      <c r="V52" s="71" t="s">
        <v>1715</v>
      </c>
    </row>
    <row r="53" spans="1:22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70" t="s">
        <v>1823</v>
      </c>
    </row>
    <row r="54" spans="1:22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70" t="s">
        <v>1841</v>
      </c>
    </row>
    <row r="55" spans="1:22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70" t="s">
        <v>1823</v>
      </c>
    </row>
    <row r="56" spans="1:22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70" t="s">
        <v>1823</v>
      </c>
    </row>
    <row r="57" spans="1:22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 t="s">
        <v>1715</v>
      </c>
      <c r="G57" s="64" t="s">
        <v>1715</v>
      </c>
      <c r="H57" s="64" t="s">
        <v>1715</v>
      </c>
      <c r="I57" s="64" t="s">
        <v>1715</v>
      </c>
      <c r="J57" s="64" t="s">
        <v>1715</v>
      </c>
      <c r="K57" s="64" t="s">
        <v>1715</v>
      </c>
      <c r="L57" s="64" t="s">
        <v>1715</v>
      </c>
      <c r="M57" s="64" t="s">
        <v>1715</v>
      </c>
      <c r="N57" s="64" t="s">
        <v>1715</v>
      </c>
      <c r="O57" s="64" t="s">
        <v>1715</v>
      </c>
      <c r="P57" s="64" t="s">
        <v>1715</v>
      </c>
      <c r="Q57" s="64" t="s">
        <v>1715</v>
      </c>
      <c r="R57" s="64" t="s">
        <v>1715</v>
      </c>
      <c r="S57" s="64" t="s">
        <v>1715</v>
      </c>
      <c r="T57" s="64" t="s">
        <v>1715</v>
      </c>
      <c r="U57" s="33"/>
      <c r="V57" s="71" t="s">
        <v>1715</v>
      </c>
    </row>
    <row r="58" spans="1:22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70" t="s">
        <v>1841</v>
      </c>
    </row>
    <row r="59" spans="1:22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70" t="s">
        <v>1841</v>
      </c>
    </row>
    <row r="60" spans="1:22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70" t="s">
        <v>1823</v>
      </c>
    </row>
    <row r="61" spans="1:22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70" t="s">
        <v>1841</v>
      </c>
    </row>
    <row r="62" spans="1:22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70" t="s">
        <v>1823</v>
      </c>
    </row>
    <row r="63" spans="1:22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 t="s">
        <v>1715</v>
      </c>
      <c r="G63" s="64" t="s">
        <v>1715</v>
      </c>
      <c r="H63" s="64" t="s">
        <v>1715</v>
      </c>
      <c r="I63" s="64" t="s">
        <v>1715</v>
      </c>
      <c r="J63" s="64" t="s">
        <v>1715</v>
      </c>
      <c r="K63" s="64" t="s">
        <v>1715</v>
      </c>
      <c r="L63" s="64" t="s">
        <v>1715</v>
      </c>
      <c r="M63" s="64" t="s">
        <v>1715</v>
      </c>
      <c r="N63" s="64" t="s">
        <v>1715</v>
      </c>
      <c r="O63" s="64" t="s">
        <v>1715</v>
      </c>
      <c r="P63" s="64" t="s">
        <v>1715</v>
      </c>
      <c r="Q63" s="64" t="s">
        <v>1715</v>
      </c>
      <c r="R63" s="64" t="s">
        <v>1715</v>
      </c>
      <c r="S63" s="64" t="s">
        <v>1715</v>
      </c>
      <c r="T63" s="64" t="s">
        <v>1715</v>
      </c>
      <c r="U63" s="33"/>
      <c r="V63" s="71" t="s">
        <v>1715</v>
      </c>
    </row>
    <row r="64" spans="1:22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 t="s">
        <v>1715</v>
      </c>
      <c r="G64" s="64" t="s">
        <v>1715</v>
      </c>
      <c r="H64" s="64" t="s">
        <v>1715</v>
      </c>
      <c r="I64" s="64" t="s">
        <v>1715</v>
      </c>
      <c r="J64" s="64" t="s">
        <v>1715</v>
      </c>
      <c r="K64" s="64" t="s">
        <v>1715</v>
      </c>
      <c r="L64" s="64" t="s">
        <v>1715</v>
      </c>
      <c r="M64" s="64" t="s">
        <v>1715</v>
      </c>
      <c r="N64" s="64" t="s">
        <v>1715</v>
      </c>
      <c r="O64" s="64" t="s">
        <v>1715</v>
      </c>
      <c r="P64" s="64" t="s">
        <v>1715</v>
      </c>
      <c r="Q64" s="64" t="s">
        <v>1715</v>
      </c>
      <c r="R64" s="64" t="s">
        <v>1715</v>
      </c>
      <c r="S64" s="64" t="s">
        <v>1715</v>
      </c>
      <c r="T64" s="64" t="s">
        <v>1715</v>
      </c>
      <c r="U64" s="33"/>
      <c r="V64" s="71" t="s">
        <v>1715</v>
      </c>
    </row>
    <row r="65" spans="1:22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70" t="s">
        <v>1823</v>
      </c>
    </row>
    <row r="66" spans="1:22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70" t="s">
        <v>1841</v>
      </c>
    </row>
    <row r="67" spans="1:22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70" t="s">
        <v>1823</v>
      </c>
    </row>
    <row r="68" spans="1:22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1850</v>
      </c>
      <c r="N68" s="64">
        <v>11556</v>
      </c>
      <c r="O68" s="64">
        <v>0</v>
      </c>
      <c r="P68" s="64">
        <v>0</v>
      </c>
      <c r="Q68" s="64">
        <v>0</v>
      </c>
      <c r="R68" s="64">
        <v>71488</v>
      </c>
      <c r="S68" s="64">
        <v>0</v>
      </c>
      <c r="T68" s="64">
        <v>0</v>
      </c>
      <c r="U68" s="33"/>
      <c r="V68" s="70" t="s">
        <v>1823</v>
      </c>
    </row>
    <row r="69" spans="1:22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70" t="s">
        <v>1841</v>
      </c>
    </row>
    <row r="70" spans="1:22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 t="s">
        <v>1715</v>
      </c>
      <c r="G70" s="64" t="s">
        <v>1715</v>
      </c>
      <c r="H70" s="64" t="s">
        <v>1715</v>
      </c>
      <c r="I70" s="64" t="s">
        <v>1715</v>
      </c>
      <c r="J70" s="64" t="s">
        <v>1715</v>
      </c>
      <c r="K70" s="64" t="s">
        <v>1715</v>
      </c>
      <c r="L70" s="64" t="s">
        <v>1715</v>
      </c>
      <c r="M70" s="64" t="s">
        <v>1715</v>
      </c>
      <c r="N70" s="64" t="s">
        <v>1715</v>
      </c>
      <c r="O70" s="64" t="s">
        <v>1715</v>
      </c>
      <c r="P70" s="64" t="s">
        <v>1715</v>
      </c>
      <c r="Q70" s="64" t="s">
        <v>1715</v>
      </c>
      <c r="R70" s="64" t="s">
        <v>1715</v>
      </c>
      <c r="S70" s="64" t="s">
        <v>1715</v>
      </c>
      <c r="T70" s="64" t="s">
        <v>1715</v>
      </c>
      <c r="U70" s="33"/>
      <c r="V70" s="71" t="s">
        <v>1715</v>
      </c>
    </row>
    <row r="71" spans="1:22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70" t="s">
        <v>1823</v>
      </c>
    </row>
    <row r="72" spans="1:22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70" t="s">
        <v>1823</v>
      </c>
    </row>
    <row r="73" spans="1:22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70" t="s">
        <v>1823</v>
      </c>
    </row>
    <row r="74" spans="1:22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70" t="s">
        <v>1823</v>
      </c>
    </row>
    <row r="75" spans="1:22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70" t="s">
        <v>1823</v>
      </c>
    </row>
    <row r="76" spans="1:22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70" t="s">
        <v>1823</v>
      </c>
    </row>
    <row r="77" spans="1:22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70" t="s">
        <v>1823</v>
      </c>
    </row>
    <row r="78" spans="1:22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70" t="s">
        <v>1841</v>
      </c>
    </row>
    <row r="79" spans="1:22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70" t="s">
        <v>1823</v>
      </c>
    </row>
    <row r="80" spans="1:22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70" t="s">
        <v>1823</v>
      </c>
    </row>
    <row r="81" spans="1:22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70" t="s">
        <v>1823</v>
      </c>
    </row>
    <row r="82" spans="1:22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70" t="s">
        <v>1823</v>
      </c>
    </row>
    <row r="83" spans="1:22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70" t="s">
        <v>1823</v>
      </c>
    </row>
    <row r="84" spans="1:22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3724</v>
      </c>
      <c r="U84" s="33"/>
      <c r="V84" s="70" t="s">
        <v>1823</v>
      </c>
    </row>
    <row r="85" spans="1:22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70" t="s">
        <v>1823</v>
      </c>
    </row>
    <row r="86" spans="1:22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4018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70" t="s">
        <v>1823</v>
      </c>
    </row>
    <row r="87" spans="1:22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70" t="s">
        <v>1841</v>
      </c>
    </row>
    <row r="88" spans="1:22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352</v>
      </c>
      <c r="U88" s="33"/>
      <c r="V88" s="70" t="s">
        <v>1823</v>
      </c>
    </row>
    <row r="89" spans="1:22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31695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378</v>
      </c>
      <c r="U89" s="33"/>
      <c r="V89" s="70" t="s">
        <v>1823</v>
      </c>
    </row>
    <row r="90" spans="1:22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70" t="s">
        <v>1823</v>
      </c>
    </row>
    <row r="91" spans="1:22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70" t="s">
        <v>1821</v>
      </c>
    </row>
    <row r="92" spans="1:22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70" t="s">
        <v>1823</v>
      </c>
    </row>
    <row r="93" spans="1:22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4414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70" t="s">
        <v>1823</v>
      </c>
    </row>
    <row r="94" spans="1:22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70" t="s">
        <v>1823</v>
      </c>
    </row>
    <row r="95" spans="1:22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70" t="s">
        <v>1841</v>
      </c>
    </row>
    <row r="96" spans="1:22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70" t="s">
        <v>1823</v>
      </c>
    </row>
    <row r="97" spans="1:22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70" t="s">
        <v>1823</v>
      </c>
    </row>
    <row r="98" spans="1:22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70" t="s">
        <v>1841</v>
      </c>
    </row>
    <row r="99" spans="1:22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70" t="s">
        <v>1823</v>
      </c>
    </row>
    <row r="100" spans="1:22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70" t="s">
        <v>1841</v>
      </c>
    </row>
    <row r="101" spans="1:22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668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70" t="s">
        <v>1841</v>
      </c>
    </row>
    <row r="102" spans="1:22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70" t="s">
        <v>1823</v>
      </c>
    </row>
    <row r="103" spans="1:22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70" t="s">
        <v>1821</v>
      </c>
    </row>
    <row r="104" spans="1:22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70" t="s">
        <v>1841</v>
      </c>
    </row>
    <row r="105" spans="1:22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70" t="s">
        <v>1841</v>
      </c>
    </row>
    <row r="106" spans="1:22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70" t="s">
        <v>1841</v>
      </c>
    </row>
    <row r="107" spans="1:22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70" t="s">
        <v>1823</v>
      </c>
    </row>
    <row r="108" spans="1:22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70" t="s">
        <v>1823</v>
      </c>
    </row>
    <row r="109" spans="1:22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70" t="s">
        <v>1823</v>
      </c>
    </row>
    <row r="110" spans="1:22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70" t="s">
        <v>1823</v>
      </c>
    </row>
    <row r="111" spans="1:22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70" t="s">
        <v>1841</v>
      </c>
    </row>
    <row r="112" spans="1:22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70" t="s">
        <v>1823</v>
      </c>
    </row>
    <row r="113" spans="1:22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70" t="s">
        <v>1823</v>
      </c>
    </row>
    <row r="114" spans="1:22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70" t="s">
        <v>1823</v>
      </c>
    </row>
    <row r="115" spans="1:22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70" t="s">
        <v>1823</v>
      </c>
    </row>
    <row r="116" spans="1:22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 t="s">
        <v>1715</v>
      </c>
      <c r="G116" s="64" t="s">
        <v>1715</v>
      </c>
      <c r="H116" s="64" t="s">
        <v>1715</v>
      </c>
      <c r="I116" s="64" t="s">
        <v>1715</v>
      </c>
      <c r="J116" s="64" t="s">
        <v>1715</v>
      </c>
      <c r="K116" s="64" t="s">
        <v>1715</v>
      </c>
      <c r="L116" s="64" t="s">
        <v>1715</v>
      </c>
      <c r="M116" s="64" t="s">
        <v>1715</v>
      </c>
      <c r="N116" s="64" t="s">
        <v>1715</v>
      </c>
      <c r="O116" s="64" t="s">
        <v>1715</v>
      </c>
      <c r="P116" s="64" t="s">
        <v>1715</v>
      </c>
      <c r="Q116" s="64" t="s">
        <v>1715</v>
      </c>
      <c r="R116" s="64" t="s">
        <v>1715</v>
      </c>
      <c r="S116" s="64" t="s">
        <v>1715</v>
      </c>
      <c r="T116" s="64" t="s">
        <v>1715</v>
      </c>
      <c r="U116" s="33"/>
      <c r="V116" s="71" t="s">
        <v>1715</v>
      </c>
    </row>
    <row r="117" spans="1:22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2132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70" t="s">
        <v>1823</v>
      </c>
    </row>
    <row r="118" spans="1:22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70" t="s">
        <v>1823</v>
      </c>
    </row>
    <row r="119" spans="1:22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70" t="s">
        <v>1841</v>
      </c>
    </row>
    <row r="120" spans="1:22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70" t="s">
        <v>1823</v>
      </c>
    </row>
    <row r="121" spans="1:22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70" t="s">
        <v>1823</v>
      </c>
    </row>
    <row r="122" spans="1:22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70" t="s">
        <v>1823</v>
      </c>
    </row>
    <row r="123" spans="1:22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3180</v>
      </c>
      <c r="S123" s="64">
        <v>0</v>
      </c>
      <c r="T123" s="64">
        <v>0</v>
      </c>
      <c r="U123" s="33"/>
      <c r="V123" s="70" t="s">
        <v>1841</v>
      </c>
    </row>
    <row r="124" spans="1:22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70" t="s">
        <v>1823</v>
      </c>
    </row>
    <row r="125" spans="1:22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70" t="s">
        <v>1841</v>
      </c>
    </row>
    <row r="126" spans="1:22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70" t="s">
        <v>1841</v>
      </c>
    </row>
    <row r="127" spans="1:22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4900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70" t="s">
        <v>1841</v>
      </c>
    </row>
    <row r="128" spans="1:22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70" t="s">
        <v>1823</v>
      </c>
    </row>
    <row r="129" spans="1:22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70" t="s">
        <v>1841</v>
      </c>
    </row>
    <row r="130" spans="1:22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1152</v>
      </c>
      <c r="T130" s="64">
        <v>0</v>
      </c>
      <c r="U130" s="33"/>
      <c r="V130" s="70" t="s">
        <v>1823</v>
      </c>
    </row>
    <row r="131" spans="1:22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70" t="s">
        <v>1841</v>
      </c>
    </row>
    <row r="132" spans="1:22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1460</v>
      </c>
      <c r="T132" s="64">
        <v>0</v>
      </c>
      <c r="U132" s="33"/>
      <c r="V132" s="70" t="s">
        <v>1823</v>
      </c>
    </row>
    <row r="133" spans="1:22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70" t="s">
        <v>1823</v>
      </c>
    </row>
    <row r="134" spans="1:22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70" t="s">
        <v>1823</v>
      </c>
    </row>
    <row r="135" spans="1:22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70" t="s">
        <v>1823</v>
      </c>
    </row>
    <row r="136" spans="1:22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70" t="s">
        <v>1841</v>
      </c>
    </row>
    <row r="137" spans="1:22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70" t="s">
        <v>1823</v>
      </c>
    </row>
    <row r="138" spans="1:22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240979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70" t="s">
        <v>1823</v>
      </c>
    </row>
    <row r="139" spans="1:22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70" t="s">
        <v>1823</v>
      </c>
    </row>
    <row r="140" spans="1:22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70" t="s">
        <v>1823</v>
      </c>
    </row>
    <row r="141" spans="1:22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70" t="s">
        <v>1841</v>
      </c>
    </row>
    <row r="142" spans="1:22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70" t="s">
        <v>1841</v>
      </c>
    </row>
    <row r="143" spans="1:22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70" t="s">
        <v>1841</v>
      </c>
    </row>
    <row r="144" spans="1:22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70" t="s">
        <v>1841</v>
      </c>
    </row>
    <row r="145" spans="1:22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70" t="s">
        <v>1823</v>
      </c>
    </row>
    <row r="146" spans="1:22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1152</v>
      </c>
      <c r="U146" s="33"/>
      <c r="V146" s="70" t="s">
        <v>1823</v>
      </c>
    </row>
    <row r="147" spans="1:22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70" t="s">
        <v>1823</v>
      </c>
    </row>
    <row r="148" spans="1:22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70" t="s">
        <v>1823</v>
      </c>
    </row>
    <row r="149" spans="1:22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70" t="s">
        <v>1841</v>
      </c>
    </row>
    <row r="150" spans="1:22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70" t="s">
        <v>1823</v>
      </c>
    </row>
    <row r="151" spans="1:22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70" t="s">
        <v>1841</v>
      </c>
    </row>
    <row r="152" spans="1:22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8320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70" t="s">
        <v>1823</v>
      </c>
    </row>
    <row r="153" spans="1:22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70" t="s">
        <v>1823</v>
      </c>
    </row>
    <row r="154" spans="1:22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70" t="s">
        <v>1841</v>
      </c>
    </row>
    <row r="155" spans="1:22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13736</v>
      </c>
      <c r="T155" s="64">
        <v>0</v>
      </c>
      <c r="U155" s="33"/>
      <c r="V155" s="70" t="s">
        <v>1823</v>
      </c>
    </row>
    <row r="156" spans="1:22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70" t="s">
        <v>1841</v>
      </c>
    </row>
    <row r="157" spans="1:22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70" t="s">
        <v>1823</v>
      </c>
    </row>
    <row r="158" spans="1:22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1848</v>
      </c>
      <c r="U158" s="33"/>
      <c r="V158" s="70" t="s">
        <v>1841</v>
      </c>
    </row>
    <row r="159" spans="1:22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70" t="s">
        <v>1823</v>
      </c>
    </row>
    <row r="160" spans="1:22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70" t="s">
        <v>1823</v>
      </c>
    </row>
    <row r="161" spans="1:22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70" t="s">
        <v>1823</v>
      </c>
    </row>
    <row r="162" spans="1:22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70" t="s">
        <v>1821</v>
      </c>
    </row>
    <row r="163" spans="1:22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 t="s">
        <v>1715</v>
      </c>
      <c r="G163" s="64" t="s">
        <v>1715</v>
      </c>
      <c r="H163" s="64" t="s">
        <v>1715</v>
      </c>
      <c r="I163" s="64" t="s">
        <v>1715</v>
      </c>
      <c r="J163" s="64" t="s">
        <v>1715</v>
      </c>
      <c r="K163" s="64" t="s">
        <v>1715</v>
      </c>
      <c r="L163" s="64" t="s">
        <v>1715</v>
      </c>
      <c r="M163" s="64" t="s">
        <v>1715</v>
      </c>
      <c r="N163" s="64" t="s">
        <v>1715</v>
      </c>
      <c r="O163" s="64" t="s">
        <v>1715</v>
      </c>
      <c r="P163" s="64" t="s">
        <v>1715</v>
      </c>
      <c r="Q163" s="64" t="s">
        <v>1715</v>
      </c>
      <c r="R163" s="64" t="s">
        <v>1715</v>
      </c>
      <c r="S163" s="64" t="s">
        <v>1715</v>
      </c>
      <c r="T163" s="64" t="s">
        <v>1715</v>
      </c>
      <c r="U163" s="33"/>
      <c r="V163" s="71" t="s">
        <v>1715</v>
      </c>
    </row>
    <row r="164" spans="1:22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70" t="s">
        <v>1841</v>
      </c>
    </row>
    <row r="165" spans="1:22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70" t="s">
        <v>1823</v>
      </c>
    </row>
    <row r="166" spans="1:22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70" t="s">
        <v>1841</v>
      </c>
    </row>
    <row r="167" spans="1:22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70" t="s">
        <v>1823</v>
      </c>
    </row>
    <row r="168" spans="1:22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19360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70" t="s">
        <v>1823</v>
      </c>
    </row>
    <row r="169" spans="1:22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70" t="s">
        <v>1841</v>
      </c>
    </row>
    <row r="170" spans="1:22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70" t="s">
        <v>1823</v>
      </c>
    </row>
    <row r="171" spans="1:22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20000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70" t="s">
        <v>1823</v>
      </c>
    </row>
    <row r="172" spans="1:22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1180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0</v>
      </c>
      <c r="U172" s="33"/>
      <c r="V172" s="70" t="s">
        <v>1823</v>
      </c>
    </row>
    <row r="173" spans="1:22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70" t="s">
        <v>1841</v>
      </c>
    </row>
    <row r="174" spans="1:22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70" t="s">
        <v>1823</v>
      </c>
    </row>
    <row r="175" spans="1:22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70" t="s">
        <v>1823</v>
      </c>
    </row>
    <row r="176" spans="1:22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70" t="s">
        <v>1823</v>
      </c>
    </row>
    <row r="177" spans="1:22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648</v>
      </c>
      <c r="G177" s="64">
        <v>0</v>
      </c>
      <c r="H177" s="64">
        <v>0</v>
      </c>
      <c r="I177" s="64">
        <v>3519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70" t="s">
        <v>1841</v>
      </c>
    </row>
    <row r="178" spans="1:22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310</v>
      </c>
      <c r="U178" s="33"/>
      <c r="V178" s="70" t="s">
        <v>1841</v>
      </c>
    </row>
    <row r="179" spans="1:22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70" t="s">
        <v>1823</v>
      </c>
    </row>
    <row r="180" spans="1:22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70" t="s">
        <v>1823</v>
      </c>
    </row>
    <row r="181" spans="1:22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70" t="s">
        <v>1823</v>
      </c>
    </row>
    <row r="182" spans="1:22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70" t="s">
        <v>1823</v>
      </c>
    </row>
    <row r="183" spans="1:22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70" t="s">
        <v>1823</v>
      </c>
    </row>
    <row r="184" spans="1:22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70" t="s">
        <v>1841</v>
      </c>
    </row>
    <row r="185" spans="1:22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70" t="s">
        <v>1841</v>
      </c>
    </row>
    <row r="186" spans="1:22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 t="s">
        <v>1715</v>
      </c>
      <c r="G186" s="64" t="s">
        <v>1715</v>
      </c>
      <c r="H186" s="64" t="s">
        <v>1715</v>
      </c>
      <c r="I186" s="64" t="s">
        <v>1715</v>
      </c>
      <c r="J186" s="64" t="s">
        <v>1715</v>
      </c>
      <c r="K186" s="64" t="s">
        <v>1715</v>
      </c>
      <c r="L186" s="64" t="s">
        <v>1715</v>
      </c>
      <c r="M186" s="64" t="s">
        <v>1715</v>
      </c>
      <c r="N186" s="64" t="s">
        <v>1715</v>
      </c>
      <c r="O186" s="64" t="s">
        <v>1715</v>
      </c>
      <c r="P186" s="64" t="s">
        <v>1715</v>
      </c>
      <c r="Q186" s="64" t="s">
        <v>1715</v>
      </c>
      <c r="R186" s="64" t="s">
        <v>1715</v>
      </c>
      <c r="S186" s="64" t="s">
        <v>1715</v>
      </c>
      <c r="T186" s="64" t="s">
        <v>1715</v>
      </c>
      <c r="U186" s="33"/>
      <c r="V186" s="71" t="s">
        <v>1715</v>
      </c>
    </row>
    <row r="187" spans="1:22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70" t="s">
        <v>1823</v>
      </c>
    </row>
    <row r="188" spans="1:22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70" t="s">
        <v>1823</v>
      </c>
    </row>
    <row r="189" spans="1:22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70" t="s">
        <v>1823</v>
      </c>
    </row>
    <row r="190" spans="1:22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5050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70" t="s">
        <v>1823</v>
      </c>
    </row>
    <row r="191" spans="1:22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576</v>
      </c>
      <c r="U191" s="33"/>
      <c r="V191" s="70" t="s">
        <v>1823</v>
      </c>
    </row>
    <row r="192" spans="1:22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33"/>
      <c r="V192" s="71" t="s">
        <v>1715</v>
      </c>
    </row>
    <row r="193" spans="1:22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70" t="s">
        <v>1823</v>
      </c>
    </row>
    <row r="194" spans="1:22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70" t="s">
        <v>1823</v>
      </c>
    </row>
    <row r="195" spans="1:22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70" t="s">
        <v>1823</v>
      </c>
    </row>
    <row r="196" spans="1:22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70" t="s">
        <v>1822</v>
      </c>
    </row>
    <row r="197" spans="1:22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306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80</v>
      </c>
      <c r="U197" s="33"/>
      <c r="V197" s="70" t="s">
        <v>1841</v>
      </c>
    </row>
    <row r="198" spans="1:22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70" t="s">
        <v>1841</v>
      </c>
    </row>
    <row r="199" spans="1:22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3094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592</v>
      </c>
      <c r="U199" s="33"/>
      <c r="V199" s="70" t="s">
        <v>1823</v>
      </c>
    </row>
    <row r="200" spans="1:22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64">
        <v>0</v>
      </c>
      <c r="T200" s="64">
        <v>0</v>
      </c>
      <c r="U200" s="33"/>
      <c r="V200" s="70" t="s">
        <v>1841</v>
      </c>
    </row>
    <row r="201" spans="1:22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70" t="s">
        <v>1823</v>
      </c>
    </row>
    <row r="202" spans="1:22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70" t="s">
        <v>1841</v>
      </c>
    </row>
    <row r="203" spans="1:22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70" t="s">
        <v>1841</v>
      </c>
    </row>
    <row r="204" spans="1:22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390</v>
      </c>
      <c r="U204" s="33"/>
      <c r="V204" s="70" t="s">
        <v>1823</v>
      </c>
    </row>
    <row r="205" spans="1:22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70" t="s">
        <v>1841</v>
      </c>
    </row>
    <row r="206" spans="1:22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70" t="s">
        <v>1823</v>
      </c>
    </row>
    <row r="207" spans="1:22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70" t="s">
        <v>1823</v>
      </c>
    </row>
    <row r="208" spans="1:22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70" t="s">
        <v>1823</v>
      </c>
    </row>
    <row r="209" spans="1:22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70" t="s">
        <v>1823</v>
      </c>
    </row>
    <row r="210" spans="1:22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70" t="s">
        <v>1841</v>
      </c>
    </row>
    <row r="211" spans="1:22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70" t="s">
        <v>1841</v>
      </c>
    </row>
    <row r="212" spans="1:22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70" t="s">
        <v>1841</v>
      </c>
    </row>
    <row r="213" spans="1:22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70" t="s">
        <v>1823</v>
      </c>
    </row>
    <row r="214" spans="1:22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70" t="s">
        <v>1823</v>
      </c>
    </row>
    <row r="215" spans="1:22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70" t="s">
        <v>1823</v>
      </c>
    </row>
    <row r="216" spans="1:22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70" t="s">
        <v>1841</v>
      </c>
    </row>
    <row r="217" spans="1:22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70" t="s">
        <v>1841</v>
      </c>
    </row>
    <row r="218" spans="1:22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70" t="s">
        <v>1841</v>
      </c>
    </row>
    <row r="219" spans="1:22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70" t="s">
        <v>1841</v>
      </c>
    </row>
    <row r="220" spans="1:22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70" t="s">
        <v>1823</v>
      </c>
    </row>
    <row r="221" spans="1:22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70" t="s">
        <v>1841</v>
      </c>
    </row>
    <row r="222" spans="1:22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70" t="s">
        <v>1823</v>
      </c>
    </row>
    <row r="223" spans="1:22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70" t="s">
        <v>1823</v>
      </c>
    </row>
    <row r="224" spans="1:22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70" t="s">
        <v>1823</v>
      </c>
    </row>
    <row r="225" spans="1:22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70" t="s">
        <v>1823</v>
      </c>
    </row>
    <row r="226" spans="1:22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70" t="s">
        <v>1823</v>
      </c>
    </row>
    <row r="227" spans="1:22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70" t="s">
        <v>1841</v>
      </c>
    </row>
    <row r="228" spans="1:22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70" t="s">
        <v>1841</v>
      </c>
    </row>
    <row r="229" spans="1:22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600</v>
      </c>
      <c r="U229" s="33"/>
      <c r="V229" s="70" t="s">
        <v>1841</v>
      </c>
    </row>
    <row r="230" spans="1:22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 t="s">
        <v>1715</v>
      </c>
      <c r="G230" s="64" t="s">
        <v>1715</v>
      </c>
      <c r="H230" s="64" t="s">
        <v>1715</v>
      </c>
      <c r="I230" s="64" t="s">
        <v>1715</v>
      </c>
      <c r="J230" s="64" t="s">
        <v>1715</v>
      </c>
      <c r="K230" s="64" t="s">
        <v>1715</v>
      </c>
      <c r="L230" s="64" t="s">
        <v>1715</v>
      </c>
      <c r="M230" s="64" t="s">
        <v>1715</v>
      </c>
      <c r="N230" s="64" t="s">
        <v>1715</v>
      </c>
      <c r="O230" s="64" t="s">
        <v>1715</v>
      </c>
      <c r="P230" s="64" t="s">
        <v>1715</v>
      </c>
      <c r="Q230" s="64" t="s">
        <v>1715</v>
      </c>
      <c r="R230" s="64" t="s">
        <v>1715</v>
      </c>
      <c r="S230" s="64" t="s">
        <v>1715</v>
      </c>
      <c r="T230" s="64" t="s">
        <v>1715</v>
      </c>
      <c r="U230" s="33"/>
      <c r="V230" s="71" t="s">
        <v>1715</v>
      </c>
    </row>
    <row r="231" spans="1:22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1291</v>
      </c>
      <c r="T231" s="64">
        <v>0</v>
      </c>
      <c r="U231" s="33"/>
      <c r="V231" s="70" t="s">
        <v>1823</v>
      </c>
    </row>
    <row r="232" spans="1:22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70" t="s">
        <v>1823</v>
      </c>
    </row>
    <row r="233" spans="1:22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70" t="s">
        <v>1823</v>
      </c>
    </row>
    <row r="234" spans="1:22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70" t="s">
        <v>1823</v>
      </c>
    </row>
    <row r="235" spans="1:22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70" t="s">
        <v>1823</v>
      </c>
    </row>
    <row r="236" spans="1:22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70" t="s">
        <v>1823</v>
      </c>
    </row>
    <row r="237" spans="1:22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70" t="s">
        <v>1823</v>
      </c>
    </row>
    <row r="238" spans="1:22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 t="s">
        <v>1715</v>
      </c>
      <c r="G238" s="64" t="s">
        <v>1715</v>
      </c>
      <c r="H238" s="64" t="s">
        <v>1715</v>
      </c>
      <c r="I238" s="64" t="s">
        <v>1715</v>
      </c>
      <c r="J238" s="64" t="s">
        <v>1715</v>
      </c>
      <c r="K238" s="64" t="s">
        <v>1715</v>
      </c>
      <c r="L238" s="64" t="s">
        <v>1715</v>
      </c>
      <c r="M238" s="64" t="s">
        <v>1715</v>
      </c>
      <c r="N238" s="64" t="s">
        <v>1715</v>
      </c>
      <c r="O238" s="64" t="s">
        <v>1715</v>
      </c>
      <c r="P238" s="64" t="s">
        <v>1715</v>
      </c>
      <c r="Q238" s="64" t="s">
        <v>1715</v>
      </c>
      <c r="R238" s="64" t="s">
        <v>1715</v>
      </c>
      <c r="S238" s="64" t="s">
        <v>1715</v>
      </c>
      <c r="T238" s="64" t="s">
        <v>1715</v>
      </c>
      <c r="U238" s="33"/>
      <c r="V238" s="71" t="s">
        <v>1715</v>
      </c>
    </row>
    <row r="239" spans="1:22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70" t="s">
        <v>1841</v>
      </c>
    </row>
    <row r="240" spans="1:22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5000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70" t="s">
        <v>1841</v>
      </c>
    </row>
    <row r="241" spans="1:22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70" t="s">
        <v>1821</v>
      </c>
    </row>
    <row r="242" spans="1:22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70" t="s">
        <v>1841</v>
      </c>
    </row>
    <row r="243" spans="1:22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576</v>
      </c>
      <c r="U243" s="33"/>
      <c r="V243" s="70" t="s">
        <v>1823</v>
      </c>
    </row>
    <row r="244" spans="1:22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352100</v>
      </c>
      <c r="T244" s="64">
        <v>0</v>
      </c>
      <c r="U244" s="33"/>
      <c r="V244" s="70" t="s">
        <v>1823</v>
      </c>
    </row>
    <row r="245" spans="1:22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70" t="s">
        <v>1841</v>
      </c>
    </row>
    <row r="246" spans="1:22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25812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70" t="s">
        <v>1823</v>
      </c>
    </row>
    <row r="247" spans="1:22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70" t="s">
        <v>1841</v>
      </c>
    </row>
    <row r="248" spans="1:22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20071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70" t="s">
        <v>1823</v>
      </c>
    </row>
    <row r="249" spans="1:22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70" t="s">
        <v>1823</v>
      </c>
    </row>
    <row r="250" spans="1:22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70" t="s">
        <v>1841</v>
      </c>
    </row>
    <row r="251" spans="1:22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70" t="s">
        <v>1823</v>
      </c>
    </row>
    <row r="252" spans="1:22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70" t="s">
        <v>1823</v>
      </c>
    </row>
    <row r="253" spans="1:22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70" t="s">
        <v>1823</v>
      </c>
    </row>
    <row r="254" spans="1:22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70" t="s">
        <v>1841</v>
      </c>
    </row>
    <row r="255" spans="1:22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70" t="s">
        <v>1821</v>
      </c>
    </row>
    <row r="256" spans="1:22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70" t="s">
        <v>1823</v>
      </c>
    </row>
    <row r="257" spans="1:22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192</v>
      </c>
      <c r="U257" s="33"/>
      <c r="V257" s="70" t="s">
        <v>1841</v>
      </c>
    </row>
    <row r="258" spans="1:22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70" t="s">
        <v>1841</v>
      </c>
    </row>
    <row r="259" spans="1:22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70" t="s">
        <v>1841</v>
      </c>
    </row>
    <row r="260" spans="1:22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45954</v>
      </c>
      <c r="S260" s="64">
        <v>0</v>
      </c>
      <c r="T260" s="64">
        <v>0</v>
      </c>
      <c r="U260" s="33"/>
      <c r="V260" s="70" t="s">
        <v>1823</v>
      </c>
    </row>
    <row r="261" spans="1:22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 t="s">
        <v>1715</v>
      </c>
      <c r="G261" s="64" t="s">
        <v>1715</v>
      </c>
      <c r="H261" s="64" t="s">
        <v>1715</v>
      </c>
      <c r="I261" s="64" t="s">
        <v>1715</v>
      </c>
      <c r="J261" s="64" t="s">
        <v>1715</v>
      </c>
      <c r="K261" s="64" t="s">
        <v>1715</v>
      </c>
      <c r="L261" s="64" t="s">
        <v>1715</v>
      </c>
      <c r="M261" s="64" t="s">
        <v>1715</v>
      </c>
      <c r="N261" s="64" t="s">
        <v>1715</v>
      </c>
      <c r="O261" s="64" t="s">
        <v>1715</v>
      </c>
      <c r="P261" s="64" t="s">
        <v>1715</v>
      </c>
      <c r="Q261" s="64" t="s">
        <v>1715</v>
      </c>
      <c r="R261" s="64" t="s">
        <v>1715</v>
      </c>
      <c r="S261" s="64" t="s">
        <v>1715</v>
      </c>
      <c r="T261" s="64" t="s">
        <v>1715</v>
      </c>
      <c r="U261" s="33"/>
      <c r="V261" s="71" t="s">
        <v>1715</v>
      </c>
    </row>
    <row r="262" spans="1:22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70" t="s">
        <v>1841</v>
      </c>
    </row>
    <row r="263" spans="1:22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768</v>
      </c>
      <c r="T263" s="64">
        <v>0</v>
      </c>
      <c r="U263" s="33"/>
      <c r="V263" s="70" t="s">
        <v>1823</v>
      </c>
    </row>
    <row r="264" spans="1:22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70" t="s">
        <v>1841</v>
      </c>
    </row>
    <row r="265" spans="1:22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 t="s">
        <v>1715</v>
      </c>
      <c r="G265" s="64" t="s">
        <v>1715</v>
      </c>
      <c r="H265" s="64" t="s">
        <v>1715</v>
      </c>
      <c r="I265" s="64" t="s">
        <v>1715</v>
      </c>
      <c r="J265" s="64" t="s">
        <v>1715</v>
      </c>
      <c r="K265" s="64" t="s">
        <v>1715</v>
      </c>
      <c r="L265" s="64" t="s">
        <v>1715</v>
      </c>
      <c r="M265" s="64" t="s">
        <v>1715</v>
      </c>
      <c r="N265" s="64" t="s">
        <v>1715</v>
      </c>
      <c r="O265" s="64" t="s">
        <v>1715</v>
      </c>
      <c r="P265" s="64" t="s">
        <v>1715</v>
      </c>
      <c r="Q265" s="64" t="s">
        <v>1715</v>
      </c>
      <c r="R265" s="64" t="s">
        <v>1715</v>
      </c>
      <c r="S265" s="64" t="s">
        <v>1715</v>
      </c>
      <c r="T265" s="64" t="s">
        <v>1715</v>
      </c>
      <c r="U265" s="33"/>
      <c r="V265" s="71" t="s">
        <v>1715</v>
      </c>
    </row>
    <row r="266" spans="1:22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 t="s">
        <v>1715</v>
      </c>
      <c r="G266" s="64" t="s">
        <v>1715</v>
      </c>
      <c r="H266" s="64" t="s">
        <v>1715</v>
      </c>
      <c r="I266" s="64" t="s">
        <v>1715</v>
      </c>
      <c r="J266" s="64" t="s">
        <v>1715</v>
      </c>
      <c r="K266" s="64" t="s">
        <v>1715</v>
      </c>
      <c r="L266" s="64" t="s">
        <v>1715</v>
      </c>
      <c r="M266" s="64" t="s">
        <v>1715</v>
      </c>
      <c r="N266" s="64" t="s">
        <v>1715</v>
      </c>
      <c r="O266" s="64" t="s">
        <v>1715</v>
      </c>
      <c r="P266" s="64" t="s">
        <v>1715</v>
      </c>
      <c r="Q266" s="64" t="s">
        <v>1715</v>
      </c>
      <c r="R266" s="64" t="s">
        <v>1715</v>
      </c>
      <c r="S266" s="64" t="s">
        <v>1715</v>
      </c>
      <c r="T266" s="64" t="s">
        <v>1715</v>
      </c>
      <c r="U266" s="33"/>
      <c r="V266" s="71" t="s">
        <v>1715</v>
      </c>
    </row>
    <row r="267" spans="1:22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70" t="s">
        <v>1841</v>
      </c>
    </row>
    <row r="268" spans="1:22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70" t="s">
        <v>1841</v>
      </c>
    </row>
    <row r="269" spans="1:22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70" t="s">
        <v>1823</v>
      </c>
    </row>
    <row r="270" spans="1:22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 t="s">
        <v>1715</v>
      </c>
      <c r="G270" s="64" t="s">
        <v>1715</v>
      </c>
      <c r="H270" s="64" t="s">
        <v>1715</v>
      </c>
      <c r="I270" s="64" t="s">
        <v>1715</v>
      </c>
      <c r="J270" s="64" t="s">
        <v>1715</v>
      </c>
      <c r="K270" s="64" t="s">
        <v>1715</v>
      </c>
      <c r="L270" s="64" t="s">
        <v>1715</v>
      </c>
      <c r="M270" s="64" t="s">
        <v>1715</v>
      </c>
      <c r="N270" s="64" t="s">
        <v>1715</v>
      </c>
      <c r="O270" s="64" t="s">
        <v>1715</v>
      </c>
      <c r="P270" s="64" t="s">
        <v>1715</v>
      </c>
      <c r="Q270" s="64" t="s">
        <v>1715</v>
      </c>
      <c r="R270" s="64" t="s">
        <v>1715</v>
      </c>
      <c r="S270" s="64" t="s">
        <v>1715</v>
      </c>
      <c r="T270" s="64" t="s">
        <v>1715</v>
      </c>
      <c r="U270" s="33"/>
      <c r="V270" s="71" t="s">
        <v>1715</v>
      </c>
    </row>
    <row r="271" spans="1:22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70" t="s">
        <v>1841</v>
      </c>
    </row>
    <row r="272" spans="1:22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70" t="s">
        <v>1823</v>
      </c>
    </row>
    <row r="273" spans="1:22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800</v>
      </c>
      <c r="U273" s="33"/>
      <c r="V273" s="70" t="s">
        <v>1823</v>
      </c>
    </row>
    <row r="274" spans="1:22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70" t="s">
        <v>1823</v>
      </c>
    </row>
    <row r="275" spans="1:22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70" t="s">
        <v>1841</v>
      </c>
    </row>
    <row r="276" spans="1:22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70" t="s">
        <v>1823</v>
      </c>
    </row>
    <row r="277" spans="1:22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70" t="s">
        <v>1823</v>
      </c>
    </row>
    <row r="278" spans="1:22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70" t="s">
        <v>1823</v>
      </c>
    </row>
    <row r="279" spans="1:22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70" t="s">
        <v>1823</v>
      </c>
    </row>
    <row r="280" spans="1:22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70" t="s">
        <v>1841</v>
      </c>
    </row>
    <row r="281" spans="1:22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17500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70" t="s">
        <v>1823</v>
      </c>
    </row>
    <row r="282" spans="1:22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5952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70" t="s">
        <v>1823</v>
      </c>
    </row>
    <row r="283" spans="1:22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70" t="s">
        <v>1841</v>
      </c>
    </row>
    <row r="284" spans="1:22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70" t="s">
        <v>1823</v>
      </c>
    </row>
    <row r="285" spans="1:22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70183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114715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70" t="s">
        <v>1841</v>
      </c>
    </row>
    <row r="286" spans="1:22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 t="s">
        <v>1715</v>
      </c>
      <c r="G286" s="64" t="s">
        <v>1715</v>
      </c>
      <c r="H286" s="64" t="s">
        <v>1715</v>
      </c>
      <c r="I286" s="64" t="s">
        <v>1715</v>
      </c>
      <c r="J286" s="64" t="s">
        <v>1715</v>
      </c>
      <c r="K286" s="64" t="s">
        <v>1715</v>
      </c>
      <c r="L286" s="64" t="s">
        <v>1715</v>
      </c>
      <c r="M286" s="64" t="s">
        <v>1715</v>
      </c>
      <c r="N286" s="64" t="s">
        <v>1715</v>
      </c>
      <c r="O286" s="64" t="s">
        <v>1715</v>
      </c>
      <c r="P286" s="64" t="s">
        <v>1715</v>
      </c>
      <c r="Q286" s="64" t="s">
        <v>1715</v>
      </c>
      <c r="R286" s="64" t="s">
        <v>1715</v>
      </c>
      <c r="S286" s="64" t="s">
        <v>1715</v>
      </c>
      <c r="T286" s="64" t="s">
        <v>1715</v>
      </c>
      <c r="U286" s="33"/>
      <c r="V286" s="71" t="s">
        <v>1715</v>
      </c>
    </row>
    <row r="287" spans="1:22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70" t="s">
        <v>1841</v>
      </c>
    </row>
    <row r="288" spans="1:22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70" t="s">
        <v>1823</v>
      </c>
    </row>
    <row r="289" spans="1:22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70" t="s">
        <v>1823</v>
      </c>
    </row>
    <row r="290" spans="1:22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70" t="s">
        <v>1823</v>
      </c>
    </row>
    <row r="291" spans="1:22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70" t="s">
        <v>1823</v>
      </c>
    </row>
    <row r="292" spans="1:22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70" t="s">
        <v>1823</v>
      </c>
    </row>
    <row r="293" spans="1:22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70" t="s">
        <v>1823</v>
      </c>
    </row>
    <row r="294" spans="1:22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4800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192</v>
      </c>
      <c r="U294" s="33"/>
      <c r="V294" s="70" t="s">
        <v>1823</v>
      </c>
    </row>
    <row r="295" spans="1:22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 t="s">
        <v>1715</v>
      </c>
      <c r="G295" s="64" t="s">
        <v>1715</v>
      </c>
      <c r="H295" s="64" t="s">
        <v>1715</v>
      </c>
      <c r="I295" s="64" t="s">
        <v>1715</v>
      </c>
      <c r="J295" s="64" t="s">
        <v>1715</v>
      </c>
      <c r="K295" s="64" t="s">
        <v>1715</v>
      </c>
      <c r="L295" s="64" t="s">
        <v>1715</v>
      </c>
      <c r="M295" s="64" t="s">
        <v>1715</v>
      </c>
      <c r="N295" s="64" t="s">
        <v>1715</v>
      </c>
      <c r="O295" s="64" t="s">
        <v>1715</v>
      </c>
      <c r="P295" s="64" t="s">
        <v>1715</v>
      </c>
      <c r="Q295" s="64" t="s">
        <v>1715</v>
      </c>
      <c r="R295" s="64" t="s">
        <v>1715</v>
      </c>
      <c r="S295" s="64" t="s">
        <v>1715</v>
      </c>
      <c r="T295" s="64" t="s">
        <v>1715</v>
      </c>
      <c r="U295" s="33"/>
      <c r="V295" s="71" t="s">
        <v>1715</v>
      </c>
    </row>
    <row r="296" spans="1:22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1200</v>
      </c>
      <c r="U296" s="33"/>
      <c r="V296" s="70" t="s">
        <v>1823</v>
      </c>
    </row>
    <row r="297" spans="1:22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70" t="s">
        <v>1841</v>
      </c>
    </row>
    <row r="298" spans="1:22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70" t="s">
        <v>1841</v>
      </c>
    </row>
    <row r="299" spans="1:22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70" t="s">
        <v>1823</v>
      </c>
    </row>
    <row r="300" spans="1:22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70" t="s">
        <v>1823</v>
      </c>
    </row>
    <row r="301" spans="1:22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70" t="s">
        <v>1823</v>
      </c>
    </row>
    <row r="302" spans="1:22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70" t="s">
        <v>1841</v>
      </c>
    </row>
    <row r="303" spans="1:22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1</v>
      </c>
      <c r="U303" s="33"/>
      <c r="V303" s="70" t="s">
        <v>1823</v>
      </c>
    </row>
    <row r="304" spans="1:22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1080</v>
      </c>
      <c r="U304" s="33"/>
      <c r="V304" s="70" t="s">
        <v>1823</v>
      </c>
    </row>
    <row r="305" spans="1:22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70" t="s">
        <v>1841</v>
      </c>
    </row>
    <row r="306" spans="1:22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1</v>
      </c>
      <c r="U306" s="33"/>
      <c r="V306" s="70" t="s">
        <v>1823</v>
      </c>
    </row>
    <row r="307" spans="1:22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70" t="s">
        <v>1823</v>
      </c>
    </row>
    <row r="308" spans="1:22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70" t="s">
        <v>1841</v>
      </c>
    </row>
    <row r="309" spans="1:22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15254</v>
      </c>
      <c r="G309" s="64">
        <v>0</v>
      </c>
      <c r="H309" s="64">
        <v>0</v>
      </c>
      <c r="I309" s="64">
        <v>5687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4800</v>
      </c>
      <c r="Q309" s="64">
        <v>0</v>
      </c>
      <c r="R309" s="64">
        <v>0</v>
      </c>
      <c r="S309" s="64">
        <v>0</v>
      </c>
      <c r="T309" s="64">
        <v>160</v>
      </c>
      <c r="U309" s="33"/>
      <c r="V309" s="70" t="s">
        <v>1823</v>
      </c>
    </row>
    <row r="310" spans="1:22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200</v>
      </c>
      <c r="U310" s="33"/>
      <c r="V310" s="70" t="s">
        <v>1823</v>
      </c>
    </row>
    <row r="311" spans="1:22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70" t="s">
        <v>1823</v>
      </c>
    </row>
    <row r="312" spans="1:22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1548</v>
      </c>
      <c r="T312" s="64">
        <v>180</v>
      </c>
      <c r="U312" s="33"/>
      <c r="V312" s="70" t="s">
        <v>1823</v>
      </c>
    </row>
    <row r="313" spans="1:22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70" t="s">
        <v>1823</v>
      </c>
    </row>
    <row r="314" spans="1:22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70" t="s">
        <v>1823</v>
      </c>
    </row>
    <row r="315" spans="1:22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70" t="s">
        <v>1823</v>
      </c>
    </row>
    <row r="316" spans="1:22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70" t="s">
        <v>1823</v>
      </c>
    </row>
    <row r="317" spans="1:22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70" t="s">
        <v>1821</v>
      </c>
    </row>
    <row r="318" spans="1:22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70" t="s">
        <v>1823</v>
      </c>
    </row>
    <row r="319" spans="1:22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2400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70" t="s">
        <v>1841</v>
      </c>
    </row>
    <row r="320" spans="1:22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260</v>
      </c>
      <c r="U320" s="33"/>
      <c r="V320" s="70" t="s">
        <v>1841</v>
      </c>
    </row>
    <row r="321" spans="1:22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70" t="s">
        <v>1823</v>
      </c>
    </row>
    <row r="322" spans="1:22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70" t="s">
        <v>1823</v>
      </c>
    </row>
    <row r="323" spans="1:22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69" t="s">
        <v>1784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70" t="s">
        <v>1784</v>
      </c>
    </row>
    <row r="324" spans="1:22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70" t="s">
        <v>1823</v>
      </c>
    </row>
    <row r="325" spans="1:22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70" t="s">
        <v>1841</v>
      </c>
    </row>
    <row r="326" spans="1:22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55408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70" t="s">
        <v>1823</v>
      </c>
    </row>
    <row r="327" spans="1:22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3360</v>
      </c>
      <c r="U327" s="33"/>
      <c r="V327" s="70" t="s">
        <v>1841</v>
      </c>
    </row>
    <row r="328" spans="1:22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70" t="s">
        <v>1841</v>
      </c>
    </row>
    <row r="329" spans="1:22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70" t="s">
        <v>1823</v>
      </c>
    </row>
    <row r="330" spans="1:22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70" t="s">
        <v>1821</v>
      </c>
    </row>
    <row r="331" spans="1:22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70" t="s">
        <v>1823</v>
      </c>
    </row>
    <row r="332" spans="1:22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24432</v>
      </c>
      <c r="G332" s="64">
        <v>34000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70" t="s">
        <v>1823</v>
      </c>
    </row>
    <row r="333" spans="1:22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70" t="s">
        <v>1823</v>
      </c>
    </row>
    <row r="334" spans="1:22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4000</v>
      </c>
      <c r="U334" s="33"/>
      <c r="V334" s="70" t="s">
        <v>1823</v>
      </c>
    </row>
    <row r="335" spans="1:22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70" t="s">
        <v>1823</v>
      </c>
    </row>
    <row r="336" spans="1:22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70" t="s">
        <v>1841</v>
      </c>
    </row>
    <row r="337" spans="1:22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70" t="s">
        <v>1823</v>
      </c>
    </row>
    <row r="338" spans="1:22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70" t="s">
        <v>1841</v>
      </c>
    </row>
    <row r="339" spans="1:22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70" t="s">
        <v>1823</v>
      </c>
    </row>
    <row r="340" spans="1:22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1986</v>
      </c>
      <c r="U340" s="33"/>
      <c r="V340" s="70" t="s">
        <v>1823</v>
      </c>
    </row>
    <row r="341" spans="1:22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70" t="s">
        <v>1823</v>
      </c>
    </row>
    <row r="342" spans="1:22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20000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70" t="s">
        <v>1823</v>
      </c>
    </row>
    <row r="343" spans="1:22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70" t="s">
        <v>1823</v>
      </c>
    </row>
    <row r="344" spans="1:22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112</v>
      </c>
      <c r="U344" s="33"/>
      <c r="V344" s="70" t="s">
        <v>1823</v>
      </c>
    </row>
    <row r="345" spans="1:22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70" t="s">
        <v>1841</v>
      </c>
    </row>
    <row r="346" spans="1:22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70" t="s">
        <v>1823</v>
      </c>
    </row>
    <row r="347" spans="1:22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 t="s">
        <v>1715</v>
      </c>
      <c r="G347" s="64" t="s">
        <v>1715</v>
      </c>
      <c r="H347" s="64" t="s">
        <v>1715</v>
      </c>
      <c r="I347" s="64" t="s">
        <v>1715</v>
      </c>
      <c r="J347" s="64" t="s">
        <v>1715</v>
      </c>
      <c r="K347" s="64" t="s">
        <v>1715</v>
      </c>
      <c r="L347" s="64" t="s">
        <v>1715</v>
      </c>
      <c r="M347" s="64" t="s">
        <v>1715</v>
      </c>
      <c r="N347" s="64" t="s">
        <v>1715</v>
      </c>
      <c r="O347" s="64" t="s">
        <v>1715</v>
      </c>
      <c r="P347" s="64" t="s">
        <v>1715</v>
      </c>
      <c r="Q347" s="64" t="s">
        <v>1715</v>
      </c>
      <c r="R347" s="64" t="s">
        <v>1715</v>
      </c>
      <c r="S347" s="64" t="s">
        <v>1715</v>
      </c>
      <c r="T347" s="64" t="s">
        <v>1715</v>
      </c>
      <c r="U347" s="33"/>
      <c r="V347" s="71" t="s">
        <v>1715</v>
      </c>
    </row>
    <row r="348" spans="1:22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70" t="s">
        <v>1823</v>
      </c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70" t="s">
        <v>1823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70" t="s">
        <v>1823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70" t="s">
        <v>1823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1600</v>
      </c>
      <c r="T352" s="64">
        <v>120</v>
      </c>
      <c r="U352" s="33"/>
      <c r="V352" s="70" t="s">
        <v>1823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70" t="s">
        <v>1823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70" t="s">
        <v>1823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70" t="s">
        <v>1823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70" t="s">
        <v>1841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33"/>
      <c r="V357" s="70" t="s">
        <v>1821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70" t="s">
        <v>1823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123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70" t="s">
        <v>1823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33"/>
      <c r="V360" s="70" t="s">
        <v>1823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70" t="s">
        <v>1823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70" t="s">
        <v>1841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13</v>
      </c>
      <c r="U363" s="33"/>
      <c r="V363" s="70" t="s">
        <v>1823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768</v>
      </c>
      <c r="U364" s="33"/>
      <c r="V364" s="70" t="s">
        <v>1823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70" t="s">
        <v>1823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70" t="s">
        <v>1841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70" t="s">
        <v>1823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70" t="s">
        <v>1841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70" t="s">
        <v>1841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70" t="s">
        <v>1841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10520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10100</v>
      </c>
      <c r="U371" s="33"/>
      <c r="V371" s="70" t="s">
        <v>1823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70" t="s">
        <v>1841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70" t="s">
        <v>1841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70" t="s">
        <v>1841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855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70" t="s">
        <v>1823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70" t="s">
        <v>1823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342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70" t="s">
        <v>1823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70" t="s">
        <v>1823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 t="s">
        <v>1715</v>
      </c>
      <c r="G379" s="64" t="s">
        <v>1715</v>
      </c>
      <c r="H379" s="64" t="s">
        <v>1715</v>
      </c>
      <c r="I379" s="64" t="s">
        <v>1715</v>
      </c>
      <c r="J379" s="64" t="s">
        <v>1715</v>
      </c>
      <c r="K379" s="64" t="s">
        <v>1715</v>
      </c>
      <c r="L379" s="64" t="s">
        <v>1715</v>
      </c>
      <c r="M379" s="64" t="s">
        <v>1715</v>
      </c>
      <c r="N379" s="64" t="s">
        <v>1715</v>
      </c>
      <c r="O379" s="64" t="s">
        <v>1715</v>
      </c>
      <c r="P379" s="64" t="s">
        <v>1715</v>
      </c>
      <c r="Q379" s="64" t="s">
        <v>1715</v>
      </c>
      <c r="R379" s="64" t="s">
        <v>1715</v>
      </c>
      <c r="S379" s="64" t="s">
        <v>1715</v>
      </c>
      <c r="T379" s="64" t="s">
        <v>1715</v>
      </c>
      <c r="U379" s="33"/>
      <c r="V379" s="71" t="s">
        <v>1715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70" t="s">
        <v>1823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70" t="s">
        <v>1841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442</v>
      </c>
      <c r="U382" s="33"/>
      <c r="V382" s="70" t="s">
        <v>1823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70" t="s">
        <v>1823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0</v>
      </c>
      <c r="U384" s="33"/>
      <c r="V384" s="70" t="s">
        <v>1823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 t="s">
        <v>1715</v>
      </c>
      <c r="G385" s="64" t="s">
        <v>1715</v>
      </c>
      <c r="H385" s="64" t="s">
        <v>1715</v>
      </c>
      <c r="I385" s="64" t="s">
        <v>1715</v>
      </c>
      <c r="J385" s="64" t="s">
        <v>1715</v>
      </c>
      <c r="K385" s="64" t="s">
        <v>1715</v>
      </c>
      <c r="L385" s="64" t="s">
        <v>1715</v>
      </c>
      <c r="M385" s="64" t="s">
        <v>1715</v>
      </c>
      <c r="N385" s="64" t="s">
        <v>1715</v>
      </c>
      <c r="O385" s="64" t="s">
        <v>1715</v>
      </c>
      <c r="P385" s="64" t="s">
        <v>1715</v>
      </c>
      <c r="Q385" s="64" t="s">
        <v>1715</v>
      </c>
      <c r="R385" s="64" t="s">
        <v>1715</v>
      </c>
      <c r="S385" s="64" t="s">
        <v>1715</v>
      </c>
      <c r="T385" s="64" t="s">
        <v>1715</v>
      </c>
      <c r="U385" s="33"/>
      <c r="V385" s="71" t="s">
        <v>1715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70" t="s">
        <v>1823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70" t="s">
        <v>1841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70" t="s">
        <v>1841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5716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632</v>
      </c>
      <c r="U389" s="33"/>
      <c r="V389" s="70" t="s">
        <v>1823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70" t="s">
        <v>1841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70" t="s">
        <v>1841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70" t="s">
        <v>1823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70" t="s">
        <v>1823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70" t="s">
        <v>1823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70" t="s">
        <v>1841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33"/>
      <c r="V396" s="70" t="s">
        <v>1841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10109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70" t="s">
        <v>1823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70" t="s">
        <v>1823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70" t="s">
        <v>1841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0</v>
      </c>
      <c r="U400" s="33"/>
      <c r="V400" s="70" t="s">
        <v>1823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70" t="s">
        <v>1823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 t="s">
        <v>1715</v>
      </c>
      <c r="G402" s="64" t="s">
        <v>1715</v>
      </c>
      <c r="H402" s="64" t="s">
        <v>1715</v>
      </c>
      <c r="I402" s="64" t="s">
        <v>1715</v>
      </c>
      <c r="J402" s="64" t="s">
        <v>1715</v>
      </c>
      <c r="K402" s="64" t="s">
        <v>1715</v>
      </c>
      <c r="L402" s="64" t="s">
        <v>1715</v>
      </c>
      <c r="M402" s="64" t="s">
        <v>1715</v>
      </c>
      <c r="N402" s="64" t="s">
        <v>1715</v>
      </c>
      <c r="O402" s="64" t="s">
        <v>1715</v>
      </c>
      <c r="P402" s="64" t="s">
        <v>1715</v>
      </c>
      <c r="Q402" s="64" t="s">
        <v>1715</v>
      </c>
      <c r="R402" s="64" t="s">
        <v>1715</v>
      </c>
      <c r="S402" s="64" t="s">
        <v>1715</v>
      </c>
      <c r="T402" s="64" t="s">
        <v>1715</v>
      </c>
      <c r="U402" s="33"/>
      <c r="V402" s="71" t="s">
        <v>1715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624</v>
      </c>
      <c r="Q403" s="64">
        <v>0</v>
      </c>
      <c r="R403" s="64">
        <v>0</v>
      </c>
      <c r="S403" s="64">
        <v>0</v>
      </c>
      <c r="T403" s="64">
        <v>0</v>
      </c>
      <c r="U403" s="33"/>
      <c r="V403" s="70" t="s">
        <v>1823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448</v>
      </c>
      <c r="U404" s="33"/>
      <c r="V404" s="70" t="s">
        <v>1823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70" t="s">
        <v>1823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70" t="s">
        <v>1823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960</v>
      </c>
      <c r="U407" s="33"/>
      <c r="V407" s="70" t="s">
        <v>1823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70" t="s">
        <v>1823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70" t="s">
        <v>1823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13530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70" t="s">
        <v>1823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70" t="s">
        <v>1841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70" t="s">
        <v>1841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70" t="s">
        <v>1823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70" t="s">
        <v>1823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70" t="s">
        <v>1823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70" t="s">
        <v>1823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70" t="s">
        <v>1841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70" t="s">
        <v>1823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33"/>
      <c r="V419" s="70" t="s">
        <v>1841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70" t="s">
        <v>1823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70" t="s">
        <v>1823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3215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784</v>
      </c>
      <c r="U422" s="33"/>
      <c r="V422" s="70" t="s">
        <v>1823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70" t="s">
        <v>1823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70" t="s">
        <v>1841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70" t="s">
        <v>1841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472</v>
      </c>
      <c r="U426" s="33"/>
      <c r="V426" s="70" t="s">
        <v>1823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70" t="s">
        <v>1823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70" t="s">
        <v>1841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70" t="s">
        <v>1823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70" t="s">
        <v>1823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70" t="s">
        <v>1823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1267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70" t="s">
        <v>1823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70" t="s">
        <v>1841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70" t="s">
        <v>1823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4415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70" t="s">
        <v>1823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70" t="s">
        <v>1841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890</v>
      </c>
      <c r="U437" s="33"/>
      <c r="V437" s="70" t="s">
        <v>1823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70" t="s">
        <v>1823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70" t="s">
        <v>1823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1600</v>
      </c>
      <c r="U440" s="33"/>
      <c r="V440" s="70" t="s">
        <v>1823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1438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70" t="s">
        <v>1823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70" t="s">
        <v>1823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70" t="s">
        <v>1823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70" t="s">
        <v>1823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70" t="s">
        <v>1823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70" t="s">
        <v>1841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70" t="s">
        <v>1823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70" t="s">
        <v>1823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70" t="s">
        <v>1823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1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70" t="s">
        <v>1841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2770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70" t="s">
        <v>1841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70" t="s">
        <v>1823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1</v>
      </c>
      <c r="U453" s="33"/>
      <c r="V453" s="70" t="s">
        <v>1823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70" t="s">
        <v>1841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70" t="s">
        <v>1823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120</v>
      </c>
      <c r="U456" s="33"/>
      <c r="V456" s="70" t="s">
        <v>1841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70" t="s">
        <v>1823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83476</v>
      </c>
      <c r="P458" s="64">
        <v>0</v>
      </c>
      <c r="Q458" s="64">
        <v>0</v>
      </c>
      <c r="R458" s="64">
        <v>0</v>
      </c>
      <c r="S458" s="64">
        <v>0</v>
      </c>
      <c r="T458" s="64">
        <v>1200</v>
      </c>
      <c r="U458" s="33"/>
      <c r="V458" s="70" t="s">
        <v>1823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0</v>
      </c>
      <c r="U459" s="33"/>
      <c r="V459" s="70" t="s">
        <v>1823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70" t="s">
        <v>1823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70" t="s">
        <v>1823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70" t="s">
        <v>1841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70" t="s">
        <v>1841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33"/>
      <c r="V464" s="70" t="s">
        <v>1841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70" t="s">
        <v>1823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70" t="s">
        <v>1823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2160</v>
      </c>
      <c r="U467" s="33"/>
      <c r="V467" s="70" t="s">
        <v>1823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89279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70" t="s">
        <v>1841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70" t="s">
        <v>1823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 t="s">
        <v>1715</v>
      </c>
      <c r="G470" s="64" t="s">
        <v>1715</v>
      </c>
      <c r="H470" s="64" t="s">
        <v>1715</v>
      </c>
      <c r="I470" s="64" t="s">
        <v>1715</v>
      </c>
      <c r="J470" s="64" t="s">
        <v>1715</v>
      </c>
      <c r="K470" s="64" t="s">
        <v>1715</v>
      </c>
      <c r="L470" s="64" t="s">
        <v>1715</v>
      </c>
      <c r="M470" s="64" t="s">
        <v>1715</v>
      </c>
      <c r="N470" s="64" t="s">
        <v>1715</v>
      </c>
      <c r="O470" s="64" t="s">
        <v>1715</v>
      </c>
      <c r="P470" s="64" t="s">
        <v>1715</v>
      </c>
      <c r="Q470" s="64" t="s">
        <v>1715</v>
      </c>
      <c r="R470" s="64" t="s">
        <v>1715</v>
      </c>
      <c r="S470" s="64" t="s">
        <v>1715</v>
      </c>
      <c r="T470" s="64" t="s">
        <v>1715</v>
      </c>
      <c r="U470" s="33"/>
      <c r="V470" s="71" t="s">
        <v>1715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70" t="s">
        <v>1823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70" t="s">
        <v>1823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70" t="s">
        <v>1823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28993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0</v>
      </c>
      <c r="U474" s="33"/>
      <c r="V474" s="70" t="s">
        <v>1823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0</v>
      </c>
      <c r="U475" s="33"/>
      <c r="V475" s="70" t="s">
        <v>1823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1480</v>
      </c>
      <c r="U476" s="33"/>
      <c r="V476" s="70" t="s">
        <v>1823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192</v>
      </c>
      <c r="U477" s="33"/>
      <c r="V477" s="70" t="s">
        <v>1823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300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70" t="s">
        <v>1823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70" t="s">
        <v>1823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70" t="s">
        <v>1823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70" t="s">
        <v>1841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70" t="s">
        <v>1841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70" t="s">
        <v>1823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 t="s">
        <v>1715</v>
      </c>
      <c r="G484" s="64" t="s">
        <v>1715</v>
      </c>
      <c r="H484" s="64" t="s">
        <v>1715</v>
      </c>
      <c r="I484" s="64" t="s">
        <v>1715</v>
      </c>
      <c r="J484" s="64" t="s">
        <v>1715</v>
      </c>
      <c r="K484" s="64" t="s">
        <v>1715</v>
      </c>
      <c r="L484" s="64" t="s">
        <v>1715</v>
      </c>
      <c r="M484" s="64" t="s">
        <v>1715</v>
      </c>
      <c r="N484" s="64" t="s">
        <v>1715</v>
      </c>
      <c r="O484" s="64" t="s">
        <v>1715</v>
      </c>
      <c r="P484" s="64" t="s">
        <v>1715</v>
      </c>
      <c r="Q484" s="64" t="s">
        <v>1715</v>
      </c>
      <c r="R484" s="64" t="s">
        <v>1715</v>
      </c>
      <c r="S484" s="64" t="s">
        <v>1715</v>
      </c>
      <c r="T484" s="64" t="s">
        <v>1715</v>
      </c>
      <c r="U484" s="33"/>
      <c r="V484" s="71" t="s">
        <v>1715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70" t="s">
        <v>1823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70" t="s">
        <v>1823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70" t="s">
        <v>1841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70" t="s">
        <v>1823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70" t="s">
        <v>1823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70" t="s">
        <v>1823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70" t="s">
        <v>1823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0</v>
      </c>
      <c r="U492" s="33"/>
      <c r="V492" s="70" t="s">
        <v>1823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70" t="s">
        <v>1823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70" t="s">
        <v>1841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70" t="s">
        <v>1841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70" t="s">
        <v>1823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70" t="s">
        <v>1841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0</v>
      </c>
      <c r="U498" s="33"/>
      <c r="V498" s="70" t="s">
        <v>1823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0</v>
      </c>
      <c r="U499" s="33"/>
      <c r="V499" s="70" t="s">
        <v>1823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70" t="s">
        <v>1823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33"/>
      <c r="V501" s="70" t="s">
        <v>1841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70" t="s">
        <v>1841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9900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3760</v>
      </c>
      <c r="U503" s="33"/>
      <c r="V503" s="70" t="s">
        <v>1841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70" t="s">
        <v>1823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70" t="s">
        <v>1823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70" t="s">
        <v>1841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4800</v>
      </c>
      <c r="U507" s="33"/>
      <c r="V507" s="70" t="s">
        <v>1841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70" t="s">
        <v>1823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70" t="s">
        <v>1823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70" t="s">
        <v>1823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 t="s">
        <v>1715</v>
      </c>
      <c r="G511" s="64" t="s">
        <v>1715</v>
      </c>
      <c r="H511" s="64" t="s">
        <v>1715</v>
      </c>
      <c r="I511" s="64" t="s">
        <v>1715</v>
      </c>
      <c r="J511" s="64" t="s">
        <v>1715</v>
      </c>
      <c r="K511" s="64" t="s">
        <v>1715</v>
      </c>
      <c r="L511" s="64" t="s">
        <v>1715</v>
      </c>
      <c r="M511" s="64" t="s">
        <v>1715</v>
      </c>
      <c r="N511" s="64" t="s">
        <v>1715</v>
      </c>
      <c r="O511" s="64" t="s">
        <v>1715</v>
      </c>
      <c r="P511" s="64" t="s">
        <v>1715</v>
      </c>
      <c r="Q511" s="64" t="s">
        <v>1715</v>
      </c>
      <c r="R511" s="64" t="s">
        <v>1715</v>
      </c>
      <c r="S511" s="64" t="s">
        <v>1715</v>
      </c>
      <c r="T511" s="64" t="s">
        <v>1715</v>
      </c>
      <c r="U511" s="33"/>
      <c r="V511" s="71" t="s">
        <v>1715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70" t="s">
        <v>1841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0</v>
      </c>
      <c r="U513" s="33"/>
      <c r="V513" s="70" t="s">
        <v>1823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70" t="s">
        <v>1823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70" t="s">
        <v>1841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57454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561</v>
      </c>
      <c r="U516" s="33"/>
      <c r="V516" s="70" t="s">
        <v>1823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70" t="s">
        <v>1841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70" t="s">
        <v>1841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70" t="s">
        <v>1841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70" t="s">
        <v>1841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140</v>
      </c>
      <c r="U521" s="33"/>
      <c r="V521" s="70" t="s">
        <v>1841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 t="s">
        <v>1715</v>
      </c>
      <c r="G522" s="64" t="s">
        <v>1715</v>
      </c>
      <c r="H522" s="64" t="s">
        <v>1715</v>
      </c>
      <c r="I522" s="64" t="s">
        <v>1715</v>
      </c>
      <c r="J522" s="64" t="s">
        <v>1715</v>
      </c>
      <c r="K522" s="64" t="s">
        <v>1715</v>
      </c>
      <c r="L522" s="64" t="s">
        <v>1715</v>
      </c>
      <c r="M522" s="64" t="s">
        <v>1715</v>
      </c>
      <c r="N522" s="64" t="s">
        <v>1715</v>
      </c>
      <c r="O522" s="64" t="s">
        <v>1715</v>
      </c>
      <c r="P522" s="64" t="s">
        <v>1715</v>
      </c>
      <c r="Q522" s="64" t="s">
        <v>1715</v>
      </c>
      <c r="R522" s="64" t="s">
        <v>1715</v>
      </c>
      <c r="S522" s="64" t="s">
        <v>1715</v>
      </c>
      <c r="T522" s="64" t="s">
        <v>1715</v>
      </c>
      <c r="U522" s="33"/>
      <c r="V522" s="71" t="s">
        <v>1715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70" t="s">
        <v>1823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70" t="s">
        <v>1841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70" t="s">
        <v>1841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70" t="s">
        <v>1823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70" t="s">
        <v>1823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70" t="s">
        <v>1823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70" t="s">
        <v>1841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71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70" t="s">
        <v>1823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800</v>
      </c>
      <c r="U532" s="33"/>
      <c r="V532" s="70" t="s">
        <v>1823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70" t="s">
        <v>1841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70" t="s">
        <v>1823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70" t="s">
        <v>1823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70" t="s">
        <v>1823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70" t="s">
        <v>1841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70" t="s">
        <v>1823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70" t="s">
        <v>1823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70" t="s">
        <v>1823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70" t="s">
        <v>1823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70" t="s">
        <v>1823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70" t="s">
        <v>1823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70" t="s">
        <v>1823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70" t="s">
        <v>1823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9600</v>
      </c>
      <c r="U546" s="33"/>
      <c r="V546" s="70" t="s">
        <v>1823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70" t="s">
        <v>1841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70" t="s">
        <v>1823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226</v>
      </c>
      <c r="U549" s="33"/>
      <c r="V549" s="70" t="s">
        <v>1823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70" t="s">
        <v>1823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70" t="s">
        <v>1841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33"/>
      <c r="V552" s="71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756</v>
      </c>
      <c r="U553" s="33"/>
      <c r="V553" s="70" t="s">
        <v>1823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70" t="s">
        <v>1841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70" t="s">
        <v>1823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70" t="s">
        <v>1823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70" t="s">
        <v>1823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70" t="s">
        <v>1823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70" t="s">
        <v>1823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70" t="s">
        <v>1823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70" t="s">
        <v>1823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1218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2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70" t="s">
        <v>1823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70" t="s">
        <v>1823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70" t="s">
        <v>1841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70" t="s">
        <v>1841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70" t="s">
        <v>1823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70" t="s">
        <v>1823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70" t="s">
        <v>1823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70" t="s">
        <v>1823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70" t="s">
        <v>1841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70" t="s">
        <v>1823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70" t="s">
        <v>1823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70" t="s">
        <v>1841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70" t="s">
        <v>1823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70" t="s">
        <v>1823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 t="s">
        <v>1715</v>
      </c>
      <c r="G576" s="64" t="s">
        <v>1715</v>
      </c>
      <c r="H576" s="64" t="s">
        <v>1715</v>
      </c>
      <c r="I576" s="64" t="s">
        <v>1715</v>
      </c>
      <c r="J576" s="64" t="s">
        <v>1715</v>
      </c>
      <c r="K576" s="64" t="s">
        <v>1715</v>
      </c>
      <c r="L576" s="64" t="s">
        <v>1715</v>
      </c>
      <c r="M576" s="64" t="s">
        <v>1715</v>
      </c>
      <c r="N576" s="64" t="s">
        <v>1715</v>
      </c>
      <c r="O576" s="64" t="s">
        <v>1715</v>
      </c>
      <c r="P576" s="64" t="s">
        <v>1715</v>
      </c>
      <c r="Q576" s="64" t="s">
        <v>1715</v>
      </c>
      <c r="R576" s="64" t="s">
        <v>1715</v>
      </c>
      <c r="S576" s="64" t="s">
        <v>1715</v>
      </c>
      <c r="T576" s="64" t="s">
        <v>1715</v>
      </c>
      <c r="U576" s="33"/>
      <c r="V576" s="71" t="s">
        <v>1715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 t="s">
        <v>1715</v>
      </c>
      <c r="G577" s="64" t="s">
        <v>1715</v>
      </c>
      <c r="H577" s="64" t="s">
        <v>1715</v>
      </c>
      <c r="I577" s="64" t="s">
        <v>1715</v>
      </c>
      <c r="J577" s="64" t="s">
        <v>1715</v>
      </c>
      <c r="K577" s="64" t="s">
        <v>1715</v>
      </c>
      <c r="L577" s="64" t="s">
        <v>1715</v>
      </c>
      <c r="M577" s="64" t="s">
        <v>1715</v>
      </c>
      <c r="N577" s="64" t="s">
        <v>1715</v>
      </c>
      <c r="O577" s="64" t="s">
        <v>1715</v>
      </c>
      <c r="P577" s="64" t="s">
        <v>1715</v>
      </c>
      <c r="Q577" s="64" t="s">
        <v>1715</v>
      </c>
      <c r="R577" s="64" t="s">
        <v>1715</v>
      </c>
      <c r="S577" s="64" t="s">
        <v>1715</v>
      </c>
      <c r="T577" s="64" t="s">
        <v>1715</v>
      </c>
      <c r="U577" s="33"/>
      <c r="V577" s="71" t="s">
        <v>1715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70" t="s">
        <v>1841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70" t="s">
        <v>1823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2304</v>
      </c>
      <c r="U580" s="33"/>
      <c r="V580" s="70" t="s">
        <v>1823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750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1</v>
      </c>
      <c r="U581" s="33"/>
      <c r="V581" s="70" t="s">
        <v>1841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280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70" t="s">
        <v>1841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70" t="s">
        <v>1823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1</v>
      </c>
      <c r="T584" s="64">
        <v>0</v>
      </c>
      <c r="U584" s="33"/>
      <c r="V584" s="70" t="s">
        <v>1823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70" t="s">
        <v>1841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70" t="s">
        <v>1823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1050</v>
      </c>
      <c r="U587" s="33"/>
      <c r="V587" s="70" t="s">
        <v>1823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70" t="s">
        <v>1823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70" t="s">
        <v>1841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70" t="s">
        <v>1823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432</v>
      </c>
      <c r="U591" s="33"/>
      <c r="V591" s="70" t="s">
        <v>1841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65" t="s">
        <v>1787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70" t="s">
        <v>1842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70" t="s">
        <v>1841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70" t="s">
        <v>1823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1</v>
      </c>
      <c r="U595" s="33"/>
      <c r="V595" s="70" t="s">
        <v>1823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0</v>
      </c>
      <c r="U596" s="33"/>
      <c r="V596" s="70" t="s">
        <v>1841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70" t="s">
        <v>1841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350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14656</v>
      </c>
      <c r="U598" s="33"/>
      <c r="V598" s="70" t="s">
        <v>1823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2015-06-15T19:10:30Z</dcterms:modified>
  <cp:category/>
  <cp:version/>
  <cp:contentType/>
  <cp:contentStatus/>
</cp:coreProperties>
</file>