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350" windowWidth="15330" windowHeight="400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<sst xmlns="http://schemas.openxmlformats.org/spreadsheetml/2006/main" count="4278" uniqueCount="1961">
  <si>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</si>
  <si>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</si>
  <si>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</si>
  <si>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</si>
  <si>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</si>
  <si>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</si>
  <si>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</si>
  <si>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</si>
  <si>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</si>
  <si>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</si>
  <si>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</si>
  <si>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</si>
  <si>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</si>
  <si>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</si>
  <si>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</si>
  <si>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</si>
  <si>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</si>
  <si>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</si>
  <si>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</si>
  <si>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</si>
  <si>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</si>
  <si>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</si>
  <si>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</si>
  <si>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</si>
  <si>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</si>
  <si>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</si>
  <si>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</si>
  <si>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</si>
  <si>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</si>
  <si>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</si>
  <si>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</si>
  <si>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</si>
  <si>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</si>
  <si>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</si>
  <si>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</si>
  <si>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</si>
  <si>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</si>
  <si>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</si>
  <si>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</si>
  <si>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</si>
  <si>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</si>
  <si>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</si>
  <si>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</si>
  <si>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</si>
  <si>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</si>
  <si>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</si>
  <si>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</si>
  <si>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</si>
  <si>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</si>
  <si>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</si>
  <si>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</si>
  <si>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</si>
  <si>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</si>
  <si>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</si>
  <si>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</si>
  <si>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</si>
  <si>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</si>
  <si>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</si>
  <si>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</si>
  <si>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</si>
  <si>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</si>
  <si>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</si>
  <si>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</si>
  <si>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</si>
  <si>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</si>
  <si>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</si>
  <si>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</si>
  <si>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</si>
  <si>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</si>
  <si>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</si>
  <si>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</si>
  <si>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</si>
  <si>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</si>
  <si>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</si>
  <si>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</si>
  <si>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</si>
  <si>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</si>
  <si>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</si>
  <si>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</si>
  <si>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</si>
  <si>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</si>
  <si>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</si>
  <si>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</si>
  <si>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</si>
  <si>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</si>
  <si>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</si>
  <si>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</si>
  <si>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</si>
  <si>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</si>
  <si>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</si>
  <si>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</si>
  <si>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</si>
  <si>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</si>
  <si>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</si>
  <si>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</si>
  <si>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</si>
  <si>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</si>
  <si>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</si>
  <si>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</si>
  <si>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</si>
  <si>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</si>
  <si>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</si>
  <si>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</si>
  <si>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</si>
  <si>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</si>
  <si>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</si>
  <si>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</si>
  <si>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</si>
  <si>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</si>
  <si>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</si>
  <si>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</si>
  <si>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</si>
  <si>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</si>
  <si>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</si>
  <si>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</si>
  <si>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</si>
  <si>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</si>
  <si>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</si>
  <si>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</si>
  <si>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</si>
  <si>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</si>
  <si>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</si>
  <si>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</si>
  <si>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</si>
  <si>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</si>
  <si>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</si>
  <si>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</si>
  <si>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</si>
  <si>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</si>
  <si>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</si>
  <si>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</si>
  <si>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</si>
  <si>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</si>
  <si>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</si>
  <si>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</si>
  <si>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</si>
  <si>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</si>
  <si>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</si>
  <si>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</si>
  <si>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</si>
  <si>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</si>
  <si>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</si>
  <si>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</si>
  <si>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</si>
  <si>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</si>
  <si>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</si>
  <si>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</si>
  <si>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</si>
  <si>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</si>
  <si>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</si>
  <si>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</si>
  <si>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</si>
  <si>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</si>
  <si>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</si>
  <si>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</si>
  <si>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</si>
  <si>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</si>
  <si>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</si>
  <si>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</si>
  <si>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</si>
  <si>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</si>
  <si>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</si>
  <si>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</si>
  <si>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</si>
  <si>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</si>
  <si>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</si>
  <si>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</si>
  <si>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</si>
  <si>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</si>
  <si>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</si>
  <si>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</si>
  <si>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</si>
  <si>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</si>
  <si>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</si>
  <si>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</si>
  <si>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</si>
  <si>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</si>
  <si>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</si>
  <si>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</si>
  <si>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</si>
  <si>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</si>
  <si>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</si>
  <si>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</si>
  <si>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</si>
  <si>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</si>
  <si>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</si>
  <si>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</si>
  <si>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</si>
  <si>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</si>
  <si>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</si>
  <si>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</si>
  <si>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</si>
  <si>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</si>
  <si>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</si>
  <si>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</si>
  <si>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</si>
  <si>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</si>
  <si>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</si>
  <si>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</si>
  <si>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</si>
  <si>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</si>
  <si>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</si>
  <si>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</si>
  <si>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</si>
  <si>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</si>
  <si>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</si>
  <si>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</si>
  <si>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</si>
  <si>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</si>
  <si>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</si>
  <si>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</si>
  <si>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</si>
  <si>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</si>
  <si>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</si>
  <si>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</si>
  <si>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</si>
  <si>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</si>
  <si>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</si>
  <si>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</si>
  <si>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</si>
  <si>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</si>
  <si>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</si>
  <si>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</si>
  <si>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</si>
  <si>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</si>
  <si>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</si>
  <si>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</si>
  <si>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</si>
  <si>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</si>
  <si>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</si>
  <si>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</si>
  <si>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</si>
  <si>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</si>
  <si>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</si>
  <si>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</si>
  <si>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</si>
  <si>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</si>
  <si>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</si>
  <si>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</si>
  <si>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</si>
  <si>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</si>
  <si>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</si>
  <si>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</si>
  <si>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</si>
  <si>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</si>
  <si>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</si>
  <si>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</si>
  <si>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</si>
  <si>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</si>
  <si>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</si>
  <si>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</si>
  <si>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</si>
  <si>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</si>
  <si>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</si>
  <si>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</si>
  <si>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</si>
  <si>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</si>
  <si>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</si>
  <si>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</si>
  <si>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</si>
  <si>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</si>
  <si>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</si>
  <si>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</si>
  <si>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</si>
  <si>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</si>
  <si>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</si>
  <si>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</si>
  <si>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</si>
  <si>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</si>
  <si>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</si>
  <si>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</si>
  <si>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</si>
  <si>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</si>
  <si>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</si>
  <si>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</si>
  <si>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</si>
  <si>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</si>
  <si>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</si>
  <si>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</si>
  <si>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</si>
  <si>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</si>
  <si>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</si>
  <si>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</si>
  <si>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</si>
  <si>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</si>
  <si>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</si>
  <si>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</si>
  <si>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</si>
  <si>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</si>
  <si>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</si>
  <si>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</si>
  <si>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</si>
  <si>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</si>
  <si>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</si>
  <si>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</si>
  <si>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</si>
  <si>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</si>
  <si>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</si>
  <si>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</si>
  <si>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</si>
  <si>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</si>
  <si>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</si>
  <si>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</si>
  <si>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</si>
  <si>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</si>
  <si>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</si>
  <si>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</si>
  <si>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</si>
  <si>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</si>
  <si>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</si>
  <si>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</si>
  <si>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</si>
  <si>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</si>
  <si>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</si>
  <si>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</si>
  <si>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</si>
  <si>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</si>
  <si>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</si>
  <si>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</si>
  <si>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</si>
  <si>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</si>
  <si>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</si>
  <si>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</si>
  <si>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</si>
  <si>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</si>
  <si>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</si>
  <si>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</si>
  <si>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</si>
  <si>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</si>
  <si>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</si>
  <si>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</si>
  <si>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</si>
  <si>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</si>
  <si>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</si>
  <si>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</si>
  <si>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</si>
  <si>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</si>
  <si>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</si>
  <si>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</si>
  <si>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</si>
  <si>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</si>
  <si>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</si>
  <si>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</si>
  <si>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</si>
  <si>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</si>
  <si>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</si>
  <si>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</si>
  <si>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</si>
  <si>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</si>
  <si>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</si>
  <si>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</si>
  <si>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</si>
  <si>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</si>
  <si>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</si>
  <si>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</si>
  <si>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</si>
  <si>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</si>
  <si>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</si>
  <si>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</si>
  <si>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</si>
  <si>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</si>
  <si>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</si>
  <si>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</si>
  <si>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</si>
  <si>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</si>
  <si>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</si>
  <si>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</si>
  <si>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</si>
  <si>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</si>
  <si>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</si>
  <si>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</si>
  <si>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</si>
  <si>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</si>
  <si>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</si>
  <si>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</si>
  <si>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</si>
  <si>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</si>
  <si>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</si>
  <si>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</si>
  <si>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</si>
  <si>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</si>
  <si>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</si>
  <si>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</si>
  <si>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</si>
  <si>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</si>
  <si>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</si>
  <si>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</si>
  <si>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</si>
  <si>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</si>
  <si>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</si>
  <si>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</si>
  <si>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</si>
  <si>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</si>
  <si>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</si>
  <si>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</si>
  <si>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</si>
  <si>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</si>
  <si>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</si>
  <si>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</si>
  <si>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</si>
  <si>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</si>
  <si>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</si>
  <si>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</si>
  <si>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</si>
  <si>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</si>
  <si>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</si>
  <si>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</si>
  <si>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</si>
  <si>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</si>
  <si>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</si>
  <si>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</si>
  <si>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</si>
  <si>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</si>
  <si>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</si>
  <si>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</si>
  <si>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</si>
  <si>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</si>
  <si>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</si>
  <si>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</si>
  <si>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</si>
  <si>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</si>
  <si>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</si>
  <si>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</si>
  <si>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</si>
  <si>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</si>
  <si>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</si>
  <si>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</si>
  <si>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</si>
  <si>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</si>
  <si>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</si>
  <si>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</si>
  <si>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</si>
  <si>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</si>
  <si>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</si>
  <si>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</si>
  <si>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</si>
  <si>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</si>
  <si>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</si>
  <si>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</si>
  <si>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</si>
  <si>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</si>
  <si>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</si>
  <si>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</si>
  <si>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</si>
  <si>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</si>
  <si>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</si>
  <si>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</si>
  <si>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</si>
  <si>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</si>
  <si>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</si>
  <si>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</si>
  <si>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</si>
  <si>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</si>
  <si>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</si>
  <si>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</si>
  <si>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</si>
  <si>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</si>
  <si>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</si>
  <si>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</si>
  <si>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</si>
  <si>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</si>
  <si>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</si>
  <si>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</si>
  <si>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</si>
  <si>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</si>
  <si>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</si>
  <si>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</si>
  <si>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</si>
  <si>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</si>
  <si>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</si>
  <si>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</si>
  <si>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</si>
  <si>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</si>
  <si>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</si>
  <si>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</si>
  <si>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</si>
  <si>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</si>
  <si>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</si>
  <si>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</si>
  <si>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</si>
  <si>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</si>
  <si>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</si>
  <si>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</si>
  <si>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</si>
  <si>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</si>
  <si>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</si>
  <si>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</si>
  <si>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</si>
  <si>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</si>
  <si>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</si>
  <si>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</si>
  <si>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</si>
  <si>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</si>
  <si>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</si>
  <si>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</si>
  <si>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</si>
  <si>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</si>
  <si>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</si>
  <si>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</si>
  <si>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</si>
  <si>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</si>
  <si>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</si>
  <si>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</si>
  <si>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</si>
  <si>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</si>
  <si>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</si>
  <si>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</si>
  <si>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</si>
  <si>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</si>
  <si>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</si>
  <si>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</si>
  <si>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</si>
  <si>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</si>
  <si>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</si>
  <si>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</si>
  <si>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</si>
  <si>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</si>
  <si>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</si>
  <si>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</si>
  <si>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</si>
  <si>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</si>
  <si>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</si>
  <si>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</si>
  <si>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</si>
  <si>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</si>
  <si>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</si>
  <si>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</si>
  <si>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</si>
  <si>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</si>
  <si>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</si>
  <si>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</si>
  <si>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</si>
  <si>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</si>
  <si>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</si>
  <si>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</si>
  <si>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</si>
  <si>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</si>
  <si>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</si>
  <si>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</si>
  <si>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</si>
  <si>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</si>
  <si>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</si>
  <si>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</si>
  <si>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</si>
  <si>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</si>
  <si>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</si>
  <si>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</si>
  <si>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</si>
  <si>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</si>
  <si>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</si>
  <si>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</si>
  <si>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</si>
  <si>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</si>
  <si>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</si>
  <si>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</si>
  <si>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</si>
  <si>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</si>
  <si>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</si>
  <si>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</si>
  <si>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</si>
  <si>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</si>
  <si>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</si>
  <si>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</si>
  <si>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</si>
  <si>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</si>
  <si>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</si>
  <si>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</si>
  <si>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</si>
  <si>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</si>
  <si>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</si>
  <si>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</si>
  <si>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</si>
  <si>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</si>
  <si>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</si>
  <si>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</si>
  <si>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</si>
  <si>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</si>
  <si>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</si>
  <si>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</si>
  <si>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</si>
  <si>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</si>
  <si>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</si>
  <si>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</si>
  <si>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</si>
  <si>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</si>
  <si>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</si>
  <si>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</si>
  <si>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</si>
  <si>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</si>
  <si>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</si>
  <si>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</si>
  <si>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</si>
  <si>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</si>
  <si>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</si>
  <si>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</si>
  <si>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</si>
  <si>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</si>
  <si>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</si>
  <si>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</si>
  <si>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</si>
  <si>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</si>
  <si>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</si>
  <si>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</si>
  <si>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</si>
  <si>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</si>
  <si>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</si>
  <si>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</si>
  <si>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</si>
  <si>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</si>
  <si>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</si>
  <si>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</si>
  <si>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</si>
  <si>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</si>
  <si>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</si>
  <si>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</si>
  <si>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</si>
  <si>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</si>
  <si>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</si>
  <si>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</si>
  <si>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</si>
  <si>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</si>
  <si>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</si>
  <si>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</si>
  <si>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</si>
  <si>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</si>
  <si>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</si>
  <si>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</si>
  <si>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</si>
  <si>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</si>
  <si>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</si>
  <si>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</si>
  <si>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</si>
  <si>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</si>
  <si>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</si>
  <si>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</si>
  <si>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</si>
  <si>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</si>
  <si>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</si>
  <si>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</si>
  <si>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</si>
  <si>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</si>
  <si>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</si>
  <si>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</si>
  <si>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</si>
  <si>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</si>
  <si>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</si>
  <si>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</si>
  <si>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</si>
  <si>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</si>
  <si>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</si>
  <si>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</si>
  <si>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</si>
  <si>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</si>
  <si>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</si>
  <si>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</si>
  <si>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</si>
  <si>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</si>
  <si>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</si>
  <si>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</si>
  <si>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</si>
  <si>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</si>
  <si>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</si>
  <si>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</si>
  <si>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</si>
  <si>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</si>
  <si>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</si>
  <si>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</si>
  <si>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</si>
  <si>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</si>
  <si>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</si>
  <si>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</si>
  <si>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</si>
  <si>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</si>
  <si>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</si>
  <si>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</si>
  <si>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</si>
  <si>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</si>
  <si>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</si>
  <si>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</si>
  <si>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</si>
  <si>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</si>
  <si>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</si>
  <si>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</si>
  <si>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</si>
  <si>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</si>
  <si>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</si>
  <si>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</si>
  <si>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</si>
  <si>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</si>
  <si>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</si>
  <si>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</si>
  <si>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</si>
  <si>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</si>
  <si>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</si>
  <si>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</si>
  <si>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</si>
  <si>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</si>
  <si>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</si>
  <si>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</si>
  <si>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</si>
  <si>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</si>
  <si>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</si>
  <si>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</si>
  <si>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</si>
  <si>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</si>
  <si>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</si>
  <si>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</si>
  <si>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</si>
  <si>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</si>
  <si>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</si>
  <si>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</si>
  <si>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</si>
  <si>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</si>
  <si>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</si>
  <si>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</si>
  <si>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</si>
  <si>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</si>
  <si>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</si>
  <si>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</si>
  <si>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</si>
  <si>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</si>
  <si>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</si>
  <si>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</si>
  <si>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</si>
  <si>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</si>
  <si>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</si>
  <si>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</si>
  <si>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</si>
  <si>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</si>
  <si>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</si>
  <si>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</si>
  <si>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</si>
  <si>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</si>
  <si>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</si>
  <si>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</si>
  <si>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</si>
  <si>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</si>
  <si>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</si>
  <si>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</si>
  <si>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</si>
  <si>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</si>
  <si>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</si>
  <si>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</si>
  <si>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</si>
  <si>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</si>
  <si>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</si>
  <si>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</si>
  <si>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</si>
  <si>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</si>
  <si>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</si>
  <si>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</si>
  <si>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</si>
  <si>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</si>
  <si>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</si>
  <si>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</si>
  <si>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</si>
  <si>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</si>
  <si>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</si>
  <si>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</si>
  <si>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</si>
  <si>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</si>
  <si>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</si>
  <si>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</si>
  <si>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</si>
  <si>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</si>
  <si>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</si>
  <si>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</si>
  <si>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</si>
  <si>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</si>
  <si>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</si>
  <si>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</si>
  <si>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</si>
  <si>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</si>
  <si>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</si>
  <si>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</si>
  <si>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</si>
  <si>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</si>
  <si>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</si>
  <si>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</si>
  <si>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</si>
  <si>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</si>
  <si>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</si>
  <si>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</si>
  <si>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</si>
  <si>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</si>
  <si>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</si>
  <si>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</si>
  <si>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</si>
  <si>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</si>
  <si>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</si>
  <si>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</si>
  <si>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</si>
  <si>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</si>
  <si>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</si>
  <si>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</si>
  <si>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</si>
  <si>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</si>
  <si>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</si>
  <si>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</si>
  <si>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</si>
  <si>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</si>
  <si>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</si>
  <si>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</si>
  <si>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</si>
  <si>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</si>
  <si>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</si>
  <si>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</si>
  <si>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</si>
  <si>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</si>
  <si>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</si>
  <si>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</si>
  <si>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</si>
  <si>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</si>
  <si>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</si>
  <si>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</si>
  <si>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</si>
  <si>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</si>
  <si>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</si>
  <si>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</si>
  <si>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</si>
  <si>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</si>
  <si>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</si>
  <si>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</si>
  <si>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</si>
  <si>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</si>
  <si>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</si>
  <si>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</si>
  <si>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</si>
  <si>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</si>
  <si>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</si>
  <si>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</si>
  <si>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</si>
  <si>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</si>
  <si>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</si>
  <si>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</si>
  <si>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</si>
  <si>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</si>
  <si>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</si>
  <si>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</si>
  <si>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</si>
  <si>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</si>
  <si>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</si>
  <si>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</si>
  <si>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</si>
  <si>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</si>
  <si>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</si>
  <si>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</si>
  <si>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</si>
  <si>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</si>
  <si>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</si>
  <si>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</si>
  <si>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</si>
  <si>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</si>
  <si>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</si>
  <si>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</si>
  <si>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</si>
  <si>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</si>
  <si>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</si>
  <si>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</si>
  <si>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</si>
  <si>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</si>
  <si>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</si>
  <si>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</si>
  <si>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</si>
  <si>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</si>
  <si>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</si>
  <si>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</si>
  <si>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</si>
  <si>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</si>
  <si>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</si>
  <si>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</si>
  <si>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</si>
  <si>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</si>
  <si>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</si>
  <si>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</si>
  <si>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</si>
  <si>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</si>
  <si>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</si>
  <si>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</si>
  <si>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</si>
  <si>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</si>
  <si>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</si>
  <si>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</si>
  <si>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</si>
  <si>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</si>
  <si>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</si>
  <si>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</si>
  <si>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</si>
  <si>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</si>
  <si>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</si>
  <si>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</si>
  <si>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</si>
  <si>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</si>
  <si>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</si>
  <si>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</si>
  <si>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</si>
  <si>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</si>
  <si>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</si>
  <si>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</si>
  <si>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</si>
  <si>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</si>
  <si>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</si>
  <si>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</si>
  <si>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</si>
  <si>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</si>
  <si>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</si>
  <si>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</si>
  <si>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</si>
  <si>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</si>
  <si>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</si>
  <si>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</si>
  <si>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</si>
  <si>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</si>
  <si>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</si>
  <si>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</si>
  <si>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</si>
  <si>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</si>
  <si>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</si>
  <si>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</si>
  <si>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</si>
  <si>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</si>
  <si>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</si>
  <si>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</si>
  <si>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</si>
  <si>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</si>
  <si>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</si>
  <si>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</si>
  <si>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</si>
  <si>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</si>
  <si>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</si>
  <si>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</si>
  <si>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</si>
  <si>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</si>
  <si>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</si>
  <si>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</si>
  <si>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</si>
  <si>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</si>
  <si>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</si>
  <si>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</si>
  <si>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</si>
  <si>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</si>
  <si>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</si>
  <si>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</si>
  <si>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</si>
  <si>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</si>
  <si>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</si>
  <si>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</si>
  <si>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</si>
  <si>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</si>
  <si>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</si>
  <si>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</si>
  <si>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</si>
  <si>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</si>
  <si>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</si>
  <si>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</si>
  <si>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</si>
  <si>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</si>
  <si>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</si>
  <si>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</si>
  <si>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</si>
  <si>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</si>
  <si>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</si>
  <si>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</si>
  <si>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</si>
  <si>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</si>
  <si>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</si>
  <si>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</si>
  <si>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</si>
  <si>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</si>
  <si>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</si>
  <si>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</si>
  <si>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</si>
  <si>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</si>
  <si>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</si>
  <si>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</si>
  <si>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</si>
  <si>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</si>
  <si>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</si>
  <si>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</si>
  <si>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</si>
  <si>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</si>
  <si>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</si>
  <si>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</si>
  <si>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</si>
  <si>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</si>
  <si>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</si>
  <si>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</si>
  <si>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</si>
  <si>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</si>
  <si>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</si>
  <si>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</si>
  <si>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</si>
  <si>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</si>
  <si>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</si>
  <si>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</si>
  <si>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</si>
  <si>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</si>
  <si>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</si>
  <si>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</si>
  <si>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</si>
  <si>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</si>
  <si>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</si>
  <si>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</si>
  <si>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</si>
  <si>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</si>
  <si>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</si>
  <si>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</si>
  <si>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</si>
  <si>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</si>
  <si>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</si>
  <si>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</si>
  <si>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</si>
  <si>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</si>
  <si>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</si>
  <si>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</si>
  <si>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</si>
  <si>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</si>
  <si>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</si>
  <si>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</si>
  <si>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</si>
  <si>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</si>
  <si>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</si>
  <si>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</si>
  <si>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</si>
  <si>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</si>
  <si>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</si>
  <si>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</si>
  <si>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</si>
  <si>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</si>
  <si>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</si>
  <si>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</si>
  <si>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</si>
  <si>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</si>
  <si>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</si>
  <si>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</si>
  <si>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</si>
  <si>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</si>
  <si>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</si>
  <si>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</si>
  <si>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</si>
  <si>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</si>
  <si>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</si>
  <si>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</si>
  <si>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</si>
  <si>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</si>
  <si>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</si>
  <si>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</si>
  <si>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</si>
  <si>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</si>
  <si>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</si>
  <si>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</si>
  <si>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</si>
  <si>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</si>
  <si>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</si>
  <si>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</si>
  <si>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</si>
  <si>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</si>
  <si>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</si>
  <si>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</si>
  <si>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</si>
  <si>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</si>
  <si>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</si>
  <si>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</si>
  <si>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</si>
  <si>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</si>
  <si>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</si>
  <si>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</si>
  <si>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</si>
  <si>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</si>
  <si>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</si>
  <si>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</si>
  <si>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</si>
  <si>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</si>
  <si>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</si>
  <si>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</si>
  <si>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</si>
  <si>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</si>
  <si>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</si>
  <si>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</si>
  <si>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</si>
  <si>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</si>
  <si>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</si>
  <si>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</si>
  <si>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</si>
  <si>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</si>
  <si>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</si>
  <si>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</si>
  <si>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</si>
  <si>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</si>
  <si>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</si>
  <si>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</si>
  <si>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</si>
  <si>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</si>
  <si>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</si>
  <si>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</si>
  <si>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</si>
  <si>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</si>
  <si>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</si>
  <si>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</si>
  <si>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</si>
  <si>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</si>
  <si>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</si>
  <si>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</si>
  <si>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</si>
  <si>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</si>
  <si>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</si>
  <si>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</si>
  <si>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</si>
  <si>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</si>
  <si>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</si>
  <si>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</si>
  <si>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</si>
  <si>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</si>
  <si>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</si>
  <si>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</si>
  <si>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</si>
  <si>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</si>
  <si>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</si>
  <si>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</si>
  <si>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</si>
  <si>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</si>
  <si>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</si>
  <si>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</si>
  <si>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</si>
  <si>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</si>
  <si>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</si>
  <si>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</si>
  <si>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</si>
  <si>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</si>
  <si>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</si>
  <si>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</si>
  <si>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</si>
  <si>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</si>
  <si>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</si>
  <si>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</si>
  <si>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</si>
  <si>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</si>
  <si>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</si>
  <si>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</si>
  <si>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</si>
  <si>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</si>
  <si>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</si>
  <si>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</si>
  <si>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</si>
  <si>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</si>
  <si>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</si>
  <si>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</si>
  <si>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</si>
  <si>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</si>
  <si>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</si>
  <si>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</si>
  <si>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</si>
  <si>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</si>
  <si>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</si>
  <si>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</si>
  <si>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</si>
  <si>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</si>
  <si>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</si>
  <si>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</si>
  <si>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</si>
  <si>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</si>
  <si>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</si>
  <si>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</si>
  <si>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</si>
  <si>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</si>
  <si>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</si>
  <si>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</si>
  <si>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</si>
  <si>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</si>
  <si>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</si>
  <si>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</si>
  <si>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</si>
  <si>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</si>
  <si>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</si>
  <si>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</si>
  <si>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</si>
  <si>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</si>
  <si>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</si>
  <si>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</si>
  <si>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</si>
  <si>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</si>
  <si>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</si>
  <si>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</si>
  <si>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</si>
  <si>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</si>
  <si>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</si>
  <si>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</si>
  <si>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</si>
  <si>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</si>
  <si>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</si>
  <si>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</si>
  <si>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</si>
  <si>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</si>
  <si>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</si>
  <si>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</si>
  <si>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</si>
  <si>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</si>
  <si>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</si>
  <si>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</si>
  <si>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</si>
  <si>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</si>
  <si>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</si>
  <si>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</si>
  <si>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</si>
  <si>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</si>
  <si>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</si>
  <si>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</si>
  <si>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</si>
  <si>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</si>
  <si>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</si>
  <si>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</si>
  <si>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</si>
  <si>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</si>
  <si>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</si>
  <si>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</si>
  <si>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</si>
  <si>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</si>
  <si>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</si>
  <si>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</si>
  <si>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</si>
  <si>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</si>
  <si>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</si>
  <si>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</si>
  <si>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</si>
  <si>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</si>
  <si>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</si>
  <si>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</si>
  <si>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</si>
  <si>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</si>
  <si>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</si>
  <si>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</si>
  <si>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</si>
  <si>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</si>
  <si>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</si>
  <si>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</si>
  <si>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</si>
  <si>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</si>
  <si>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</si>
  <si>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</si>
  <si>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</si>
  <si>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</si>
  <si>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</si>
  <si>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</si>
  <si>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</si>
  <si>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</si>
  <si>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</si>
  <si>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</si>
  <si>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</si>
  <si>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</si>
  <si>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</si>
  <si>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</si>
  <si>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</si>
  <si>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</si>
  <si>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</si>
  <si>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</si>
  <si>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</si>
  <si>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</si>
  <si>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</si>
  <si>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</si>
  <si>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</si>
  <si>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</si>
  <si>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</si>
  <si>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</si>
  <si>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</si>
  <si>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</si>
  <si>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</si>
  <si>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</si>
  <si>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</si>
  <si>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</si>
  <si>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</si>
  <si>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</si>
  <si>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</si>
  <si>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</si>
  <si>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</si>
  <si>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</si>
  <si>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</si>
  <si>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</si>
  <si>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</si>
  <si>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</si>
  <si>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</si>
  <si>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</si>
  <si>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</si>
  <si>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</si>
  <si>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</si>
  <si>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</si>
  <si>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</si>
  <si>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</si>
  <si>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</si>
  <si>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</si>
  <si>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</si>
  <si>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</si>
  <si>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</si>
  <si>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</si>
  <si>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</si>
  <si>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</si>
  <si>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</si>
  <si>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</si>
  <si>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</si>
  <si>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</si>
  <si>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</si>
  <si>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</si>
  <si>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</si>
  <si>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</si>
  <si>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</si>
  <si>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</si>
  <si>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</si>
  <si>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</si>
  <si>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</si>
  <si>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</si>
  <si>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</si>
  <si>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</si>
  <si>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</si>
  <si>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</si>
  <si>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</si>
  <si>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</si>
  <si>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</si>
  <si>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</si>
  <si>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</si>
  <si>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</si>
  <si>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</si>
  <si>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</si>
  <si>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</si>
  <si>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</si>
  <si>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</si>
  <si>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</si>
  <si>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</si>
  <si>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</si>
  <si>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</si>
  <si>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</si>
  <si>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</si>
  <si>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</si>
  <si>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</si>
  <si>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</si>
  <si>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</si>
  <si>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</si>
  <si>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</si>
  <si>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</si>
  <si>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</si>
  <si>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</si>
  <si>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</si>
  <si>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</si>
  <si>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</si>
  <si>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</si>
  <si>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</si>
  <si>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</si>
  <si>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</si>
  <si>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</si>
  <si>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</si>
  <si>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</si>
  <si>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</si>
  <si>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</si>
  <si>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</si>
  <si>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</si>
  <si>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</si>
  <si>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</si>
  <si>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</si>
  <si>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</si>
  <si>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</si>
  <si>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</si>
  <si>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</si>
  <si>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</si>
  <si>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</si>
  <si>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</si>
  <si>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</si>
  <si>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</si>
  <si>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</si>
  <si>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</si>
  <si>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</si>
  <si>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</si>
  <si>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</si>
  <si>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</si>
  <si>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</si>
  <si>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</si>
  <si>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</si>
  <si>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</si>
  <si>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</si>
  <si>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</si>
  <si>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</si>
  <si>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</si>
  <si>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</si>
  <si>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</si>
  <si>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</si>
  <si>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</si>
  <si>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</si>
  <si>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</si>
  <si>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</si>
  <si>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</si>
  <si>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</si>
  <si>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</si>
  <si>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</si>
  <si>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</si>
  <si>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</si>
  <si>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</si>
  <si>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</si>
  <si>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</si>
  <si>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</si>
  <si>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</si>
  <si>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</si>
  <si>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</si>
  <si>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</si>
  <si>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</si>
  <si>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</si>
  <si>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</si>
  <si>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</si>
  <si>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</si>
  <si>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</si>
  <si>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</si>
  <si>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</si>
  <si>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</si>
  <si>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</si>
  <si>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</si>
  <si>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</si>
  <si>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</si>
  <si>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</si>
  <si>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</si>
  <si>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</si>
  <si>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</si>
  <si>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</si>
  <si>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</si>
  <si>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</si>
  <si>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</si>
  <si>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</si>
  <si>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</si>
  <si>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</si>
  <si>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</si>
  <si>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</si>
  <si>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</si>
  <si>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</si>
  <si>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</si>
  <si>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</si>
  <si>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</si>
  <si>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</si>
  <si>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</si>
  <si>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</si>
  <si>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</si>
  <si>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</si>
  <si>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</si>
  <si>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</si>
  <si>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</si>
  <si>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</si>
  <si>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</si>
  <si>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</si>
  <si>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</si>
  <si>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</si>
  <si>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</si>
  <si>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</si>
  <si>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</si>
  <si>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</si>
  <si>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</si>
  <si>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</si>
  <si>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</si>
  <si>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</si>
  <si>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</si>
  <si>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</si>
  <si>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</si>
  <si>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</si>
  <si>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</si>
  <si>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</si>
  <si>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</si>
  <si>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</si>
  <si>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</si>
  <si>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</si>
  <si>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</si>
  <si>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</si>
  <si>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</si>
  <si>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</si>
  <si>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</si>
  <si>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</si>
  <si>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</si>
  <si>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</si>
  <si>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</si>
  <si>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</si>
  <si>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</si>
  <si>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</si>
  <si>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</si>
  <si>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</si>
  <si>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</si>
  <si>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</si>
  <si>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</si>
  <si>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</si>
  <si>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</si>
  <si>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</si>
  <si>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</si>
  <si>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</si>
  <si>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</si>
  <si>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</si>
  <si>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</si>
  <si>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</si>
  <si>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</si>
  <si>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</si>
  <si>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</si>
  <si>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</si>
  <si>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</si>
  <si>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</si>
  <si>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</si>
  <si>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</si>
  <si>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</si>
  <si>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</si>
  <si>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</si>
  <si>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</si>
  <si>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</si>
  <si>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</si>
  <si>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</si>
  <si>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</si>
  <si>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</si>
  <si>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</si>
  <si>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</si>
  <si>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</si>
  <si>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</si>
  <si>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</si>
  <si>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</si>
  <si>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</si>
  <si>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</si>
  <si>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</si>
  <si>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</si>
  <si>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</si>
  <si>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</si>
  <si>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</si>
  <si>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</si>
  <si>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</si>
  <si>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</si>
  <si>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</si>
  <si>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</si>
  <si>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</si>
  <si>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</si>
  <si>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</si>
  <si>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</si>
  <si>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</si>
  <si>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</si>
  <si>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</si>
  <si>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</si>
  <si>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</si>
  <si>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</si>
  <si>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</si>
  <si>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</si>
  <si>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</si>
  <si>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</si>
  <si>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</si>
  <si>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</si>
  <si>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</si>
  <si>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</si>
  <si>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</si>
  <si>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</si>
  <si>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</si>
  <si>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</si>
  <si>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</si>
  <si>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</si>
  <si>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</si>
  <si>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</si>
  <si>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</si>
  <si>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</si>
  <si>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</si>
  <si>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</si>
  <si>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</si>
  <si>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</si>
  <si>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</si>
  <si>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</si>
  <si>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</si>
  <si>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</si>
  <si>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</si>
  <si>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</si>
  <si>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</si>
  <si>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</si>
  <si>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</si>
  <si>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</si>
  <si>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</si>
  <si>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</si>
  <si>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</si>
  <si>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</si>
  <si>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</si>
  <si>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</si>
  <si>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</si>
  <si>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</si>
  <si>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</si>
  <si>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</si>
  <si>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</si>
  <si>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</si>
  <si>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</si>
  <si>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</si>
  <si>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</si>
  <si>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</si>
  <si>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</si>
  <si>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</si>
  <si>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</si>
  <si>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</si>
  <si>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</si>
  <si>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</si>
  <si>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</si>
  <si>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</si>
  <si>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</si>
  <si>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</si>
  <si>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</si>
  <si>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</si>
  <si>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</si>
  <si>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</si>
  <si>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</si>
  <si>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</si>
  <si>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</si>
  <si>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</si>
  <si>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</si>
  <si>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</si>
  <si>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</si>
  <si>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</si>
  <si>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</si>
  <si>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</si>
  <si>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</si>
  <si>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</si>
  <si>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</si>
  <si>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</si>
  <si>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</si>
  <si>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</si>
  <si>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</si>
  <si>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</si>
  <si>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</si>
  <si>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</si>
  <si>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</si>
  <si>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</si>
  <si>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</si>
  <si>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</si>
  <si>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</si>
  <si>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</si>
  <si>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</si>
  <si>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</si>
  <si>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</si>
  <si>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</si>
  <si>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</si>
  <si>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</si>
  <si>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</si>
  <si>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</si>
  <si>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</si>
  <si>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</si>
  <si>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</si>
  <si>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</si>
  <si>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</si>
  <si>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</si>
  <si>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</si>
  <si>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</si>
  <si>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</si>
  <si>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</si>
  <si>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</si>
  <si>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</si>
  <si>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</si>
  <si>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</si>
  <si>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</si>
  <si>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</si>
  <si>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</si>
  <si>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</si>
  <si>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</si>
  <si>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</si>
  <si>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</si>
  <si>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</si>
  <si>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</si>
  <si>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</si>
  <si>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</si>
  <si>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</si>
  <si>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</si>
  <si>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</si>
  <si>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</si>
  <si>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</si>
  <si>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</si>
  <si>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</si>
  <si>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</si>
  <si>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</si>
  <si>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</si>
  <si>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</si>
  <si>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</si>
  <si>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</si>
  <si>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</si>
  <si>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</si>
  <si>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</si>
  <si>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</si>
  <si>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</si>
  <si>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</si>
  <si>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</si>
  <si>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</si>
  <si>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</si>
  <si>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</si>
  <si>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</si>
  <si>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</si>
  <si>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</si>
  <si>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</si>
  <si>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</si>
  <si>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</si>
  <si>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</si>
  <si>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</si>
  <si>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</si>
  <si>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</si>
  <si>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</si>
  <si>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</si>
  <si>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</si>
  <si>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</si>
  <si>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</si>
  <si>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</si>
  <si>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</si>
  <si>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</si>
  <si>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</si>
  <si>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</si>
  <si>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</si>
  <si>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</si>
  <si>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</si>
  <si>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</si>
  <si>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</si>
  <si>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</si>
  <si>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</si>
  <si>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</si>
  <si>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</si>
  <si>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</si>
  <si>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</si>
  <si>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</si>
  <si>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</si>
  <si>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</si>
  <si>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</si>
  <si>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</si>
  <si>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</si>
  <si>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</si>
  <si>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</si>
  <si>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</si>
  <si>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</si>
  <si>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</si>
  <si>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</si>
  <si>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</si>
  <si>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</si>
  <si>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</si>
  <si>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</si>
  <si>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</si>
  <si>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</si>
  <si>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</si>
  <si>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</si>
  <si>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</si>
  <si>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</si>
  <si>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</si>
  <si>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</si>
  <si>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</si>
  <si>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</si>
  <si>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</si>
  <si>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</si>
  <si>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</si>
  <si>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</si>
  <si>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</si>
  <si>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</si>
  <si>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</si>
  <si>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</si>
  <si>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</si>
  <si>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</si>
  <si>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</si>
  <si>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</si>
  <si>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</si>
  <si>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</si>
  <si>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</si>
  <si>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</si>
  <si>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</si>
  <si>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</si>
  <si>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</si>
  <si>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</si>
  <si>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</si>
  <si>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</si>
  <si>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</si>
  <si>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</si>
  <si>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</si>
  <si>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</si>
  <si>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</si>
  <si>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</si>
  <si>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</si>
  <si>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</si>
  <si>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</si>
  <si>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</si>
  <si>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</si>
  <si>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</si>
  <si>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</si>
  <si>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</si>
  <si>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</si>
  <si>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</si>
  <si>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</si>
  <si>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</si>
  <si>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</si>
  <si>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</si>
  <si>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</si>
  <si>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</si>
  <si>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</si>
  <si>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</si>
  <si>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</si>
  <si>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</si>
  <si>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</si>
  <si>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</si>
  <si>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</si>
  <si>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MONTVALE BORO</t>
  </si>
  <si>
    <t>STATE OFFICE</t>
  </si>
  <si>
    <t>UPPER FREEHOLD TWP</t>
  </si>
  <si>
    <t>WALL TWP</t>
  </si>
  <si>
    <t>MONROE TWP</t>
  </si>
  <si>
    <t>RARITAN TWP</t>
  </si>
  <si>
    <t>ROSELAND BORO</t>
  </si>
  <si>
    <t>FRANKLIN TWP</t>
  </si>
  <si>
    <t>MONTGOMERY TWP</t>
  </si>
  <si>
    <t>Table 8.</t>
  </si>
  <si>
    <t>Table 10.</t>
  </si>
  <si>
    <t>LAKEWOOD TWP</t>
  </si>
  <si>
    <t>20150309</t>
  </si>
  <si>
    <t>MONTVILLE TWP</t>
  </si>
  <si>
    <t>LOWER ALLOWAYS CREEK TWP</t>
  </si>
  <si>
    <t>STILLWATER TWP</t>
  </si>
  <si>
    <t>WANTAGE TWP</t>
  </si>
  <si>
    <t>WINSLOW TWP</t>
  </si>
  <si>
    <t>HARRISON TWP</t>
  </si>
  <si>
    <t>ROBBINSVILLE</t>
  </si>
  <si>
    <t>WEST WINDSOR TWP</t>
  </si>
  <si>
    <t>ROCKAWAY TWP</t>
  </si>
  <si>
    <t>LINDEN CITY</t>
  </si>
  <si>
    <t>GREENWICH TWP</t>
  </si>
  <si>
    <t>New</t>
  </si>
  <si>
    <t>construction</t>
  </si>
  <si>
    <t>20150608</t>
  </si>
  <si>
    <t>BLAIRSTOWN TWP</t>
  </si>
  <si>
    <t>HAMPTON TWP</t>
  </si>
  <si>
    <t>BRANCHBURG TWP</t>
  </si>
  <si>
    <t>BERNARDS TWP</t>
  </si>
  <si>
    <t>CLIFTON CITY</t>
  </si>
  <si>
    <t>MARLBORO TWP</t>
  </si>
  <si>
    <t>UNION TWP</t>
  </si>
  <si>
    <t>WOOLWICH TWP</t>
  </si>
  <si>
    <t>SOUTHAMPTON TWP</t>
  </si>
  <si>
    <t>LUMBERTON TWP</t>
  </si>
  <si>
    <t>HAINESPORT TWP</t>
  </si>
  <si>
    <t>EVESHAM TWP</t>
  </si>
  <si>
    <t>BURLINGTON CITY</t>
  </si>
  <si>
    <t>GARFIELD CITY</t>
  </si>
  <si>
    <t>HAMMONTON TOWN</t>
  </si>
  <si>
    <t>BUENA VISTA TWP</t>
  </si>
  <si>
    <t>20150707</t>
  </si>
  <si>
    <t>SOMERS POINT CITY</t>
  </si>
  <si>
    <t>CLOSTER BORO</t>
  </si>
  <si>
    <t>RAMSEY BORO</t>
  </si>
  <si>
    <t>TENAFLY BORO</t>
  </si>
  <si>
    <t>MANSFIELD TWP</t>
  </si>
  <si>
    <t>MOUNT HOLLY TWP</t>
  </si>
  <si>
    <t>PEMBERTON TWP</t>
  </si>
  <si>
    <t>CHERRY HILL TWP</t>
  </si>
  <si>
    <t>DENNIS TWP</t>
  </si>
  <si>
    <t>MAURICE RIVER TWP</t>
  </si>
  <si>
    <t>BLOOMFIELD TOWN</t>
  </si>
  <si>
    <t>LIVINGSTON TWP</t>
  </si>
  <si>
    <t>NUTLEY TOWN</t>
  </si>
  <si>
    <t>CLAYTON BORO</t>
  </si>
  <si>
    <t>HOLLAND TWP</t>
  </si>
  <si>
    <t>READINGTON TWP</t>
  </si>
  <si>
    <t>PENNINGTON BORO</t>
  </si>
  <si>
    <t>EAST BRUNSWICK TWP</t>
  </si>
  <si>
    <t>EDISON TWP</t>
  </si>
  <si>
    <t>SAYREVILLE BORO</t>
  </si>
  <si>
    <t>FREEHOLD BORO</t>
  </si>
  <si>
    <t>HOWELL TWP</t>
  </si>
  <si>
    <t>LONG BRANCH CITY</t>
  </si>
  <si>
    <t>MILLSTONE TWP</t>
  </si>
  <si>
    <t>OCEAN TWP</t>
  </si>
  <si>
    <t>SEA GIRT BORO</t>
  </si>
  <si>
    <t>PEQUANNOCK TWP</t>
  </si>
  <si>
    <t>ROCKAWAY BORO</t>
  </si>
  <si>
    <t>WASHINGTON TWP</t>
  </si>
  <si>
    <t>BARNEGAT LIGHT BORO</t>
  </si>
  <si>
    <t>BEACHWOOD BORO</t>
  </si>
  <si>
    <t>JACKSON TWP</t>
  </si>
  <si>
    <t>LAVALLETTE BORO</t>
  </si>
  <si>
    <t>MANTOLOKING BORO</t>
  </si>
  <si>
    <t>POINT PLEASANT BORO</t>
  </si>
  <si>
    <t>PATERSON CITY</t>
  </si>
  <si>
    <t>OLDMANS TWP</t>
  </si>
  <si>
    <t>PILESGROVE TWP</t>
  </si>
  <si>
    <t>PITTSGROVE TWP</t>
  </si>
  <si>
    <t>ELIZABETH CITY</t>
  </si>
  <si>
    <t>GARWOOD BORO</t>
  </si>
  <si>
    <t>NEW PROVIDENCE BORO</t>
  </si>
  <si>
    <t>INDEPENDENCE TWP</t>
  </si>
  <si>
    <t>OXFORD TWP</t>
  </si>
  <si>
    <t>WHITE TWP</t>
  </si>
  <si>
    <t xml:space="preserve">  May 2014</t>
  </si>
  <si>
    <t>Office square feet certified, June 2015</t>
  </si>
  <si>
    <t>Source: New Jersey Department of Community Affairs, 8/7/15</t>
  </si>
  <si>
    <t>Square feet of nonresidential construction reported on certificates of occupancy, June  2015</t>
  </si>
  <si>
    <t>June</t>
  </si>
  <si>
    <t xml:space="preserve"> June 2014</t>
  </si>
  <si>
    <t>20150807</t>
  </si>
  <si>
    <t>See Hardwick Twp</t>
  </si>
  <si>
    <t>Retail square feet certified, June 2015</t>
  </si>
  <si>
    <t>ABSECON CITY</t>
  </si>
  <si>
    <t>BUENA BORO</t>
  </si>
  <si>
    <t>ESTELLE MANOR CITY</t>
  </si>
  <si>
    <t>MARGATE CITY</t>
  </si>
  <si>
    <t>CLIFFSIDE PARK BORO</t>
  </si>
  <si>
    <t>EMERSON BORO</t>
  </si>
  <si>
    <t>HAWORTH BORO</t>
  </si>
  <si>
    <t>MAYWOOD BORO</t>
  </si>
  <si>
    <t>ROCKLEIGH BORO</t>
  </si>
  <si>
    <t>CHESTERFIELD TWP</t>
  </si>
  <si>
    <t>MAPLE SHADE TWP</t>
  </si>
  <si>
    <t>MOUNT LAUREL TWP</t>
  </si>
  <si>
    <t>TABERNACLE TWP</t>
  </si>
  <si>
    <t>BELLMAWR BORO</t>
  </si>
  <si>
    <t>BERLIN TWP</t>
  </si>
  <si>
    <t>HADDONFIELD BORO</t>
  </si>
  <si>
    <t>STRATFORD BORO</t>
  </si>
  <si>
    <t>VOORHEES TWP</t>
  </si>
  <si>
    <t>AVALON BORO</t>
  </si>
  <si>
    <t>LOWER TWP</t>
  </si>
  <si>
    <t>SEA ISLE CITY</t>
  </si>
  <si>
    <t>UPPER TWP</t>
  </si>
  <si>
    <t>WEST CAPE MAY BORO</t>
  </si>
  <si>
    <t>BRIDGETON CITY</t>
  </si>
  <si>
    <t>DOWNE TWP</t>
  </si>
  <si>
    <t>HOPEWELL TWP</t>
  </si>
  <si>
    <t>MILLVILLE CITY</t>
  </si>
  <si>
    <t>EAST ORANGE CITY</t>
  </si>
  <si>
    <t>MILLBURN TWP</t>
  </si>
  <si>
    <t>MONTCLAIR TOWN</t>
  </si>
  <si>
    <t>NEWARK CITY</t>
  </si>
  <si>
    <t>GLASSBORO BORO</t>
  </si>
  <si>
    <t>WESTVILLE BORO</t>
  </si>
  <si>
    <t>BAYONNE CITY</t>
  </si>
  <si>
    <t>HOBOKEN CITY</t>
  </si>
  <si>
    <t>JERSEY CITY</t>
  </si>
  <si>
    <t>KEARNY TOWN</t>
  </si>
  <si>
    <t>WEEHAWKEN TWP</t>
  </si>
  <si>
    <t>ALEXANDRIA TWP</t>
  </si>
  <si>
    <t>BETHLEHEM TWP</t>
  </si>
  <si>
    <t>BLOOMSBURY BORO</t>
  </si>
  <si>
    <t>CLINTON TWP</t>
  </si>
  <si>
    <t>DELAWARE TWP</t>
  </si>
  <si>
    <t>EAST AMWELL TWP</t>
  </si>
  <si>
    <t>KINGWOOD TWP</t>
  </si>
  <si>
    <t>LAWRENCE TWP</t>
  </si>
  <si>
    <t>PRINCETON (CONSOLIDATED)</t>
  </si>
  <si>
    <t>CARTERET BORO</t>
  </si>
  <si>
    <t>EATONTOWN BORO</t>
  </si>
  <si>
    <t>MANASQUAN BORO</t>
  </si>
  <si>
    <t>MATAWAN BORO</t>
  </si>
  <si>
    <t>ABERDEEN TWP</t>
  </si>
  <si>
    <t>NEPTUNE TWP</t>
  </si>
  <si>
    <t>LAKE COMO BORO</t>
  </si>
  <si>
    <t>SPRING LAKE BORO</t>
  </si>
  <si>
    <t>CHESTER TWP</t>
  </si>
  <si>
    <t>HANOVER TWP</t>
  </si>
  <si>
    <t>HARDING TWP</t>
  </si>
  <si>
    <t>JEFFERSON TWP</t>
  </si>
  <si>
    <t>MENDHAM BORO</t>
  </si>
  <si>
    <t>BRICK TWP</t>
  </si>
  <si>
    <t>DOVER TWP</t>
  </si>
  <si>
    <t>STAFFORD TWP</t>
  </si>
  <si>
    <t>TUCKERTON BORO</t>
  </si>
  <si>
    <t>WAYNE TWP</t>
  </si>
  <si>
    <t>WEST MILFORD TWP</t>
  </si>
  <si>
    <t>PENNSVILLE TWP</t>
  </si>
  <si>
    <t>QUINTON TWP</t>
  </si>
  <si>
    <t>UPPER PITTSGROVE TWP</t>
  </si>
  <si>
    <t>ROCKY HILL BORO</t>
  </si>
  <si>
    <t>ANDOVER TWP</t>
  </si>
  <si>
    <t>HARDYSTON TWP</t>
  </si>
  <si>
    <t>LAFAYETTE TWP</t>
  </si>
  <si>
    <t>CLARK TWP</t>
  </si>
  <si>
    <t>HARDWICK TWP</t>
  </si>
  <si>
    <t>HARMONY TWP</t>
  </si>
  <si>
    <t>KNOWLTON TWP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</si>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</sst>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23" xfId="0" applyNumberFormat="1" applyFont="1" applyBorder="1" applyAlignment="1">
      <alignment horizontal="right"/>
    </xf>
    <xf numFmtId="0" fontId="5" fillId="2" borderId="23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5" fillId="2" borderId="25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6" xfId="0" applyNumberFormat="1" applyFont="1" applyBorder="1" applyAlignment="1">
      <alignment horizontal="right"/>
    </xf>
    <xf numFmtId="3" fontId="4" fillId="2" borderId="27" xfId="0" applyNumberFormat="1" applyFont="1" applyBorder="1" applyAlignment="1">
      <alignment/>
    </xf>
    <xf numFmtId="3" fontId="4" fillId="2" borderId="28" xfId="0" applyNumberFormat="1" applyFont="1" applyBorder="1" applyAlignment="1">
      <alignment horizontal="right"/>
    </xf>
    <xf numFmtId="0" fontId="4" fillId="2" borderId="28" xfId="0" applyFont="1" applyBorder="1" applyAlignment="1">
      <alignment horizontal="right"/>
    </xf>
    <xf numFmtId="3" fontId="4" fillId="2" borderId="29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9">
      <selection activeCell="F37" sqref="F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872</v>
      </c>
      <c r="D6" s="27">
        <v>0</v>
      </c>
      <c r="E6" s="47">
        <v>872</v>
      </c>
      <c r="F6" s="47">
        <v>5778</v>
      </c>
      <c r="G6" s="47">
        <v>588</v>
      </c>
      <c r="H6" s="47">
        <v>5190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8224</v>
      </c>
      <c r="D7" s="47">
        <v>8224</v>
      </c>
      <c r="E7" s="27">
        <v>0</v>
      </c>
      <c r="F7" s="47">
        <v>56519</v>
      </c>
      <c r="G7" s="47">
        <v>51734</v>
      </c>
      <c r="H7" s="47">
        <v>4785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3372</v>
      </c>
      <c r="D8" s="47">
        <v>3372</v>
      </c>
      <c r="E8" s="27">
        <v>0</v>
      </c>
      <c r="F8" s="47">
        <v>121580</v>
      </c>
      <c r="G8" s="47">
        <v>62179</v>
      </c>
      <c r="H8" s="47">
        <v>59401</v>
      </c>
      <c r="J8" s="58"/>
      <c r="K8" s="56"/>
      <c r="L8" s="56"/>
      <c r="M8" s="56"/>
    </row>
    <row r="9" spans="1:13" ht="15">
      <c r="A9" s="53">
        <v>4</v>
      </c>
      <c r="B9" s="46" t="s">
        <v>1778</v>
      </c>
      <c r="C9" s="47">
        <v>27405</v>
      </c>
      <c r="D9" s="47">
        <v>26725</v>
      </c>
      <c r="E9" s="47">
        <v>680</v>
      </c>
      <c r="F9" s="47">
        <v>75019</v>
      </c>
      <c r="G9" s="47">
        <v>53367</v>
      </c>
      <c r="H9" s="47">
        <v>21652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0</v>
      </c>
      <c r="D10" s="47">
        <v>0</v>
      </c>
      <c r="E10" s="47">
        <v>0</v>
      </c>
      <c r="F10" s="47">
        <v>2040</v>
      </c>
      <c r="G10" s="47">
        <v>2040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14831</v>
      </c>
      <c r="D11" s="47">
        <v>14639</v>
      </c>
      <c r="E11" s="47">
        <v>192</v>
      </c>
      <c r="F11" s="47">
        <v>29193</v>
      </c>
      <c r="G11" s="47">
        <v>14639</v>
      </c>
      <c r="H11" s="47">
        <v>14554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35981</v>
      </c>
      <c r="D12" s="47">
        <v>8956</v>
      </c>
      <c r="E12" s="47">
        <v>27025</v>
      </c>
      <c r="F12" s="47">
        <v>74372</v>
      </c>
      <c r="G12" s="47">
        <v>36127</v>
      </c>
      <c r="H12" s="47">
        <v>38245</v>
      </c>
      <c r="J12" s="58"/>
      <c r="K12" s="56"/>
      <c r="L12" s="56"/>
      <c r="M12" s="56"/>
    </row>
    <row r="13" spans="1:13" ht="15">
      <c r="A13" s="53">
        <v>8</v>
      </c>
      <c r="B13" s="46" t="s">
        <v>1779</v>
      </c>
      <c r="C13" s="47">
        <v>4761</v>
      </c>
      <c r="D13" s="47">
        <v>4760</v>
      </c>
      <c r="E13" s="47">
        <v>1</v>
      </c>
      <c r="F13" s="47">
        <v>63781</v>
      </c>
      <c r="G13" s="47">
        <v>56749</v>
      </c>
      <c r="H13" s="47">
        <v>7032</v>
      </c>
      <c r="J13" s="58"/>
      <c r="K13" s="56"/>
      <c r="L13" s="57"/>
      <c r="M13" s="56"/>
    </row>
    <row r="14" spans="1:13" ht="15">
      <c r="A14" s="53">
        <v>9</v>
      </c>
      <c r="B14" s="46" t="s">
        <v>1780</v>
      </c>
      <c r="C14" s="47">
        <v>4315</v>
      </c>
      <c r="D14" s="47">
        <v>3828</v>
      </c>
      <c r="E14" s="47">
        <v>487</v>
      </c>
      <c r="F14" s="47">
        <v>76150</v>
      </c>
      <c r="G14" s="47">
        <v>74011</v>
      </c>
      <c r="H14" s="47">
        <v>2139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3599</v>
      </c>
      <c r="D15" s="47">
        <v>3599</v>
      </c>
      <c r="E15" s="47">
        <v>0</v>
      </c>
      <c r="F15" s="47">
        <v>22253</v>
      </c>
      <c r="G15" s="47">
        <v>22253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0</v>
      </c>
      <c r="D16" s="47">
        <v>0</v>
      </c>
      <c r="E16" s="47">
        <v>0</v>
      </c>
      <c r="F16" s="47">
        <v>312169</v>
      </c>
      <c r="G16" s="47">
        <v>308957</v>
      </c>
      <c r="H16" s="47">
        <v>3212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5046</v>
      </c>
      <c r="D17" s="47">
        <v>3253</v>
      </c>
      <c r="E17" s="47">
        <v>1793</v>
      </c>
      <c r="F17" s="47">
        <v>188020</v>
      </c>
      <c r="G17" s="47">
        <v>161072</v>
      </c>
      <c r="H17" s="47">
        <v>26948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900</v>
      </c>
      <c r="D18" s="47">
        <v>0</v>
      </c>
      <c r="E18" s="47">
        <v>900</v>
      </c>
      <c r="F18" s="47">
        <v>205851</v>
      </c>
      <c r="G18" s="47">
        <v>190262</v>
      </c>
      <c r="H18" s="47">
        <v>15589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2981</v>
      </c>
      <c r="D19" s="47">
        <v>0</v>
      </c>
      <c r="E19" s="47">
        <v>2981</v>
      </c>
      <c r="F19" s="47">
        <v>333874</v>
      </c>
      <c r="G19" s="47">
        <v>290864</v>
      </c>
      <c r="H19" s="47">
        <v>43010</v>
      </c>
      <c r="J19" s="58"/>
      <c r="K19" s="56"/>
      <c r="L19" s="56"/>
      <c r="M19" s="56"/>
    </row>
    <row r="20" spans="1:13" ht="15">
      <c r="A20" s="53">
        <v>15</v>
      </c>
      <c r="B20" s="46" t="s">
        <v>1781</v>
      </c>
      <c r="C20" s="47">
        <v>19034</v>
      </c>
      <c r="D20" s="47">
        <v>14935</v>
      </c>
      <c r="E20" s="47">
        <v>4099</v>
      </c>
      <c r="F20" s="47">
        <v>191699</v>
      </c>
      <c r="G20" s="47">
        <v>184010</v>
      </c>
      <c r="H20" s="47">
        <v>7689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5700</v>
      </c>
      <c r="D21" s="47">
        <v>5700</v>
      </c>
      <c r="E21" s="47">
        <v>0</v>
      </c>
      <c r="F21" s="47">
        <v>34797</v>
      </c>
      <c r="G21" s="47">
        <v>9164</v>
      </c>
      <c r="H21" s="47">
        <v>25633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9900</v>
      </c>
      <c r="G22" s="47">
        <v>9900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0</v>
      </c>
      <c r="D23" s="47">
        <v>0</v>
      </c>
      <c r="E23" s="47">
        <v>0</v>
      </c>
      <c r="F23" s="47">
        <v>10696</v>
      </c>
      <c r="G23" s="47">
        <v>4998</v>
      </c>
      <c r="H23" s="47">
        <v>5698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46</v>
      </c>
      <c r="D24" s="27">
        <v>0</v>
      </c>
      <c r="E24" s="47">
        <v>46</v>
      </c>
      <c r="F24" s="47">
        <v>526</v>
      </c>
      <c r="G24" s="47">
        <v>0</v>
      </c>
      <c r="H24" s="47">
        <v>526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6651</v>
      </c>
      <c r="D25" s="47">
        <v>6650</v>
      </c>
      <c r="E25" s="47">
        <v>1</v>
      </c>
      <c r="F25" s="47">
        <v>173571</v>
      </c>
      <c r="G25" s="47">
        <v>162132</v>
      </c>
      <c r="H25" s="47">
        <v>11439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13282</v>
      </c>
      <c r="D26" s="47">
        <v>13282</v>
      </c>
      <c r="E26" s="27">
        <v>0</v>
      </c>
      <c r="F26" s="47">
        <v>14032</v>
      </c>
      <c r="G26" s="47">
        <v>13282</v>
      </c>
      <c r="H26" s="47">
        <v>750</v>
      </c>
      <c r="J26" s="58"/>
      <c r="K26" s="56"/>
      <c r="L26" s="56"/>
      <c r="M26" s="57"/>
    </row>
    <row r="27" spans="1:13" ht="15">
      <c r="A27" s="53">
        <v>22</v>
      </c>
      <c r="B27" s="46" t="s">
        <v>1782</v>
      </c>
      <c r="C27" s="47">
        <v>0</v>
      </c>
      <c r="D27" s="27">
        <v>0</v>
      </c>
      <c r="E27" s="27">
        <v>0</v>
      </c>
      <c r="F27" s="47">
        <v>3081</v>
      </c>
      <c r="G27" s="47">
        <v>3081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157000</v>
      </c>
      <c r="D28" s="26">
        <f t="shared" si="0"/>
        <v>117923</v>
      </c>
      <c r="E28" s="26">
        <f t="shared" si="0"/>
        <v>39077</v>
      </c>
      <c r="F28" s="26">
        <f t="shared" si="0"/>
        <v>2004901</v>
      </c>
      <c r="G28" s="26">
        <f t="shared" si="0"/>
        <v>1711409</v>
      </c>
      <c r="H28" s="26">
        <f t="shared" si="0"/>
        <v>293492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97722</v>
      </c>
      <c r="G37" s="47">
        <v>93024</v>
      </c>
      <c r="H37" s="47">
        <v>4698</v>
      </c>
    </row>
    <row r="38" spans="1:8" ht="15">
      <c r="A38" s="53">
        <v>2</v>
      </c>
      <c r="B38" s="46" t="s">
        <v>1745</v>
      </c>
      <c r="C38" s="47">
        <v>512</v>
      </c>
      <c r="D38" s="47">
        <v>512</v>
      </c>
      <c r="E38" s="27">
        <v>0</v>
      </c>
      <c r="F38" s="47">
        <v>5563</v>
      </c>
      <c r="G38" s="47">
        <v>5563</v>
      </c>
      <c r="H38" s="27">
        <v>0</v>
      </c>
    </row>
    <row r="39" spans="1:8" ht="15">
      <c r="A39" s="53">
        <v>3</v>
      </c>
      <c r="B39" s="46" t="s">
        <v>1388</v>
      </c>
      <c r="C39" s="47">
        <v>5051</v>
      </c>
      <c r="D39" s="47">
        <v>5051</v>
      </c>
      <c r="E39" s="27">
        <v>0</v>
      </c>
      <c r="F39" s="47">
        <v>43673</v>
      </c>
      <c r="G39" s="47">
        <v>36023</v>
      </c>
      <c r="H39" s="47">
        <v>7650</v>
      </c>
    </row>
    <row r="40" spans="1:8" ht="15">
      <c r="A40" s="53">
        <v>4</v>
      </c>
      <c r="B40" s="46" t="s">
        <v>1778</v>
      </c>
      <c r="C40" s="27">
        <v>0</v>
      </c>
      <c r="D40" s="27">
        <v>0</v>
      </c>
      <c r="E40" s="27">
        <v>0</v>
      </c>
      <c r="F40" s="47">
        <v>8320</v>
      </c>
      <c r="G40" s="47">
        <v>8320</v>
      </c>
      <c r="H40" s="27">
        <v>0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576</v>
      </c>
      <c r="G41" s="27"/>
      <c r="H41" s="47">
        <v>576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0</v>
      </c>
      <c r="G42" s="47">
        <v>0</v>
      </c>
      <c r="H42" s="47">
        <v>0</v>
      </c>
    </row>
    <row r="43" spans="1:8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135098</v>
      </c>
      <c r="G43" s="47">
        <v>18385</v>
      </c>
      <c r="H43" s="47">
        <v>116713</v>
      </c>
    </row>
    <row r="44" spans="1:8" ht="15">
      <c r="A44" s="53">
        <v>8</v>
      </c>
      <c r="B44" s="46" t="s">
        <v>1779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4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4800</v>
      </c>
      <c r="G46" s="47">
        <v>4800</v>
      </c>
      <c r="H46" s="4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2400</v>
      </c>
      <c r="G47" s="47">
        <v>0</v>
      </c>
      <c r="H47" s="47">
        <v>2400</v>
      </c>
    </row>
    <row r="48" spans="1:8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36964</v>
      </c>
      <c r="G48" s="47">
        <v>36964</v>
      </c>
      <c r="H48" s="47">
        <v>0</v>
      </c>
    </row>
    <row r="49" spans="1:8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138862</v>
      </c>
      <c r="G49" s="47">
        <v>128000</v>
      </c>
      <c r="H49" s="47">
        <v>10862</v>
      </c>
    </row>
    <row r="50" spans="1:8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84267</v>
      </c>
      <c r="G50" s="47">
        <v>81052</v>
      </c>
      <c r="H50" s="47">
        <v>3215</v>
      </c>
    </row>
    <row r="51" spans="1:8" ht="15">
      <c r="A51" s="53">
        <v>15</v>
      </c>
      <c r="B51" s="46" t="s">
        <v>1781</v>
      </c>
      <c r="C51" s="47">
        <v>1710</v>
      </c>
      <c r="D51" s="27">
        <v>0</v>
      </c>
      <c r="E51" s="47">
        <v>1710</v>
      </c>
      <c r="F51" s="47">
        <v>88188</v>
      </c>
      <c r="G51" s="47">
        <v>60078</v>
      </c>
      <c r="H51" s="47">
        <v>28110</v>
      </c>
    </row>
    <row r="52" spans="1:8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</row>
    <row r="53" spans="1:8" ht="15">
      <c r="A53" s="53">
        <v>17</v>
      </c>
      <c r="B53" s="46" t="s">
        <v>780</v>
      </c>
      <c r="C53" s="47">
        <v>9600</v>
      </c>
      <c r="D53" s="47">
        <v>9600</v>
      </c>
      <c r="E53" s="27">
        <v>0</v>
      </c>
      <c r="F53" s="47">
        <v>9600</v>
      </c>
      <c r="G53" s="47">
        <v>9600</v>
      </c>
      <c r="H53" s="4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0</v>
      </c>
      <c r="G54" s="47">
        <v>0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26000</v>
      </c>
      <c r="G55" s="47">
        <v>26000</v>
      </c>
      <c r="H55" s="4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0</v>
      </c>
      <c r="G56" s="47">
        <v>0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18000</v>
      </c>
      <c r="G57" s="47">
        <v>18000</v>
      </c>
      <c r="H57" s="47">
        <v>0</v>
      </c>
    </row>
    <row r="58" spans="1:8" ht="15">
      <c r="A58" s="53">
        <v>22</v>
      </c>
      <c r="B58" s="46" t="s">
        <v>1783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 aca="true" t="shared" si="1" ref="C59:H59">SUM(C37:C58)</f>
        <v>16873</v>
      </c>
      <c r="D59" s="26">
        <f t="shared" si="1"/>
        <v>15163</v>
      </c>
      <c r="E59" s="26">
        <f t="shared" si="1"/>
        <v>1710</v>
      </c>
      <c r="F59" s="26">
        <f t="shared" si="1"/>
        <v>700033</v>
      </c>
      <c r="G59" s="26">
        <f t="shared" si="1"/>
        <v>525809</v>
      </c>
      <c r="H59" s="26">
        <f t="shared" si="1"/>
        <v>174224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zoomScalePageLayoutView="0" workbookViewId="0" topLeftCell="A1">
      <selection activeCell="A5" sqref="A5:Q170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1112</v>
      </c>
      <c r="B5" s="46" t="s">
        <v>1883</v>
      </c>
      <c r="C5" s="47">
        <v>49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1121</v>
      </c>
      <c r="B6" s="46" t="s">
        <v>1884</v>
      </c>
      <c r="C6" s="27"/>
      <c r="D6" s="27"/>
      <c r="E6" s="47">
        <v>2544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59" t="s">
        <v>1124</v>
      </c>
      <c r="B7" s="46" t="s">
        <v>1827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2</v>
      </c>
    </row>
    <row r="8" spans="1:17" ht="15">
      <c r="A8" s="59" t="s">
        <v>1136</v>
      </c>
      <c r="B8" s="46" t="s">
        <v>1885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7">
        <v>3259</v>
      </c>
      <c r="Q8" s="47">
        <v>2</v>
      </c>
    </row>
    <row r="9" spans="1:17" ht="15">
      <c r="A9" s="59" t="s">
        <v>1148</v>
      </c>
      <c r="B9" s="46" t="s">
        <v>1826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5490</v>
      </c>
    </row>
    <row r="10" spans="1:17" ht="15">
      <c r="A10" s="59" t="s">
        <v>1155</v>
      </c>
      <c r="B10" s="46" t="s">
        <v>1886</v>
      </c>
      <c r="C10" s="27"/>
      <c r="D10" s="27"/>
      <c r="E10" s="27"/>
      <c r="F10" s="27"/>
      <c r="G10" s="27"/>
      <c r="H10" s="27"/>
      <c r="I10" s="27"/>
      <c r="J10" s="47">
        <v>1</v>
      </c>
      <c r="K10" s="27"/>
      <c r="L10" s="27"/>
      <c r="M10" s="27"/>
      <c r="N10" s="27"/>
      <c r="O10" s="27"/>
      <c r="P10" s="27"/>
      <c r="Q10" s="27"/>
    </row>
    <row r="11" spans="1:17" ht="15">
      <c r="A11" s="59" t="s">
        <v>1169</v>
      </c>
      <c r="B11" s="46" t="s">
        <v>1829</v>
      </c>
      <c r="C11" s="47">
        <v>823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1194</v>
      </c>
      <c r="B12" s="46" t="s">
        <v>1887</v>
      </c>
      <c r="C12" s="27"/>
      <c r="D12" s="27"/>
      <c r="E12" s="27"/>
      <c r="F12" s="27"/>
      <c r="G12" s="27"/>
      <c r="H12" s="27"/>
      <c r="I12" s="27"/>
      <c r="J12" s="47">
        <v>45977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1197</v>
      </c>
      <c r="B13" s="46" t="s">
        <v>1830</v>
      </c>
      <c r="C13" s="27"/>
      <c r="D13" s="47">
        <v>512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1218</v>
      </c>
      <c r="B14" s="46" t="s">
        <v>1888</v>
      </c>
      <c r="C14" s="27"/>
      <c r="D14" s="27"/>
      <c r="E14" s="27"/>
      <c r="F14" s="27"/>
      <c r="G14" s="47">
        <v>5952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1239</v>
      </c>
      <c r="B15" s="46" t="s">
        <v>1825</v>
      </c>
      <c r="C15" s="27"/>
      <c r="D15" s="27"/>
      <c r="E15" s="27"/>
      <c r="F15" s="27"/>
      <c r="G15" s="27"/>
      <c r="H15" s="27"/>
      <c r="I15" s="27"/>
      <c r="J15" s="47">
        <v>19509</v>
      </c>
      <c r="K15" s="27"/>
      <c r="L15" s="27"/>
      <c r="M15" s="27"/>
      <c r="N15" s="27"/>
      <c r="O15" s="27"/>
      <c r="P15" s="27"/>
      <c r="Q15" s="47">
        <v>196</v>
      </c>
    </row>
    <row r="16" spans="1:17" ht="15">
      <c r="A16" s="59" t="s">
        <v>1254</v>
      </c>
      <c r="B16" s="46" t="s">
        <v>1889</v>
      </c>
      <c r="C16" s="27"/>
      <c r="D16" s="27"/>
      <c r="E16" s="27"/>
      <c r="F16" s="27"/>
      <c r="G16" s="47">
        <v>11429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9" t="s">
        <v>1278</v>
      </c>
      <c r="B17" s="46" t="s">
        <v>1890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2</v>
      </c>
    </row>
    <row r="18" spans="1:17" ht="15">
      <c r="A18" s="59" t="s">
        <v>1284</v>
      </c>
      <c r="B18" s="46" t="s">
        <v>1785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3</v>
      </c>
    </row>
    <row r="19" spans="1:17" ht="15">
      <c r="A19" s="59" t="s">
        <v>1321</v>
      </c>
      <c r="B19" s="46" t="s">
        <v>1831</v>
      </c>
      <c r="C19" s="47">
        <v>8224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9" t="s">
        <v>1342</v>
      </c>
      <c r="B20" s="46" t="s">
        <v>1891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1872</v>
      </c>
    </row>
    <row r="21" spans="1:17" ht="15">
      <c r="A21" s="59" t="s">
        <v>1359</v>
      </c>
      <c r="B21" s="46" t="s">
        <v>1832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47">
        <v>70105</v>
      </c>
      <c r="P21" s="27"/>
      <c r="Q21" s="27"/>
    </row>
    <row r="22" spans="1:17" ht="15">
      <c r="A22" s="59" t="s">
        <v>1402</v>
      </c>
      <c r="B22" s="46" t="s">
        <v>1824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452</v>
      </c>
    </row>
    <row r="23" spans="1:17" ht="15">
      <c r="A23" s="59" t="s">
        <v>1408</v>
      </c>
      <c r="B23" s="46" t="s">
        <v>1892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7">
        <v>2880</v>
      </c>
      <c r="Q23" s="47">
        <v>160</v>
      </c>
    </row>
    <row r="24" spans="1:17" ht="15">
      <c r="A24" s="59" t="s">
        <v>1426</v>
      </c>
      <c r="B24" s="46" t="s">
        <v>1823</v>
      </c>
      <c r="C24" s="47">
        <v>3372</v>
      </c>
      <c r="D24" s="47">
        <v>5051</v>
      </c>
      <c r="E24" s="27"/>
      <c r="F24" s="27"/>
      <c r="G24" s="27"/>
      <c r="H24" s="27"/>
      <c r="I24" s="27"/>
      <c r="J24" s="47">
        <v>15394</v>
      </c>
      <c r="K24" s="27"/>
      <c r="L24" s="27"/>
      <c r="M24" s="27"/>
      <c r="N24" s="27"/>
      <c r="O24" s="27"/>
      <c r="P24" s="27"/>
      <c r="Q24" s="47">
        <v>5956</v>
      </c>
    </row>
    <row r="25" spans="1:17" ht="15">
      <c r="A25" s="59" t="s">
        <v>1435</v>
      </c>
      <c r="B25" s="46" t="s">
        <v>1822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286</v>
      </c>
    </row>
    <row r="26" spans="1:17" ht="15">
      <c r="A26" s="59" t="s">
        <v>1438</v>
      </c>
      <c r="B26" s="46" t="s">
        <v>1821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792</v>
      </c>
    </row>
    <row r="27" spans="1:17" ht="15">
      <c r="A27" s="59" t="s">
        <v>1441</v>
      </c>
      <c r="B27" s="46" t="s">
        <v>1833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336</v>
      </c>
    </row>
    <row r="28" spans="1:17" ht="15">
      <c r="A28" s="59" t="s">
        <v>1444</v>
      </c>
      <c r="B28" s="46" t="s">
        <v>1893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288</v>
      </c>
    </row>
    <row r="29" spans="1:17" ht="15">
      <c r="A29" s="59" t="s">
        <v>1455</v>
      </c>
      <c r="B29" s="46" t="s">
        <v>1834</v>
      </c>
      <c r="C29" s="27"/>
      <c r="D29" s="27"/>
      <c r="E29" s="27"/>
      <c r="F29" s="27"/>
      <c r="G29" s="27"/>
      <c r="H29" s="27"/>
      <c r="I29" s="27"/>
      <c r="J29" s="47">
        <v>23684</v>
      </c>
      <c r="K29" s="27"/>
      <c r="L29" s="27"/>
      <c r="M29" s="27"/>
      <c r="N29" s="27"/>
      <c r="O29" s="27"/>
      <c r="P29" s="27"/>
      <c r="Q29" s="27"/>
    </row>
    <row r="30" spans="1:17" ht="15">
      <c r="A30" s="59" t="s">
        <v>1458</v>
      </c>
      <c r="B30" s="46" t="s">
        <v>1894</v>
      </c>
      <c r="C30" s="27"/>
      <c r="D30" s="27"/>
      <c r="E30" s="27"/>
      <c r="F30" s="27"/>
      <c r="G30" s="27"/>
      <c r="H30" s="27"/>
      <c r="I30" s="27"/>
      <c r="J30" s="47">
        <v>8098</v>
      </c>
      <c r="K30" s="27"/>
      <c r="L30" s="27"/>
      <c r="M30" s="27"/>
      <c r="N30" s="27"/>
      <c r="O30" s="47">
        <v>10000</v>
      </c>
      <c r="P30" s="27"/>
      <c r="Q30" s="27"/>
    </row>
    <row r="31" spans="1:17" ht="15">
      <c r="A31" s="59" t="s">
        <v>1473</v>
      </c>
      <c r="B31" s="46" t="s">
        <v>1835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7">
        <v>1360</v>
      </c>
      <c r="Q31" s="27"/>
    </row>
    <row r="32" spans="1:17" ht="15">
      <c r="A32" s="59" t="s">
        <v>1485</v>
      </c>
      <c r="B32" s="46" t="s">
        <v>1820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976</v>
      </c>
    </row>
    <row r="33" spans="1:17" ht="15">
      <c r="A33" s="59" t="s">
        <v>1491</v>
      </c>
      <c r="B33" s="46" t="s">
        <v>1895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139</v>
      </c>
    </row>
    <row r="34" spans="1:17" ht="15">
      <c r="A34" s="59" t="s">
        <v>1494</v>
      </c>
      <c r="B34" s="46" t="s">
        <v>1857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1800</v>
      </c>
      <c r="Q34" s="47">
        <v>1</v>
      </c>
    </row>
    <row r="35" spans="1:17" ht="15">
      <c r="A35" s="59" t="s">
        <v>1518</v>
      </c>
      <c r="B35" s="46" t="s">
        <v>1896</v>
      </c>
      <c r="C35" s="47">
        <v>5557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1524</v>
      </c>
      <c r="B36" s="46" t="s">
        <v>1897</v>
      </c>
      <c r="C36" s="47">
        <v>3372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9" t="s">
        <v>1533</v>
      </c>
      <c r="B37" s="46" t="s">
        <v>1836</v>
      </c>
      <c r="C37" s="47">
        <v>680</v>
      </c>
      <c r="D37" s="27"/>
      <c r="E37" s="27"/>
      <c r="F37" s="27"/>
      <c r="G37" s="27"/>
      <c r="H37" s="27"/>
      <c r="I37" s="27"/>
      <c r="J37" s="47">
        <v>666</v>
      </c>
      <c r="K37" s="27"/>
      <c r="L37" s="27"/>
      <c r="M37" s="27"/>
      <c r="N37" s="27"/>
      <c r="O37" s="27"/>
      <c r="P37" s="27"/>
      <c r="Q37" s="27"/>
    </row>
    <row r="38" spans="1:17" ht="15">
      <c r="A38" s="59" t="s">
        <v>1557</v>
      </c>
      <c r="B38" s="46" t="s">
        <v>1898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7">
        <v>71920</v>
      </c>
      <c r="P38" s="27"/>
      <c r="Q38" s="47">
        <v>141</v>
      </c>
    </row>
    <row r="39" spans="1:17" ht="15">
      <c r="A39" s="59" t="s">
        <v>1602</v>
      </c>
      <c r="B39" s="46" t="s">
        <v>1899</v>
      </c>
      <c r="C39" s="27"/>
      <c r="D39" s="27"/>
      <c r="E39" s="27"/>
      <c r="F39" s="27"/>
      <c r="G39" s="27"/>
      <c r="H39" s="47">
        <v>798</v>
      </c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9" t="s">
        <v>1608</v>
      </c>
      <c r="B40" s="46" t="s">
        <v>1900</v>
      </c>
      <c r="C40" s="47">
        <v>17796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9" t="s">
        <v>1614</v>
      </c>
      <c r="B41" s="46" t="s">
        <v>1802</v>
      </c>
      <c r="C41" s="27"/>
      <c r="D41" s="27"/>
      <c r="E41" s="27"/>
      <c r="F41" s="27"/>
      <c r="G41" s="27"/>
      <c r="H41" s="27"/>
      <c r="I41" s="27"/>
      <c r="J41" s="47">
        <v>57365</v>
      </c>
      <c r="K41" s="27"/>
      <c r="L41" s="27"/>
      <c r="M41" s="27"/>
      <c r="N41" s="27"/>
      <c r="O41" s="27"/>
      <c r="P41" s="47">
        <v>192</v>
      </c>
      <c r="Q41" s="47">
        <v>1032</v>
      </c>
    </row>
    <row r="42" spans="1:17" ht="15">
      <c r="A42" s="59" t="s">
        <v>1621</v>
      </c>
      <c r="B42" s="46" t="s">
        <v>1901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100</v>
      </c>
    </row>
    <row r="43" spans="1:17" ht="15">
      <c r="A43" s="59" t="s">
        <v>1630</v>
      </c>
      <c r="B43" s="46" t="s">
        <v>1837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7">
        <v>1800</v>
      </c>
      <c r="Q43" s="27"/>
    </row>
    <row r="44" spans="1:17" ht="15">
      <c r="A44" s="59" t="s">
        <v>1633</v>
      </c>
      <c r="B44" s="46" t="s">
        <v>1902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2688</v>
      </c>
    </row>
    <row r="45" spans="1:17" ht="15">
      <c r="A45" s="59" t="s">
        <v>1645</v>
      </c>
      <c r="B45" s="46" t="s">
        <v>1903</v>
      </c>
      <c r="C45" s="27"/>
      <c r="D45" s="27"/>
      <c r="E45" s="27"/>
      <c r="F45" s="27"/>
      <c r="G45" s="27"/>
      <c r="H45" s="27"/>
      <c r="I45" s="27"/>
      <c r="J45" s="47">
        <v>5772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1651</v>
      </c>
      <c r="B46" s="46" t="s">
        <v>1904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392</v>
      </c>
    </row>
    <row r="47" spans="1:17" ht="15">
      <c r="A47" s="59" t="s">
        <v>1654</v>
      </c>
      <c r="B47" s="46" t="s">
        <v>1905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1200</v>
      </c>
    </row>
    <row r="48" spans="1:17" ht="15">
      <c r="A48" s="59" t="s">
        <v>1670</v>
      </c>
      <c r="B48" s="46" t="s">
        <v>1906</v>
      </c>
      <c r="C48" s="47">
        <v>5039</v>
      </c>
      <c r="D48" s="27"/>
      <c r="E48" s="27"/>
      <c r="F48" s="27"/>
      <c r="G48" s="27"/>
      <c r="H48" s="27"/>
      <c r="I48" s="27"/>
      <c r="J48" s="47">
        <v>218</v>
      </c>
      <c r="K48" s="27"/>
      <c r="L48" s="27"/>
      <c r="M48" s="27"/>
      <c r="N48" s="27"/>
      <c r="O48" s="27"/>
      <c r="P48" s="27"/>
      <c r="Q48" s="47">
        <v>1500</v>
      </c>
    </row>
    <row r="49" spans="1:17" ht="15">
      <c r="A49" s="59" t="s">
        <v>1679</v>
      </c>
      <c r="B49" s="46" t="s">
        <v>1907</v>
      </c>
      <c r="C49" s="47">
        <v>192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1694</v>
      </c>
      <c r="B50" s="46" t="s">
        <v>1838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468</v>
      </c>
    </row>
    <row r="51" spans="1:17" ht="15">
      <c r="A51" s="59" t="s">
        <v>1697</v>
      </c>
      <c r="B51" s="46" t="s">
        <v>1909</v>
      </c>
      <c r="C51" s="47">
        <v>9600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">
      <c r="A52" s="59" t="s">
        <v>7</v>
      </c>
      <c r="B52" s="46" t="s">
        <v>1839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238</v>
      </c>
    </row>
    <row r="53" spans="1:17" ht="15">
      <c r="A53" s="59" t="s">
        <v>15</v>
      </c>
      <c r="B53" s="46" t="s">
        <v>1910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420</v>
      </c>
    </row>
    <row r="54" spans="1:17" ht="15">
      <c r="A54" s="59" t="s">
        <v>28</v>
      </c>
      <c r="B54" s="46" t="s">
        <v>1840</v>
      </c>
      <c r="C54" s="27"/>
      <c r="D54" s="27"/>
      <c r="E54" s="27"/>
      <c r="F54" s="27"/>
      <c r="G54" s="27"/>
      <c r="H54" s="27"/>
      <c r="I54" s="27"/>
      <c r="J54" s="47">
        <v>5000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34</v>
      </c>
      <c r="B55" s="46" t="s">
        <v>1911</v>
      </c>
      <c r="C55" s="47">
        <v>8956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</v>
      </c>
    </row>
    <row r="56" spans="1:17" ht="15">
      <c r="A56" s="59" t="s">
        <v>37</v>
      </c>
      <c r="B56" s="46" t="s">
        <v>1912</v>
      </c>
      <c r="C56" s="27"/>
      <c r="D56" s="27"/>
      <c r="E56" s="27"/>
      <c r="F56" s="27"/>
      <c r="G56" s="27"/>
      <c r="H56" s="27"/>
      <c r="I56" s="27"/>
      <c r="J56" s="47">
        <v>13506</v>
      </c>
      <c r="K56" s="27"/>
      <c r="L56" s="27"/>
      <c r="M56" s="27"/>
      <c r="N56" s="27"/>
      <c r="O56" s="27"/>
      <c r="P56" s="27"/>
      <c r="Q56" s="47">
        <v>417</v>
      </c>
    </row>
    <row r="57" spans="1:17" ht="15">
      <c r="A57" s="59" t="s">
        <v>40</v>
      </c>
      <c r="B57" s="46" t="s">
        <v>1913</v>
      </c>
      <c r="C57" s="47">
        <v>27025</v>
      </c>
      <c r="D57" s="27"/>
      <c r="E57" s="27"/>
      <c r="F57" s="27"/>
      <c r="G57" s="27"/>
      <c r="H57" s="27"/>
      <c r="I57" s="27"/>
      <c r="J57" s="47">
        <v>32236</v>
      </c>
      <c r="K57" s="27"/>
      <c r="L57" s="27"/>
      <c r="M57" s="27"/>
      <c r="N57" s="27"/>
      <c r="O57" s="27"/>
      <c r="P57" s="27"/>
      <c r="Q57" s="27"/>
    </row>
    <row r="58" spans="1:17" ht="15">
      <c r="A58" s="59" t="s">
        <v>46</v>
      </c>
      <c r="B58" s="46" t="s">
        <v>1841</v>
      </c>
      <c r="C58" s="27"/>
      <c r="D58" s="27"/>
      <c r="E58" s="27"/>
      <c r="F58" s="27"/>
      <c r="G58" s="27"/>
      <c r="H58" s="27"/>
      <c r="I58" s="27"/>
      <c r="J58" s="47">
        <v>25812</v>
      </c>
      <c r="K58" s="27"/>
      <c r="L58" s="27"/>
      <c r="M58" s="27"/>
      <c r="N58" s="27"/>
      <c r="O58" s="27"/>
      <c r="P58" s="27"/>
      <c r="Q58" s="47">
        <v>2092</v>
      </c>
    </row>
    <row r="59" spans="1:17" ht="15">
      <c r="A59" s="59" t="s">
        <v>51</v>
      </c>
      <c r="B59" s="46" t="s">
        <v>1791</v>
      </c>
      <c r="C59" s="27"/>
      <c r="D59" s="27"/>
      <c r="E59" s="27"/>
      <c r="F59" s="27"/>
      <c r="G59" s="27"/>
      <c r="H59" s="27"/>
      <c r="I59" s="27"/>
      <c r="J59" s="47">
        <v>190603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67</v>
      </c>
      <c r="B60" s="46" t="s">
        <v>1842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720</v>
      </c>
    </row>
    <row r="61" spans="1:17" ht="15">
      <c r="A61" s="59" t="s">
        <v>82</v>
      </c>
      <c r="B61" s="46" t="s">
        <v>1914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2708</v>
      </c>
    </row>
    <row r="62" spans="1:17" ht="15">
      <c r="A62" s="59" t="s">
        <v>85</v>
      </c>
      <c r="B62" s="46" t="s">
        <v>1808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360</v>
      </c>
    </row>
    <row r="63" spans="1:17" ht="15">
      <c r="A63" s="59" t="s">
        <v>87</v>
      </c>
      <c r="B63" s="46" t="s">
        <v>1803</v>
      </c>
      <c r="C63" s="47">
        <v>4761</v>
      </c>
      <c r="D63" s="27"/>
      <c r="E63" s="27"/>
      <c r="F63" s="27"/>
      <c r="G63" s="27"/>
      <c r="H63" s="27"/>
      <c r="I63" s="27"/>
      <c r="J63" s="47">
        <v>1250</v>
      </c>
      <c r="K63" s="27"/>
      <c r="L63" s="27"/>
      <c r="M63" s="27"/>
      <c r="N63" s="27"/>
      <c r="O63" s="27"/>
      <c r="P63" s="27"/>
      <c r="Q63" s="47">
        <v>203</v>
      </c>
    </row>
    <row r="64" spans="1:17" ht="15">
      <c r="A64" s="59" t="s">
        <v>96</v>
      </c>
      <c r="B64" s="46" t="s">
        <v>1789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1280</v>
      </c>
      <c r="Q64" s="27"/>
    </row>
    <row r="65" spans="1:17" ht="15">
      <c r="A65" s="59" t="s">
        <v>124</v>
      </c>
      <c r="B65" s="46" t="s">
        <v>1915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1572</v>
      </c>
    </row>
    <row r="66" spans="1:17" ht="15">
      <c r="A66" s="59" t="s">
        <v>133</v>
      </c>
      <c r="B66" s="46" t="s">
        <v>1819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7">
        <v>60000</v>
      </c>
      <c r="Q66" s="47">
        <v>3097</v>
      </c>
    </row>
    <row r="67" spans="1:17" ht="15">
      <c r="A67" s="59" t="s">
        <v>137</v>
      </c>
      <c r="B67" s="46" t="s">
        <v>1916</v>
      </c>
      <c r="C67" s="27"/>
      <c r="D67" s="27"/>
      <c r="E67" s="27"/>
      <c r="F67" s="47">
        <v>8776</v>
      </c>
      <c r="G67" s="27"/>
      <c r="H67" s="27"/>
      <c r="I67" s="27"/>
      <c r="J67" s="27"/>
      <c r="K67" s="27"/>
      <c r="L67" s="27"/>
      <c r="M67" s="27"/>
      <c r="N67" s="27"/>
      <c r="O67" s="27"/>
      <c r="P67" s="47">
        <v>250734</v>
      </c>
      <c r="Q67" s="27"/>
    </row>
    <row r="68" spans="1:17" ht="15">
      <c r="A68" s="59" t="s">
        <v>149</v>
      </c>
      <c r="B68" s="46" t="s">
        <v>1917</v>
      </c>
      <c r="C68" s="27"/>
      <c r="D68" s="27"/>
      <c r="E68" s="27"/>
      <c r="F68" s="27"/>
      <c r="G68" s="27"/>
      <c r="H68" s="27"/>
      <c r="I68" s="27"/>
      <c r="J68" s="47">
        <v>22550</v>
      </c>
      <c r="K68" s="27"/>
      <c r="L68" s="27"/>
      <c r="M68" s="27"/>
      <c r="N68" s="27"/>
      <c r="O68" s="27"/>
      <c r="P68" s="27"/>
      <c r="Q68" s="27"/>
    </row>
    <row r="69" spans="1:17" ht="15">
      <c r="A69" s="59" t="s">
        <v>152</v>
      </c>
      <c r="B69" s="46" t="s">
        <v>1918</v>
      </c>
      <c r="C69" s="27"/>
      <c r="D69" s="27"/>
      <c r="E69" s="27"/>
      <c r="F69" s="27"/>
      <c r="G69" s="27"/>
      <c r="H69" s="27"/>
      <c r="I69" s="27"/>
      <c r="J69" s="47">
        <v>779882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155</v>
      </c>
      <c r="B70" s="46" t="s">
        <v>1919</v>
      </c>
      <c r="C70" s="47">
        <v>4315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>
      <c r="A71" s="59" t="s">
        <v>167</v>
      </c>
      <c r="B71" s="46" t="s">
        <v>1920</v>
      </c>
      <c r="C71" s="27"/>
      <c r="D71" s="27"/>
      <c r="E71" s="27"/>
      <c r="F71" s="27"/>
      <c r="G71" s="27"/>
      <c r="H71" s="27"/>
      <c r="I71" s="27"/>
      <c r="J71" s="47">
        <v>325371</v>
      </c>
      <c r="K71" s="27"/>
      <c r="L71" s="27"/>
      <c r="M71" s="27"/>
      <c r="N71" s="27"/>
      <c r="O71" s="27"/>
      <c r="P71" s="27"/>
      <c r="Q71" s="27"/>
    </row>
    <row r="72" spans="1:17" ht="15">
      <c r="A72" s="59" t="s">
        <v>174</v>
      </c>
      <c r="B72" s="46" t="s">
        <v>1921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192</v>
      </c>
    </row>
    <row r="73" spans="1:17" ht="15">
      <c r="A73" s="59" t="s">
        <v>177</v>
      </c>
      <c r="B73" s="46" t="s">
        <v>1922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2357</v>
      </c>
    </row>
    <row r="74" spans="1:17" ht="15">
      <c r="A74" s="59" t="s">
        <v>180</v>
      </c>
      <c r="B74" s="46" t="s">
        <v>1923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1156</v>
      </c>
    </row>
    <row r="75" spans="1:17" ht="15">
      <c r="A75" s="59" t="s">
        <v>189</v>
      </c>
      <c r="B75" s="46" t="s">
        <v>1924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2020</v>
      </c>
    </row>
    <row r="76" spans="1:17" ht="15">
      <c r="A76" s="59" t="s">
        <v>192</v>
      </c>
      <c r="B76" s="46" t="s">
        <v>1925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480</v>
      </c>
    </row>
    <row r="77" spans="1:17" ht="15">
      <c r="A77" s="59" t="s">
        <v>195</v>
      </c>
      <c r="B77" s="46" t="s">
        <v>1926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3720</v>
      </c>
    </row>
    <row r="78" spans="1:17" ht="15">
      <c r="A78" s="59" t="s">
        <v>201</v>
      </c>
      <c r="B78" s="46" t="s">
        <v>1792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776</v>
      </c>
    </row>
    <row r="79" spans="1:17" ht="15">
      <c r="A79" s="59" t="s">
        <v>215</v>
      </c>
      <c r="B79" s="46" t="s">
        <v>1843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47">
        <v>18000</v>
      </c>
      <c r="Q79" s="47">
        <v>3</v>
      </c>
    </row>
    <row r="80" spans="1:17" ht="15">
      <c r="A80" s="59" t="s">
        <v>218</v>
      </c>
      <c r="B80" s="46" t="s">
        <v>1927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1680</v>
      </c>
    </row>
    <row r="81" spans="1:17" ht="15">
      <c r="A81" s="59" t="s">
        <v>233</v>
      </c>
      <c r="B81" s="46" t="s">
        <v>1790</v>
      </c>
      <c r="C81" s="47">
        <v>3599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47">
        <v>46900</v>
      </c>
      <c r="P81" s="47">
        <v>104</v>
      </c>
      <c r="Q81" s="47">
        <v>512</v>
      </c>
    </row>
    <row r="82" spans="1:17" ht="15">
      <c r="A82" s="59" t="s">
        <v>236</v>
      </c>
      <c r="B82" s="46" t="s">
        <v>1844</v>
      </c>
      <c r="C82" s="27"/>
      <c r="D82" s="27"/>
      <c r="E82" s="27"/>
      <c r="F82" s="27"/>
      <c r="G82" s="47">
        <v>4443</v>
      </c>
      <c r="H82" s="27"/>
      <c r="I82" s="27"/>
      <c r="J82" s="27"/>
      <c r="K82" s="27"/>
      <c r="L82" s="27"/>
      <c r="M82" s="27"/>
      <c r="N82" s="27"/>
      <c r="O82" s="27"/>
      <c r="P82" s="27"/>
      <c r="Q82" s="47">
        <v>2429</v>
      </c>
    </row>
    <row r="83" spans="1:17" ht="15">
      <c r="A83" s="59" t="s">
        <v>245</v>
      </c>
      <c r="B83" s="46" t="s">
        <v>1818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1730</v>
      </c>
    </row>
    <row r="84" spans="1:17" ht="15">
      <c r="A84" s="59" t="s">
        <v>266</v>
      </c>
      <c r="B84" s="46" t="s">
        <v>1908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532</v>
      </c>
    </row>
    <row r="85" spans="1:17" ht="15">
      <c r="A85" s="59" t="s">
        <v>268</v>
      </c>
      <c r="B85" s="46" t="s">
        <v>1928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1056</v>
      </c>
    </row>
    <row r="86" spans="1:17" ht="15">
      <c r="A86" s="59" t="s">
        <v>270</v>
      </c>
      <c r="B86" s="46" t="s">
        <v>1845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168</v>
      </c>
    </row>
    <row r="87" spans="1:17" ht="15">
      <c r="A87" s="59" t="s">
        <v>279</v>
      </c>
      <c r="B87" s="46" t="s">
        <v>1804</v>
      </c>
      <c r="C87" s="27"/>
      <c r="D87" s="27"/>
      <c r="E87" s="27"/>
      <c r="F87" s="27"/>
      <c r="G87" s="27"/>
      <c r="H87" s="27"/>
      <c r="I87" s="27"/>
      <c r="J87" s="47">
        <v>6</v>
      </c>
      <c r="K87" s="27"/>
      <c r="L87" s="27"/>
      <c r="M87" s="47">
        <v>7988</v>
      </c>
      <c r="N87" s="27"/>
      <c r="O87" s="27"/>
      <c r="P87" s="27"/>
      <c r="Q87" s="47">
        <v>320</v>
      </c>
    </row>
    <row r="88" spans="1:17" ht="15">
      <c r="A88" s="59" t="s">
        <v>281</v>
      </c>
      <c r="B88" s="46" t="s">
        <v>1805</v>
      </c>
      <c r="C88" s="27"/>
      <c r="D88" s="27"/>
      <c r="E88" s="27"/>
      <c r="F88" s="27"/>
      <c r="G88" s="27"/>
      <c r="H88" s="27"/>
      <c r="I88" s="27"/>
      <c r="J88" s="47">
        <v>591090</v>
      </c>
      <c r="K88" s="27"/>
      <c r="L88" s="27"/>
      <c r="M88" s="27"/>
      <c r="N88" s="27"/>
      <c r="O88" s="27"/>
      <c r="P88" s="27"/>
      <c r="Q88" s="27"/>
    </row>
    <row r="89" spans="1:17" ht="15">
      <c r="A89" s="115" t="s">
        <v>1772</v>
      </c>
      <c r="B89" s="46" t="s">
        <v>1929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47">
        <v>551</v>
      </c>
      <c r="P89" s="27"/>
      <c r="Q89" s="27"/>
    </row>
    <row r="90" spans="1:17" ht="15">
      <c r="A90" s="59" t="s">
        <v>285</v>
      </c>
      <c r="B90" s="46" t="s">
        <v>1930</v>
      </c>
      <c r="C90" s="27"/>
      <c r="D90" s="27"/>
      <c r="E90" s="27"/>
      <c r="F90" s="27"/>
      <c r="G90" s="27"/>
      <c r="H90" s="27"/>
      <c r="I90" s="27"/>
      <c r="J90" s="47">
        <v>1926</v>
      </c>
      <c r="K90" s="27"/>
      <c r="L90" s="27"/>
      <c r="M90" s="27"/>
      <c r="N90" s="27"/>
      <c r="O90" s="27"/>
      <c r="P90" s="27"/>
      <c r="Q90" s="27"/>
    </row>
    <row r="91" spans="1:17" ht="15">
      <c r="A91" s="59" t="s">
        <v>294</v>
      </c>
      <c r="B91" s="46" t="s">
        <v>1846</v>
      </c>
      <c r="C91" s="47">
        <v>3253</v>
      </c>
      <c r="D91" s="27"/>
      <c r="E91" s="27"/>
      <c r="F91" s="27"/>
      <c r="G91" s="27"/>
      <c r="H91" s="27"/>
      <c r="I91" s="27"/>
      <c r="J91" s="47">
        <v>6517</v>
      </c>
      <c r="K91" s="27"/>
      <c r="L91" s="27"/>
      <c r="M91" s="27"/>
      <c r="N91" s="27"/>
      <c r="O91" s="27"/>
      <c r="P91" s="27"/>
      <c r="Q91" s="27"/>
    </row>
    <row r="92" spans="1:17" ht="15">
      <c r="A92" s="59" t="s">
        <v>297</v>
      </c>
      <c r="B92" s="46" t="s">
        <v>1847</v>
      </c>
      <c r="C92" s="47">
        <v>1793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321</v>
      </c>
      <c r="B93" s="46" t="s">
        <v>1789</v>
      </c>
      <c r="C93" s="27"/>
      <c r="D93" s="27"/>
      <c r="E93" s="27"/>
      <c r="F93" s="27"/>
      <c r="G93" s="47">
        <v>1740</v>
      </c>
      <c r="H93" s="27"/>
      <c r="I93" s="27"/>
      <c r="J93" s="47">
        <v>13038</v>
      </c>
      <c r="K93" s="27"/>
      <c r="L93" s="27"/>
      <c r="M93" s="27"/>
      <c r="N93" s="27"/>
      <c r="O93" s="27"/>
      <c r="P93" s="27"/>
      <c r="Q93" s="27"/>
    </row>
    <row r="94" spans="1:17" ht="15">
      <c r="A94" s="59" t="s">
        <v>337</v>
      </c>
      <c r="B94" s="46" t="s">
        <v>1848</v>
      </c>
      <c r="C94" s="27"/>
      <c r="D94" s="27"/>
      <c r="E94" s="27"/>
      <c r="F94" s="27"/>
      <c r="G94" s="27"/>
      <c r="H94" s="27"/>
      <c r="I94" s="27"/>
      <c r="J94" s="47">
        <v>66988</v>
      </c>
      <c r="K94" s="27"/>
      <c r="L94" s="27"/>
      <c r="M94" s="27"/>
      <c r="N94" s="27"/>
      <c r="O94" s="27"/>
      <c r="P94" s="47">
        <v>12912</v>
      </c>
      <c r="Q94" s="27"/>
    </row>
    <row r="95" spans="1:17" ht="15">
      <c r="A95" s="59" t="s">
        <v>355</v>
      </c>
      <c r="B95" s="46" t="s">
        <v>1777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7">
        <v>181179</v>
      </c>
      <c r="Q95" s="27"/>
    </row>
    <row r="96" spans="1:17" ht="15">
      <c r="A96" s="59" t="s">
        <v>389</v>
      </c>
      <c r="B96" s="46" t="s">
        <v>1931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4868</v>
      </c>
    </row>
    <row r="97" spans="1:17" ht="15">
      <c r="A97" s="59" t="s">
        <v>401</v>
      </c>
      <c r="B97" s="46" t="s">
        <v>1849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806</v>
      </c>
    </row>
    <row r="98" spans="1:17" ht="15">
      <c r="A98" s="59" t="s">
        <v>413</v>
      </c>
      <c r="B98" s="46" t="s">
        <v>1850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2646</v>
      </c>
    </row>
    <row r="99" spans="1:17" ht="15">
      <c r="A99" s="59" t="s">
        <v>431</v>
      </c>
      <c r="B99" s="46" t="s">
        <v>1851</v>
      </c>
      <c r="C99" s="27"/>
      <c r="D99" s="27"/>
      <c r="E99" s="27"/>
      <c r="F99" s="27"/>
      <c r="G99" s="27"/>
      <c r="H99" s="27"/>
      <c r="I99" s="27"/>
      <c r="J99" s="47">
        <v>60116</v>
      </c>
      <c r="K99" s="27"/>
      <c r="L99" s="27"/>
      <c r="M99" s="27"/>
      <c r="N99" s="27"/>
      <c r="O99" s="27"/>
      <c r="P99" s="27"/>
      <c r="Q99" s="47">
        <v>665</v>
      </c>
    </row>
    <row r="100" spans="1:17" ht="15">
      <c r="A100" s="59" t="s">
        <v>437</v>
      </c>
      <c r="B100" s="46" t="s">
        <v>1932</v>
      </c>
      <c r="C100" s="27"/>
      <c r="D100" s="27"/>
      <c r="E100" s="27"/>
      <c r="F100" s="47">
        <v>72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440</v>
      </c>
      <c r="B101" s="46" t="s">
        <v>1817</v>
      </c>
      <c r="C101" s="27"/>
      <c r="D101" s="27"/>
      <c r="E101" s="27"/>
      <c r="F101" s="27"/>
      <c r="G101" s="47">
        <v>45000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1895</v>
      </c>
    </row>
    <row r="102" spans="1:17" ht="15">
      <c r="A102" s="59" t="s">
        <v>443</v>
      </c>
      <c r="B102" s="46" t="s">
        <v>1933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625</v>
      </c>
    </row>
    <row r="103" spans="1:17" ht="15">
      <c r="A103" s="59" t="s">
        <v>446</v>
      </c>
      <c r="B103" s="46" t="s">
        <v>1934</v>
      </c>
      <c r="C103" s="27"/>
      <c r="D103" s="27"/>
      <c r="E103" s="27"/>
      <c r="F103" s="27"/>
      <c r="G103" s="27"/>
      <c r="H103" s="27"/>
      <c r="I103" s="27"/>
      <c r="J103" s="47">
        <v>13593</v>
      </c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452</v>
      </c>
      <c r="B104" s="46" t="s">
        <v>1852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1724</v>
      </c>
    </row>
    <row r="105" spans="1:17" ht="15">
      <c r="A105" s="59" t="s">
        <v>458</v>
      </c>
      <c r="B105" s="46" t="s">
        <v>1935</v>
      </c>
      <c r="C105" s="27"/>
      <c r="D105" s="27"/>
      <c r="E105" s="27"/>
      <c r="F105" s="27"/>
      <c r="G105" s="47">
        <v>932</v>
      </c>
      <c r="H105" s="27"/>
      <c r="I105" s="27"/>
      <c r="J105" s="47">
        <v>21518</v>
      </c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467</v>
      </c>
      <c r="B106" s="46" t="s">
        <v>1853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2324</v>
      </c>
    </row>
    <row r="107" spans="1:17" ht="15">
      <c r="A107" s="59" t="s">
        <v>490</v>
      </c>
      <c r="B107" s="46" t="s">
        <v>1854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122</v>
      </c>
    </row>
    <row r="108" spans="1:17" ht="15">
      <c r="A108" s="59" t="s">
        <v>499</v>
      </c>
      <c r="B108" s="46" t="s">
        <v>1936</v>
      </c>
      <c r="C108" s="27"/>
      <c r="D108" s="27"/>
      <c r="E108" s="27"/>
      <c r="F108" s="27"/>
      <c r="G108" s="27"/>
      <c r="H108" s="27"/>
      <c r="I108" s="27"/>
      <c r="J108" s="47">
        <v>2438</v>
      </c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501</v>
      </c>
      <c r="B109" s="46" t="s">
        <v>1937</v>
      </c>
      <c r="C109" s="27"/>
      <c r="D109" s="27"/>
      <c r="E109" s="27"/>
      <c r="F109" s="27"/>
      <c r="G109" s="47">
        <v>1820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2</v>
      </c>
    </row>
    <row r="110" spans="1:17" ht="15">
      <c r="A110" s="59" t="s">
        <v>509</v>
      </c>
      <c r="B110" s="46" t="s">
        <v>1787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665</v>
      </c>
    </row>
    <row r="111" spans="1:17" ht="15">
      <c r="A111" s="59" t="s">
        <v>512</v>
      </c>
      <c r="B111" s="46" t="s">
        <v>1788</v>
      </c>
      <c r="C111" s="47">
        <v>900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417</v>
      </c>
    </row>
    <row r="112" spans="1:17" ht="15">
      <c r="A112" s="59" t="s">
        <v>537</v>
      </c>
      <c r="B112" s="46" t="s">
        <v>1938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864</v>
      </c>
    </row>
    <row r="113" spans="1:17" ht="15">
      <c r="A113" s="59" t="s">
        <v>552</v>
      </c>
      <c r="B113" s="46" t="s">
        <v>1939</v>
      </c>
      <c r="C113" s="47">
        <v>2981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555</v>
      </c>
      <c r="B114" s="46" t="s">
        <v>1940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3500</v>
      </c>
    </row>
    <row r="115" spans="1:17" ht="15">
      <c r="A115" s="59" t="s">
        <v>558</v>
      </c>
      <c r="B115" s="46" t="s">
        <v>1941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552</v>
      </c>
    </row>
    <row r="116" spans="1:17" ht="15">
      <c r="A116" s="59" t="s">
        <v>570</v>
      </c>
      <c r="B116" s="46" t="s">
        <v>1942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196</v>
      </c>
    </row>
    <row r="117" spans="1:17" ht="15">
      <c r="A117" s="59" t="s">
        <v>579</v>
      </c>
      <c r="B117" s="46" t="s">
        <v>1798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1506</v>
      </c>
    </row>
    <row r="118" spans="1:17" ht="15">
      <c r="A118" s="59" t="s">
        <v>609</v>
      </c>
      <c r="B118" s="46" t="s">
        <v>1855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590</v>
      </c>
    </row>
    <row r="119" spans="1:17" ht="15">
      <c r="A119" s="59" t="s">
        <v>618</v>
      </c>
      <c r="B119" s="46" t="s">
        <v>1856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36</v>
      </c>
    </row>
    <row r="120" spans="1:17" ht="15">
      <c r="A120" s="59" t="s">
        <v>621</v>
      </c>
      <c r="B120" s="46" t="s">
        <v>1806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120</v>
      </c>
    </row>
    <row r="121" spans="1:17" ht="15">
      <c r="A121" s="59" t="s">
        <v>636</v>
      </c>
      <c r="B121" s="46" t="s">
        <v>1858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2</v>
      </c>
    </row>
    <row r="122" spans="1:17" ht="15">
      <c r="A122" s="59" t="s">
        <v>645</v>
      </c>
      <c r="B122" s="46" t="s">
        <v>1859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21</v>
      </c>
    </row>
    <row r="123" spans="1:17" ht="15">
      <c r="A123" s="59" t="s">
        <v>651</v>
      </c>
      <c r="B123" s="46" t="s">
        <v>1943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768</v>
      </c>
    </row>
    <row r="124" spans="1:17" ht="15">
      <c r="A124" s="59" t="s">
        <v>654</v>
      </c>
      <c r="B124" s="46" t="s">
        <v>1944</v>
      </c>
      <c r="C124" s="47">
        <v>2950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">
      <c r="A125" s="59" t="s">
        <v>665</v>
      </c>
      <c r="B125" s="46" t="s">
        <v>1860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120</v>
      </c>
    </row>
    <row r="126" spans="1:17" ht="15">
      <c r="A126" s="59" t="s">
        <v>674</v>
      </c>
      <c r="B126" s="46" t="s">
        <v>1796</v>
      </c>
      <c r="C126" s="47">
        <v>16084</v>
      </c>
      <c r="D126" s="27"/>
      <c r="E126" s="27"/>
      <c r="F126" s="27"/>
      <c r="G126" s="27"/>
      <c r="H126" s="27"/>
      <c r="I126" s="27"/>
      <c r="J126" s="27"/>
      <c r="K126" s="27"/>
      <c r="L126" s="47">
        <v>11492</v>
      </c>
      <c r="M126" s="27"/>
      <c r="N126" s="27"/>
      <c r="O126" s="27"/>
      <c r="P126" s="27"/>
      <c r="Q126" s="27"/>
    </row>
    <row r="127" spans="1:17" ht="15">
      <c r="A127" s="59" t="s">
        <v>677</v>
      </c>
      <c r="B127" s="46" t="s">
        <v>1861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2</v>
      </c>
    </row>
    <row r="128" spans="1:17" ht="15">
      <c r="A128" s="59" t="s">
        <v>689</v>
      </c>
      <c r="B128" s="46" t="s">
        <v>1862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349</v>
      </c>
    </row>
    <row r="129" spans="1:17" ht="15">
      <c r="A129" s="59" t="s">
        <v>692</v>
      </c>
      <c r="B129" s="46" t="s">
        <v>1853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120</v>
      </c>
    </row>
    <row r="130" spans="1:17" ht="15">
      <c r="A130" s="59" t="s">
        <v>703</v>
      </c>
      <c r="B130" s="46" t="s">
        <v>1863</v>
      </c>
      <c r="C130" s="27"/>
      <c r="D130" s="27"/>
      <c r="E130" s="27"/>
      <c r="F130" s="27"/>
      <c r="G130" s="27"/>
      <c r="H130" s="27"/>
      <c r="I130" s="27"/>
      <c r="J130" s="47">
        <v>1847</v>
      </c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721</v>
      </c>
      <c r="B131" s="46" t="s">
        <v>1945</v>
      </c>
      <c r="C131" s="27"/>
      <c r="D131" s="47">
        <v>1710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940</v>
      </c>
    </row>
    <row r="132" spans="1:17" ht="15">
      <c r="A132" s="59" t="s">
        <v>727</v>
      </c>
      <c r="B132" s="46" t="s">
        <v>1946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4661</v>
      </c>
    </row>
    <row r="133" spans="1:17" ht="15">
      <c r="A133" s="59" t="s">
        <v>737</v>
      </c>
      <c r="B133" s="46" t="s">
        <v>1816</v>
      </c>
      <c r="C133" s="27"/>
      <c r="D133" s="27"/>
      <c r="E133" s="27"/>
      <c r="F133" s="27"/>
      <c r="G133" s="27"/>
      <c r="H133" s="27"/>
      <c r="I133" s="27"/>
      <c r="J133" s="47">
        <v>5452</v>
      </c>
      <c r="K133" s="27"/>
      <c r="L133" s="27"/>
      <c r="M133" s="27"/>
      <c r="N133" s="27"/>
      <c r="O133" s="27"/>
      <c r="P133" s="27"/>
      <c r="Q133" s="27"/>
    </row>
    <row r="134" spans="1:17" ht="15">
      <c r="A134" s="59" t="s">
        <v>755</v>
      </c>
      <c r="B134" s="46" t="s">
        <v>1864</v>
      </c>
      <c r="C134" s="27"/>
      <c r="D134" s="27"/>
      <c r="E134" s="27"/>
      <c r="F134" s="27"/>
      <c r="G134" s="27"/>
      <c r="H134" s="27"/>
      <c r="I134" s="27"/>
      <c r="J134" s="47">
        <v>44042</v>
      </c>
      <c r="K134" s="27"/>
      <c r="L134" s="27"/>
      <c r="M134" s="27"/>
      <c r="N134" s="27"/>
      <c r="O134" s="27"/>
      <c r="P134" s="27"/>
      <c r="Q134" s="27"/>
    </row>
    <row r="135" spans="1:17" ht="15">
      <c r="A135" s="59" t="s">
        <v>773</v>
      </c>
      <c r="B135" s="46" t="s">
        <v>1947</v>
      </c>
      <c r="C135" s="47">
        <v>5700</v>
      </c>
      <c r="D135" s="27"/>
      <c r="E135" s="27"/>
      <c r="F135" s="27"/>
      <c r="G135" s="27"/>
      <c r="H135" s="27"/>
      <c r="I135" s="27"/>
      <c r="J135" s="27"/>
      <c r="K135" s="27"/>
      <c r="L135" s="47">
        <v>1800</v>
      </c>
      <c r="M135" s="27"/>
      <c r="N135" s="27"/>
      <c r="O135" s="27"/>
      <c r="P135" s="27"/>
      <c r="Q135" s="27"/>
    </row>
    <row r="136" spans="1:17" ht="15">
      <c r="A136" s="59" t="s">
        <v>776</v>
      </c>
      <c r="B136" s="46" t="s">
        <v>1948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690</v>
      </c>
    </row>
    <row r="137" spans="1:17" ht="15">
      <c r="A137" s="59" t="s">
        <v>791</v>
      </c>
      <c r="B137" s="46" t="s">
        <v>1799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0</v>
      </c>
    </row>
    <row r="138" spans="1:17" ht="15">
      <c r="A138" s="59" t="s">
        <v>797</v>
      </c>
      <c r="B138" s="46" t="s">
        <v>1865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>
        <v>1045000</v>
      </c>
      <c r="Q138" s="27"/>
    </row>
    <row r="139" spans="1:17" ht="15">
      <c r="A139" s="59" t="s">
        <v>803</v>
      </c>
      <c r="B139" s="46" t="s">
        <v>1949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47">
        <v>144</v>
      </c>
      <c r="N139" s="27"/>
      <c r="O139" s="27"/>
      <c r="P139" s="27"/>
      <c r="Q139" s="27"/>
    </row>
    <row r="140" spans="1:17" ht="15">
      <c r="A140" s="59" t="s">
        <v>806</v>
      </c>
      <c r="B140" s="46" t="s">
        <v>1866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3500</v>
      </c>
    </row>
    <row r="141" spans="1:17" ht="15">
      <c r="A141" s="59" t="s">
        <v>809</v>
      </c>
      <c r="B141" s="46" t="s">
        <v>1867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3521</v>
      </c>
    </row>
    <row r="142" spans="1:17" ht="15">
      <c r="A142" s="59" t="s">
        <v>812</v>
      </c>
      <c r="B142" s="46" t="s">
        <v>1950</v>
      </c>
      <c r="C142" s="27"/>
      <c r="D142" s="47">
        <v>9600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5">
      <c r="A143" s="59" t="s">
        <v>825</v>
      </c>
      <c r="B143" s="46" t="s">
        <v>1951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1176</v>
      </c>
    </row>
    <row r="144" spans="1:17" ht="15">
      <c r="A144" s="59" t="s">
        <v>835</v>
      </c>
      <c r="B144" s="46" t="s">
        <v>1815</v>
      </c>
      <c r="C144" s="27"/>
      <c r="D144" s="27"/>
      <c r="E144" s="27"/>
      <c r="F144" s="27"/>
      <c r="G144" s="47">
        <v>2040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720</v>
      </c>
    </row>
    <row r="145" spans="1:17" ht="15">
      <c r="A145" s="59" t="s">
        <v>844</v>
      </c>
      <c r="B145" s="46" t="s">
        <v>1814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47">
        <v>111832</v>
      </c>
      <c r="N145" s="27"/>
      <c r="O145" s="27"/>
      <c r="P145" s="27"/>
      <c r="Q145" s="47">
        <v>967</v>
      </c>
    </row>
    <row r="146" spans="1:17" ht="15">
      <c r="A146" s="59" t="s">
        <v>853</v>
      </c>
      <c r="B146" s="46" t="s">
        <v>1792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5650</v>
      </c>
    </row>
    <row r="147" spans="1:17" ht="15">
      <c r="A147" s="59" t="s">
        <v>883</v>
      </c>
      <c r="B147" s="46" t="s">
        <v>1793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192</v>
      </c>
    </row>
    <row r="148" spans="1:17" ht="15">
      <c r="A148" s="59" t="s">
        <v>894</v>
      </c>
      <c r="B148" s="46" t="s">
        <v>1952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</v>
      </c>
    </row>
    <row r="149" spans="1:17" ht="15">
      <c r="A149" s="59" t="s">
        <v>912</v>
      </c>
      <c r="B149" s="46" t="s">
        <v>1953</v>
      </c>
      <c r="C149" s="47">
        <v>46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701</v>
      </c>
    </row>
    <row r="150" spans="1:17" ht="15">
      <c r="A150" s="59" t="s">
        <v>936</v>
      </c>
      <c r="B150" s="46" t="s">
        <v>1813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120</v>
      </c>
    </row>
    <row r="151" spans="1:17" ht="15">
      <c r="A151" s="59" t="s">
        <v>939</v>
      </c>
      <c r="B151" s="46" t="s">
        <v>1954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1280</v>
      </c>
    </row>
    <row r="152" spans="1:17" ht="15">
      <c r="A152" s="59" t="s">
        <v>945</v>
      </c>
      <c r="B152" s="46" t="s">
        <v>1955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192</v>
      </c>
    </row>
    <row r="153" spans="1:17" ht="15">
      <c r="A153" s="59" t="s">
        <v>966</v>
      </c>
      <c r="B153" s="46" t="s">
        <v>1800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4000</v>
      </c>
    </row>
    <row r="154" spans="1:17" ht="15">
      <c r="A154" s="59" t="s">
        <v>985</v>
      </c>
      <c r="B154" s="46" t="s">
        <v>1801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165</v>
      </c>
    </row>
    <row r="155" spans="1:17" ht="15">
      <c r="A155" s="59" t="s">
        <v>991</v>
      </c>
      <c r="B155" s="46" t="s">
        <v>1956</v>
      </c>
      <c r="C155" s="27"/>
      <c r="D155" s="27"/>
      <c r="E155" s="27"/>
      <c r="F155" s="47">
        <v>44840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">
      <c r="A156" s="59" t="s">
        <v>997</v>
      </c>
      <c r="B156" s="46" t="s">
        <v>1868</v>
      </c>
      <c r="C156" s="27"/>
      <c r="D156" s="27"/>
      <c r="E156" s="27"/>
      <c r="F156" s="27"/>
      <c r="G156" s="27"/>
      <c r="H156" s="27"/>
      <c r="I156" s="27"/>
      <c r="J156" s="47">
        <v>8686</v>
      </c>
      <c r="K156" s="27"/>
      <c r="L156" s="27"/>
      <c r="M156" s="27"/>
      <c r="N156" s="27"/>
      <c r="O156" s="27"/>
      <c r="P156" s="27"/>
      <c r="Q156" s="27"/>
    </row>
    <row r="157" spans="1:17" ht="15">
      <c r="A157" s="59" t="s">
        <v>1003</v>
      </c>
      <c r="B157" s="46" t="s">
        <v>1869</v>
      </c>
      <c r="C157" s="27"/>
      <c r="D157" s="27"/>
      <c r="E157" s="27"/>
      <c r="F157" s="27"/>
      <c r="G157" s="47">
        <v>62841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 ht="15">
      <c r="A158" s="59" t="s">
        <v>1012</v>
      </c>
      <c r="B158" s="46" t="s">
        <v>1807</v>
      </c>
      <c r="C158" s="47">
        <v>6650</v>
      </c>
      <c r="D158" s="27"/>
      <c r="E158" s="27"/>
      <c r="F158" s="27"/>
      <c r="G158" s="27"/>
      <c r="H158" s="27"/>
      <c r="I158" s="27"/>
      <c r="J158" s="47">
        <v>94572</v>
      </c>
      <c r="K158" s="27"/>
      <c r="L158" s="27"/>
      <c r="M158" s="27"/>
      <c r="N158" s="27"/>
      <c r="O158" s="27"/>
      <c r="P158" s="27"/>
      <c r="Q158" s="27"/>
    </row>
    <row r="159" spans="1:17" ht="15">
      <c r="A159" s="59" t="s">
        <v>1018</v>
      </c>
      <c r="B159" s="46" t="s">
        <v>1870</v>
      </c>
      <c r="C159" s="47">
        <v>1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 t="s">
        <v>1052</v>
      </c>
      <c r="B160" s="46" t="s">
        <v>1812</v>
      </c>
      <c r="C160" s="47">
        <v>10543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5">
      <c r="A161" s="59" t="s">
        <v>1056</v>
      </c>
      <c r="B161" s="46" t="s">
        <v>1792</v>
      </c>
      <c r="C161" s="47">
        <v>2739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 t="s">
        <v>1062</v>
      </c>
      <c r="B162" s="46" t="s">
        <v>1808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1</v>
      </c>
    </row>
    <row r="163" spans="1:17" ht="15">
      <c r="A163" s="59" t="s">
        <v>1067</v>
      </c>
      <c r="B163" s="46" t="s">
        <v>1957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160</v>
      </c>
    </row>
    <row r="164" spans="1:17" ht="15">
      <c r="A164" s="59" t="s">
        <v>1070</v>
      </c>
      <c r="B164" s="46" t="s">
        <v>1958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1024</v>
      </c>
    </row>
    <row r="165" spans="1:17" ht="15">
      <c r="A165" s="59" t="s">
        <v>1075</v>
      </c>
      <c r="B165" s="46" t="s">
        <v>1871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2096</v>
      </c>
    </row>
    <row r="166" spans="1:17" ht="15">
      <c r="A166" s="59" t="s">
        <v>1078</v>
      </c>
      <c r="B166" s="46" t="s">
        <v>1959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1432</v>
      </c>
    </row>
    <row r="167" spans="1:17" ht="15">
      <c r="A167" s="59" t="s">
        <v>1087</v>
      </c>
      <c r="B167" s="46" t="s">
        <v>1833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140</v>
      </c>
    </row>
    <row r="168" spans="1:17" ht="15">
      <c r="A168" s="59" t="s">
        <v>1090</v>
      </c>
      <c r="B168" s="46" t="s">
        <v>1872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>
        <v>7</v>
      </c>
    </row>
    <row r="169" spans="1:17" ht="15">
      <c r="A169" s="59" t="s">
        <v>1733</v>
      </c>
      <c r="B169" s="46" t="s">
        <v>1873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1</v>
      </c>
    </row>
    <row r="170" spans="1:17" ht="15">
      <c r="A170" s="59" t="s">
        <v>1104</v>
      </c>
      <c r="B170" s="46" t="s">
        <v>1786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>
        <v>21295</v>
      </c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4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ht="15">
      <c r="A178" s="59"/>
      <c r="B178" s="46"/>
      <c r="C178" s="47"/>
      <c r="D178" s="27"/>
      <c r="E178" s="27"/>
      <c r="F178" s="47"/>
      <c r="G178" s="27"/>
      <c r="H178" s="27"/>
      <c r="I178" s="27"/>
      <c r="J178" s="27"/>
      <c r="K178" s="27"/>
      <c r="L178" s="27"/>
      <c r="M178" s="47"/>
      <c r="N178" s="47"/>
      <c r="O178" s="47"/>
      <c r="P178" s="47"/>
      <c r="Q178" s="47"/>
    </row>
    <row r="179" spans="1:17" ht="15">
      <c r="A179" s="59"/>
      <c r="B179" s="46"/>
      <c r="C179" s="27"/>
      <c r="D179" s="27"/>
      <c r="E179" s="27"/>
      <c r="F179" s="27"/>
      <c r="G179" s="47"/>
      <c r="H179" s="27"/>
      <c r="I179" s="27"/>
      <c r="J179" s="27"/>
      <c r="K179" s="27"/>
      <c r="L179" s="27"/>
      <c r="M179" s="47"/>
      <c r="N179" s="27"/>
      <c r="O179" s="27"/>
      <c r="P179" s="47"/>
      <c r="Q179" s="47"/>
    </row>
    <row r="180" spans="1:17" ht="15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7"/>
      <c r="Q180" s="47"/>
    </row>
    <row r="181" spans="1:17" ht="15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59"/>
      <c r="B182" s="46"/>
      <c r="C182" s="47"/>
      <c r="D182" s="27"/>
      <c r="E182" s="27"/>
      <c r="F182" s="27"/>
      <c r="G182" s="4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>
      <c r="A183" s="59"/>
      <c r="B183" s="46"/>
      <c r="C183" s="27"/>
      <c r="D183" s="4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ht="15">
      <c r="A189" s="115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ht="15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ht="15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ht="15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ht="15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ht="15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ht="15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ht="15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5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ht="15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ht="15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5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ht="15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ht="15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ht="15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ht="15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ht="15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ht="15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ht="15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ht="15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ht="15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ht="15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ht="15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ht="15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ht="15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ht="15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5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ht="15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ht="15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5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5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ht="15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ht="15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ht="15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ht="15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ht="15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ht="15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ht="15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ht="15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5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ht="15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ht="15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ht="15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ht="15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ht="15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ht="15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ht="15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ht="15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ht="15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ht="15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ht="15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ht="15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ht="15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ht="15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ht="15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ht="15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ht="15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ht="15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ht="15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5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ht="15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5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5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ht="15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ht="15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5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ht="15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ht="15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5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ht="15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ht="15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ht="15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ht="15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ht="15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ht="15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ht="15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ht="15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ht="15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ht="15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ht="15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ht="15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ht="15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5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ht="15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ht="15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ht="15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ht="15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ht="15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5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ht="15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ht="15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ht="15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ht="15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ht="15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ht="15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ht="15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5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ht="15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ht="15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ht="15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ht="15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ht="15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ht="15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ht="15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ht="15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ht="15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ht="15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ht="15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5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ht="15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ht="15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ht="15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ht="15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5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ht="15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5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ht="15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5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ht="15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ht="15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ht="15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ht="15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ht="15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ht="15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ht="15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ht="15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ht="15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ht="15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ht="15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ht="15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ht="15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ht="15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ht="15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ht="15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ht="15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ht="15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ht="15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ht="15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ht="15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ht="15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ht="15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ht="15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ht="15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ht="15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ht="15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ht="15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ht="15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ht="15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ht="15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5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ht="15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ht="15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5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ht="15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5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ht="15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ht="15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ht="15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ht="15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ht="15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ht="15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ht="15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ht="15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ht="15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ht="15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ht="15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ht="15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ht="15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ht="15">
      <c r="A361" s="116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5">
      <c r="A362" s="116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5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1882</v>
      </c>
      <c r="K1" s="71" t="s">
        <v>1795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8/7/15</v>
      </c>
      <c r="K2" s="72"/>
      <c r="L2" s="73" t="str">
        <f>A1</f>
        <v>Retail square feet certified, June 2015</v>
      </c>
      <c r="M2" s="74"/>
      <c r="N2" s="75"/>
      <c r="O2" s="75"/>
      <c r="P2" s="75"/>
      <c r="Q2" s="75"/>
      <c r="R2" s="75"/>
      <c r="S2" s="75"/>
      <c r="T2" s="76"/>
    </row>
    <row r="3" spans="11:20" ht="15">
      <c r="K3" s="77"/>
      <c r="L3" s="78" t="str">
        <f>A2</f>
        <v>Source: New Jersey Department of Community Affairs, 8/7/15</v>
      </c>
      <c r="M3" s="79"/>
      <c r="N3" s="80"/>
      <c r="O3" s="80"/>
      <c r="P3" s="80"/>
      <c r="Q3" s="80"/>
      <c r="R3" s="80"/>
      <c r="S3" s="80"/>
      <c r="T3" s="81"/>
    </row>
    <row r="4" spans="2:20" ht="15">
      <c r="B4" s="117" t="str">
        <f>certoff!B4</f>
        <v>June</v>
      </c>
      <c r="C4" s="117"/>
      <c r="D4" s="117"/>
      <c r="E4" s="117" t="str">
        <f>certoff!E4</f>
        <v>Year-to-Date</v>
      </c>
      <c r="F4" s="117"/>
      <c r="G4" s="117"/>
      <c r="K4" s="83"/>
      <c r="L4" s="84"/>
      <c r="M4" s="85"/>
      <c r="N4" s="86" t="str">
        <f>B4</f>
        <v>June</v>
      </c>
      <c r="O4" s="82"/>
      <c r="P4" s="87"/>
      <c r="Q4" s="87"/>
      <c r="R4" s="86" t="str">
        <f>E4</f>
        <v>Year-to-Date</v>
      </c>
      <c r="S4" s="87"/>
      <c r="T4" s="70"/>
    </row>
    <row r="5" spans="11:20" ht="15">
      <c r="K5" s="88"/>
      <c r="L5" s="89"/>
      <c r="M5" s="63"/>
      <c r="N5" s="37" t="s">
        <v>1809</v>
      </c>
      <c r="O5" s="61"/>
      <c r="P5" s="62"/>
      <c r="Q5" s="62"/>
      <c r="R5" s="37" t="s">
        <v>1809</v>
      </c>
      <c r="S5" s="62"/>
      <c r="T5" s="91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0"/>
      <c r="L6" s="5" t="s">
        <v>975</v>
      </c>
      <c r="M6" s="66" t="s">
        <v>1710</v>
      </c>
      <c r="N6" s="23" t="s">
        <v>1810</v>
      </c>
      <c r="O6" s="67" t="s">
        <v>1712</v>
      </c>
      <c r="P6" s="52"/>
      <c r="Q6" s="66" t="s">
        <v>1710</v>
      </c>
      <c r="R6" s="23" t="s">
        <v>1810</v>
      </c>
      <c r="S6" s="67" t="s">
        <v>1712</v>
      </c>
      <c r="T6" s="92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97722</v>
      </c>
      <c r="F7" s="47">
        <v>93024</v>
      </c>
      <c r="G7" s="47">
        <v>4698</v>
      </c>
      <c r="K7" s="88"/>
      <c r="L7" s="99" t="s">
        <v>1110</v>
      </c>
      <c r="M7" s="100">
        <f aca="true" t="shared" si="0" ref="M7:M28">B7</f>
        <v>0</v>
      </c>
      <c r="N7" s="100">
        <f aca="true" t="shared" si="1" ref="N7:N28">C7</f>
        <v>0</v>
      </c>
      <c r="O7" s="100">
        <f aca="true" t="shared" si="2" ref="O7:O28">D7</f>
        <v>0</v>
      </c>
      <c r="P7" s="101"/>
      <c r="Q7" s="100">
        <f aca="true" t="shared" si="3" ref="Q7:Q28">E7</f>
        <v>97722</v>
      </c>
      <c r="R7" s="100">
        <f aca="true" t="shared" si="4" ref="R7:R28">F7</f>
        <v>93024</v>
      </c>
      <c r="S7" s="102">
        <f aca="true" t="shared" si="5" ref="S7:S28">G7</f>
        <v>4698</v>
      </c>
      <c r="T7" s="91"/>
    </row>
    <row r="8" spans="1:20" ht="15">
      <c r="A8" s="25" t="s">
        <v>1177</v>
      </c>
      <c r="B8" s="47">
        <v>512</v>
      </c>
      <c r="C8" s="47">
        <v>512</v>
      </c>
      <c r="D8" s="27">
        <v>0</v>
      </c>
      <c r="E8" s="47">
        <v>5563</v>
      </c>
      <c r="F8" s="47">
        <v>5563</v>
      </c>
      <c r="G8" s="27">
        <v>0</v>
      </c>
      <c r="K8" s="88"/>
      <c r="L8" s="103" t="s">
        <v>1177</v>
      </c>
      <c r="M8" s="64">
        <f t="shared" si="0"/>
        <v>512</v>
      </c>
      <c r="N8" s="64">
        <f t="shared" si="1"/>
        <v>512</v>
      </c>
      <c r="O8" s="64">
        <f t="shared" si="2"/>
        <v>0</v>
      </c>
      <c r="P8" s="104"/>
      <c r="Q8" s="64">
        <f t="shared" si="3"/>
        <v>5563</v>
      </c>
      <c r="R8" s="64">
        <f t="shared" si="4"/>
        <v>5563</v>
      </c>
      <c r="S8" s="105">
        <f t="shared" si="5"/>
        <v>0</v>
      </c>
      <c r="T8" s="91"/>
    </row>
    <row r="9" spans="1:20" ht="15">
      <c r="A9" s="25" t="s">
        <v>1388</v>
      </c>
      <c r="B9" s="47">
        <v>5051</v>
      </c>
      <c r="C9" s="47">
        <v>5051</v>
      </c>
      <c r="D9" s="27">
        <v>0</v>
      </c>
      <c r="E9" s="47">
        <v>43673</v>
      </c>
      <c r="F9" s="47">
        <v>36023</v>
      </c>
      <c r="G9" s="47">
        <v>7650</v>
      </c>
      <c r="K9" s="88"/>
      <c r="L9" s="103" t="s">
        <v>1388</v>
      </c>
      <c r="M9" s="64">
        <f t="shared" si="0"/>
        <v>5051</v>
      </c>
      <c r="N9" s="64">
        <f t="shared" si="1"/>
        <v>5051</v>
      </c>
      <c r="O9" s="64">
        <f t="shared" si="2"/>
        <v>0</v>
      </c>
      <c r="P9" s="104"/>
      <c r="Q9" s="64">
        <f t="shared" si="3"/>
        <v>43673</v>
      </c>
      <c r="R9" s="64">
        <f t="shared" si="4"/>
        <v>36023</v>
      </c>
      <c r="S9" s="105">
        <f t="shared" si="5"/>
        <v>7650</v>
      </c>
      <c r="T9" s="91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8320</v>
      </c>
      <c r="F10" s="47">
        <v>8320</v>
      </c>
      <c r="G10" s="27">
        <v>0</v>
      </c>
      <c r="K10" s="88"/>
      <c r="L10" s="10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104"/>
      <c r="Q10" s="64">
        <f t="shared" si="3"/>
        <v>8320</v>
      </c>
      <c r="R10" s="64">
        <f t="shared" si="4"/>
        <v>8320</v>
      </c>
      <c r="S10" s="105">
        <f t="shared" si="5"/>
        <v>0</v>
      </c>
      <c r="T10" s="91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576</v>
      </c>
      <c r="F11" s="27"/>
      <c r="G11" s="47">
        <v>576</v>
      </c>
      <c r="K11" s="88"/>
      <c r="L11" s="10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104"/>
      <c r="Q11" s="64">
        <f t="shared" si="3"/>
        <v>576</v>
      </c>
      <c r="R11" s="64">
        <f t="shared" si="4"/>
        <v>0</v>
      </c>
      <c r="S11" s="105">
        <f t="shared" si="5"/>
        <v>576</v>
      </c>
      <c r="T11" s="91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47">
        <v>0</v>
      </c>
      <c r="K12" s="88"/>
      <c r="L12" s="10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4"/>
      <c r="Q12" s="64">
        <f t="shared" si="3"/>
        <v>0</v>
      </c>
      <c r="R12" s="64">
        <f t="shared" si="4"/>
        <v>0</v>
      </c>
      <c r="S12" s="105">
        <f t="shared" si="5"/>
        <v>0</v>
      </c>
      <c r="T12" s="91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135098</v>
      </c>
      <c r="F13" s="47">
        <v>18385</v>
      </c>
      <c r="G13" s="47">
        <v>116713</v>
      </c>
      <c r="K13" s="88"/>
      <c r="L13" s="10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104"/>
      <c r="Q13" s="64">
        <f t="shared" si="3"/>
        <v>135098</v>
      </c>
      <c r="R13" s="64">
        <f t="shared" si="4"/>
        <v>18385</v>
      </c>
      <c r="S13" s="105">
        <f t="shared" si="5"/>
        <v>116713</v>
      </c>
      <c r="T13" s="91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47">
        <v>0</v>
      </c>
      <c r="K14" s="88"/>
      <c r="L14" s="10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104"/>
      <c r="Q14" s="64">
        <f t="shared" si="3"/>
        <v>0</v>
      </c>
      <c r="R14" s="64">
        <f t="shared" si="4"/>
        <v>0</v>
      </c>
      <c r="S14" s="105">
        <f t="shared" si="5"/>
        <v>0</v>
      </c>
      <c r="T14" s="91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  <c r="K15" s="88"/>
      <c r="L15" s="10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4"/>
      <c r="Q15" s="64">
        <f t="shared" si="3"/>
        <v>0</v>
      </c>
      <c r="R15" s="64">
        <f t="shared" si="4"/>
        <v>0</v>
      </c>
      <c r="S15" s="105">
        <f t="shared" si="5"/>
        <v>0</v>
      </c>
      <c r="T15" s="91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4800</v>
      </c>
      <c r="F16" s="47">
        <v>4800</v>
      </c>
      <c r="G16" s="47">
        <v>0</v>
      </c>
      <c r="K16" s="88"/>
      <c r="L16" s="10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104"/>
      <c r="Q16" s="64">
        <f t="shared" si="3"/>
        <v>4800</v>
      </c>
      <c r="R16" s="64">
        <f t="shared" si="4"/>
        <v>4800</v>
      </c>
      <c r="S16" s="105">
        <f t="shared" si="5"/>
        <v>0</v>
      </c>
      <c r="T16" s="91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2400</v>
      </c>
      <c r="F17" s="47">
        <v>0</v>
      </c>
      <c r="G17" s="47">
        <v>2400</v>
      </c>
      <c r="K17" s="88"/>
      <c r="L17" s="10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4"/>
      <c r="Q17" s="64">
        <f t="shared" si="3"/>
        <v>2400</v>
      </c>
      <c r="R17" s="64">
        <f t="shared" si="4"/>
        <v>0</v>
      </c>
      <c r="S17" s="105">
        <f t="shared" si="5"/>
        <v>2400</v>
      </c>
      <c r="T17" s="91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36964</v>
      </c>
      <c r="F18" s="47">
        <v>36964</v>
      </c>
      <c r="G18" s="47">
        <v>0</v>
      </c>
      <c r="K18" s="88"/>
      <c r="L18" s="10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104"/>
      <c r="Q18" s="64">
        <f t="shared" si="3"/>
        <v>36964</v>
      </c>
      <c r="R18" s="64">
        <f t="shared" si="4"/>
        <v>36964</v>
      </c>
      <c r="S18" s="105">
        <f t="shared" si="5"/>
        <v>0</v>
      </c>
      <c r="T18" s="91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138862</v>
      </c>
      <c r="F19" s="47">
        <v>128000</v>
      </c>
      <c r="G19" s="47">
        <v>10862</v>
      </c>
      <c r="K19" s="88"/>
      <c r="L19" s="10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104"/>
      <c r="Q19" s="64">
        <f t="shared" si="3"/>
        <v>138862</v>
      </c>
      <c r="R19" s="64">
        <f t="shared" si="4"/>
        <v>128000</v>
      </c>
      <c r="S19" s="105">
        <f t="shared" si="5"/>
        <v>10862</v>
      </c>
      <c r="T19" s="91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84267</v>
      </c>
      <c r="F20" s="47">
        <v>81052</v>
      </c>
      <c r="G20" s="47">
        <v>3215</v>
      </c>
      <c r="K20" s="88"/>
      <c r="L20" s="10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104"/>
      <c r="Q20" s="64">
        <f t="shared" si="3"/>
        <v>84267</v>
      </c>
      <c r="R20" s="64">
        <f t="shared" si="4"/>
        <v>81052</v>
      </c>
      <c r="S20" s="105">
        <f t="shared" si="5"/>
        <v>3215</v>
      </c>
      <c r="T20" s="91"/>
    </row>
    <row r="21" spans="1:20" ht="15">
      <c r="A21" s="25" t="s">
        <v>634</v>
      </c>
      <c r="B21" s="47">
        <v>1710</v>
      </c>
      <c r="C21" s="27">
        <v>0</v>
      </c>
      <c r="D21" s="47">
        <v>1710</v>
      </c>
      <c r="E21" s="47">
        <v>88188</v>
      </c>
      <c r="F21" s="47">
        <v>60078</v>
      </c>
      <c r="G21" s="47">
        <v>28110</v>
      </c>
      <c r="K21" s="88"/>
      <c r="L21" s="103" t="s">
        <v>634</v>
      </c>
      <c r="M21" s="64">
        <f t="shared" si="0"/>
        <v>1710</v>
      </c>
      <c r="N21" s="64">
        <f t="shared" si="1"/>
        <v>0</v>
      </c>
      <c r="O21" s="64">
        <f t="shared" si="2"/>
        <v>1710</v>
      </c>
      <c r="P21" s="104"/>
      <c r="Q21" s="64">
        <f t="shared" si="3"/>
        <v>88188</v>
      </c>
      <c r="R21" s="64">
        <f t="shared" si="4"/>
        <v>60078</v>
      </c>
      <c r="S21" s="105">
        <f t="shared" si="5"/>
        <v>28110</v>
      </c>
      <c r="T21" s="91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88"/>
      <c r="L22" s="10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4"/>
      <c r="Q22" s="64">
        <f t="shared" si="3"/>
        <v>0</v>
      </c>
      <c r="R22" s="64">
        <f t="shared" si="4"/>
        <v>0</v>
      </c>
      <c r="S22" s="105">
        <f t="shared" si="5"/>
        <v>0</v>
      </c>
      <c r="T22" s="91"/>
    </row>
    <row r="23" spans="1:20" ht="15">
      <c r="A23" s="25" t="s">
        <v>780</v>
      </c>
      <c r="B23" s="47">
        <v>9600</v>
      </c>
      <c r="C23" s="47">
        <v>9600</v>
      </c>
      <c r="D23" s="27">
        <v>0</v>
      </c>
      <c r="E23" s="47">
        <v>9600</v>
      </c>
      <c r="F23" s="47">
        <v>9600</v>
      </c>
      <c r="G23" s="47">
        <v>0</v>
      </c>
      <c r="K23" s="88"/>
      <c r="L23" s="103" t="s">
        <v>780</v>
      </c>
      <c r="M23" s="64">
        <f t="shared" si="0"/>
        <v>9600</v>
      </c>
      <c r="N23" s="64">
        <f t="shared" si="1"/>
        <v>9600</v>
      </c>
      <c r="O23" s="64">
        <f t="shared" si="2"/>
        <v>0</v>
      </c>
      <c r="P23" s="104"/>
      <c r="Q23" s="64">
        <f t="shared" si="3"/>
        <v>9600</v>
      </c>
      <c r="R23" s="64">
        <f t="shared" si="4"/>
        <v>9600</v>
      </c>
      <c r="S23" s="105">
        <f t="shared" si="5"/>
        <v>0</v>
      </c>
      <c r="T23" s="91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0</v>
      </c>
      <c r="F24" s="47">
        <v>0</v>
      </c>
      <c r="G24" s="47">
        <v>0</v>
      </c>
      <c r="K24" s="88"/>
      <c r="L24" s="10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104"/>
      <c r="Q24" s="64">
        <f t="shared" si="3"/>
        <v>0</v>
      </c>
      <c r="R24" s="64">
        <f t="shared" si="4"/>
        <v>0</v>
      </c>
      <c r="S24" s="105">
        <f t="shared" si="5"/>
        <v>0</v>
      </c>
      <c r="T24" s="91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26000</v>
      </c>
      <c r="F25" s="47">
        <v>26000</v>
      </c>
      <c r="G25" s="47">
        <v>0</v>
      </c>
      <c r="K25" s="88"/>
      <c r="L25" s="10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4"/>
      <c r="Q25" s="64">
        <f t="shared" si="3"/>
        <v>26000</v>
      </c>
      <c r="R25" s="64">
        <f t="shared" si="4"/>
        <v>26000</v>
      </c>
      <c r="S25" s="105">
        <f t="shared" si="5"/>
        <v>0</v>
      </c>
      <c r="T25" s="91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0</v>
      </c>
      <c r="F26" s="47">
        <v>0</v>
      </c>
      <c r="G26" s="47">
        <v>0</v>
      </c>
      <c r="K26" s="88"/>
      <c r="L26" s="10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104"/>
      <c r="Q26" s="64">
        <f t="shared" si="3"/>
        <v>0</v>
      </c>
      <c r="R26" s="64">
        <f t="shared" si="4"/>
        <v>0</v>
      </c>
      <c r="S26" s="105">
        <f t="shared" si="5"/>
        <v>0</v>
      </c>
      <c r="T26" s="91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18000</v>
      </c>
      <c r="F27" s="47">
        <v>18000</v>
      </c>
      <c r="G27" s="47">
        <v>0</v>
      </c>
      <c r="K27" s="88"/>
      <c r="L27" s="10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4"/>
      <c r="Q27" s="64">
        <f t="shared" si="3"/>
        <v>18000</v>
      </c>
      <c r="R27" s="64">
        <f t="shared" si="4"/>
        <v>18000</v>
      </c>
      <c r="S27" s="105">
        <f t="shared" si="5"/>
        <v>0</v>
      </c>
      <c r="T27" s="91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88"/>
      <c r="L28" s="10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4"/>
      <c r="Q28" s="64">
        <f t="shared" si="3"/>
        <v>0</v>
      </c>
      <c r="R28" s="64">
        <f t="shared" si="4"/>
        <v>0</v>
      </c>
      <c r="S28" s="105">
        <f t="shared" si="5"/>
        <v>0</v>
      </c>
      <c r="T28" s="91"/>
    </row>
    <row r="29" spans="1:20" ht="15">
      <c r="A29" s="25" t="s">
        <v>1709</v>
      </c>
      <c r="B29" s="26">
        <f aca="true" t="shared" si="6" ref="B29:G29">SUM(B7:B28)</f>
        <v>16873</v>
      </c>
      <c r="C29" s="26">
        <f t="shared" si="6"/>
        <v>15163</v>
      </c>
      <c r="D29" s="26">
        <f t="shared" si="6"/>
        <v>1710</v>
      </c>
      <c r="E29" s="26">
        <f t="shared" si="6"/>
        <v>700033</v>
      </c>
      <c r="F29" s="26">
        <f t="shared" si="6"/>
        <v>525809</v>
      </c>
      <c r="G29" s="26">
        <f t="shared" si="6"/>
        <v>174224</v>
      </c>
      <c r="K29" s="88"/>
      <c r="L29" s="103"/>
      <c r="M29" s="64"/>
      <c r="N29" s="64"/>
      <c r="O29" s="64"/>
      <c r="P29" s="104"/>
      <c r="Q29" s="64"/>
      <c r="R29" s="64"/>
      <c r="S29" s="105"/>
      <c r="T29" s="91"/>
    </row>
    <row r="30" spans="11:20" ht="15">
      <c r="K30" s="88"/>
      <c r="L30" s="106" t="s">
        <v>1709</v>
      </c>
      <c r="M30" s="107">
        <f>SUM(M7:M28)</f>
        <v>16873</v>
      </c>
      <c r="N30" s="107">
        <f>SUM(N7:N28)</f>
        <v>15163</v>
      </c>
      <c r="O30" s="107">
        <f>SUM(O7:O28)</f>
        <v>1710</v>
      </c>
      <c r="P30" s="108"/>
      <c r="Q30" s="107">
        <f>SUM(Q7:Q28)</f>
        <v>700033</v>
      </c>
      <c r="R30" s="107">
        <f>SUM(R7:R28)</f>
        <v>525809</v>
      </c>
      <c r="S30" s="109">
        <f>SUM(S7:S28)</f>
        <v>174224</v>
      </c>
      <c r="T30" s="91"/>
    </row>
    <row r="31" spans="1:20" ht="15">
      <c r="A31" s="40"/>
      <c r="B31" s="26"/>
      <c r="C31" s="26"/>
      <c r="D31" s="26"/>
      <c r="E31" s="26"/>
      <c r="F31" s="26"/>
      <c r="G31" s="26"/>
      <c r="K31" s="72"/>
      <c r="L31" s="93"/>
      <c r="M31" s="93"/>
      <c r="N31" s="93"/>
      <c r="O31" s="93"/>
      <c r="P31" s="93"/>
      <c r="Q31" s="93"/>
      <c r="R31" s="93"/>
      <c r="S31" s="93"/>
      <c r="T31" s="76"/>
    </row>
    <row r="32" spans="11:20" ht="15">
      <c r="K32" s="94"/>
      <c r="L32" s="110" t="s">
        <v>1874</v>
      </c>
      <c r="M32" s="95">
        <v>16873</v>
      </c>
      <c r="N32" s="95">
        <v>15163</v>
      </c>
      <c r="O32" s="95">
        <v>1710</v>
      </c>
      <c r="P32" s="96">
        <v>700033</v>
      </c>
      <c r="Q32" s="112">
        <v>700033</v>
      </c>
      <c r="R32" s="112">
        <v>525809</v>
      </c>
      <c r="S32" s="112">
        <v>174224</v>
      </c>
      <c r="T32" s="97"/>
    </row>
    <row r="33" spans="11:20" ht="15">
      <c r="K33" s="77"/>
      <c r="L33" s="111"/>
      <c r="M33" s="98"/>
      <c r="N33" s="98"/>
      <c r="O33" s="98"/>
      <c r="P33" s="98"/>
      <c r="Q33" s="98"/>
      <c r="R33" s="98"/>
      <c r="S33" s="98"/>
      <c r="T33" s="81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4">
      <selection activeCell="B7" sqref="B7:G28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1875</v>
      </c>
      <c r="K1" s="71" t="s">
        <v>1794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8/7/15</v>
      </c>
      <c r="K2" s="72"/>
      <c r="L2" s="73" t="str">
        <f>A1</f>
        <v>Office square feet certified, June 2015</v>
      </c>
      <c r="M2" s="74"/>
      <c r="N2" s="75"/>
      <c r="O2" s="75"/>
      <c r="P2" s="75"/>
      <c r="Q2" s="75"/>
      <c r="R2" s="75"/>
      <c r="S2" s="75"/>
      <c r="T2" s="76"/>
    </row>
    <row r="3" spans="11:20" ht="15">
      <c r="K3" s="77"/>
      <c r="L3" s="78" t="str">
        <f>A2</f>
        <v>Source: New Jersey Department of Community Affairs, 8/7/15</v>
      </c>
      <c r="M3" s="79"/>
      <c r="N3" s="80"/>
      <c r="O3" s="80"/>
      <c r="P3" s="80"/>
      <c r="Q3" s="80"/>
      <c r="R3" s="80"/>
      <c r="S3" s="80"/>
      <c r="T3" s="81"/>
    </row>
    <row r="4" spans="2:20" ht="15">
      <c r="B4" s="117" t="s">
        <v>1878</v>
      </c>
      <c r="C4" s="117"/>
      <c r="D4" s="117"/>
      <c r="E4" s="117" t="s">
        <v>1767</v>
      </c>
      <c r="F4" s="117"/>
      <c r="G4" s="117"/>
      <c r="K4" s="83"/>
      <c r="L4" s="84"/>
      <c r="M4" s="85"/>
      <c r="N4" s="86" t="str">
        <f>B4</f>
        <v>June</v>
      </c>
      <c r="O4" s="82"/>
      <c r="P4" s="87"/>
      <c r="Q4" s="87"/>
      <c r="R4" s="86" t="str">
        <f>E4</f>
        <v>Year-to-Date</v>
      </c>
      <c r="S4" s="87"/>
      <c r="T4" s="70"/>
    </row>
    <row r="5" spans="3:20" ht="15">
      <c r="C5" s="15" t="s">
        <v>1809</v>
      </c>
      <c r="K5" s="88"/>
      <c r="L5" s="89"/>
      <c r="M5" s="63"/>
      <c r="N5" s="37" t="s">
        <v>1809</v>
      </c>
      <c r="O5" s="61"/>
      <c r="P5" s="62"/>
      <c r="Q5" s="62"/>
      <c r="R5" s="37" t="s">
        <v>1809</v>
      </c>
      <c r="S5" s="62"/>
      <c r="T5" s="91"/>
    </row>
    <row r="6" spans="1:20" ht="15.75" thickBot="1">
      <c r="A6" s="5" t="s">
        <v>975</v>
      </c>
      <c r="B6" s="23" t="s">
        <v>1710</v>
      </c>
      <c r="C6" s="23" t="s">
        <v>1810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0"/>
      <c r="L6" s="5" t="s">
        <v>975</v>
      </c>
      <c r="M6" s="66" t="s">
        <v>1710</v>
      </c>
      <c r="N6" s="23" t="s">
        <v>1810</v>
      </c>
      <c r="O6" s="67" t="s">
        <v>1712</v>
      </c>
      <c r="P6" s="52"/>
      <c r="Q6" s="66" t="s">
        <v>1710</v>
      </c>
      <c r="R6" s="23" t="s">
        <v>1810</v>
      </c>
      <c r="S6" s="67" t="s">
        <v>1712</v>
      </c>
      <c r="T6" s="92"/>
    </row>
    <row r="7" spans="1:20" ht="15.75" thickTop="1">
      <c r="A7" s="25" t="s">
        <v>1110</v>
      </c>
      <c r="B7" s="47">
        <v>872</v>
      </c>
      <c r="C7" s="27">
        <v>0</v>
      </c>
      <c r="D7" s="47">
        <v>872</v>
      </c>
      <c r="E7" s="47">
        <v>5778</v>
      </c>
      <c r="F7" s="47">
        <v>588</v>
      </c>
      <c r="G7" s="47">
        <v>5190</v>
      </c>
      <c r="K7" s="88"/>
      <c r="L7" s="99" t="s">
        <v>1110</v>
      </c>
      <c r="M7" s="100">
        <f aca="true" t="shared" si="0" ref="M7:M28">B7</f>
        <v>872</v>
      </c>
      <c r="N7" s="100">
        <f aca="true" t="shared" si="1" ref="N7:N28">C7</f>
        <v>0</v>
      </c>
      <c r="O7" s="100">
        <f aca="true" t="shared" si="2" ref="O7:O28">D7</f>
        <v>872</v>
      </c>
      <c r="P7" s="101"/>
      <c r="Q7" s="100">
        <f aca="true" t="shared" si="3" ref="Q7:Q28">E7</f>
        <v>5778</v>
      </c>
      <c r="R7" s="100">
        <f aca="true" t="shared" si="4" ref="R7:R28">F7</f>
        <v>588</v>
      </c>
      <c r="S7" s="102">
        <f aca="true" t="shared" si="5" ref="S7:S28">G7</f>
        <v>5190</v>
      </c>
      <c r="T7" s="91"/>
    </row>
    <row r="8" spans="1:20" ht="15">
      <c r="A8" s="25" t="s">
        <v>1177</v>
      </c>
      <c r="B8" s="47">
        <v>8224</v>
      </c>
      <c r="C8" s="47">
        <v>8224</v>
      </c>
      <c r="D8" s="27">
        <v>0</v>
      </c>
      <c r="E8" s="47">
        <v>56519</v>
      </c>
      <c r="F8" s="47">
        <v>51734</v>
      </c>
      <c r="G8" s="47">
        <v>4785</v>
      </c>
      <c r="K8" s="88"/>
      <c r="L8" s="103" t="s">
        <v>1177</v>
      </c>
      <c r="M8" s="64">
        <f t="shared" si="0"/>
        <v>8224</v>
      </c>
      <c r="N8" s="64">
        <f t="shared" si="1"/>
        <v>8224</v>
      </c>
      <c r="O8" s="64">
        <f t="shared" si="2"/>
        <v>0</v>
      </c>
      <c r="P8" s="104"/>
      <c r="Q8" s="64">
        <f t="shared" si="3"/>
        <v>56519</v>
      </c>
      <c r="R8" s="64">
        <f t="shared" si="4"/>
        <v>51734</v>
      </c>
      <c r="S8" s="105">
        <f t="shared" si="5"/>
        <v>4785</v>
      </c>
      <c r="T8" s="91"/>
    </row>
    <row r="9" spans="1:20" ht="15">
      <c r="A9" s="25" t="s">
        <v>1388</v>
      </c>
      <c r="B9" s="47">
        <v>3372</v>
      </c>
      <c r="C9" s="47">
        <v>3372</v>
      </c>
      <c r="D9" s="27">
        <v>0</v>
      </c>
      <c r="E9" s="47">
        <v>121580</v>
      </c>
      <c r="F9" s="47">
        <v>62179</v>
      </c>
      <c r="G9" s="47">
        <v>59401</v>
      </c>
      <c r="K9" s="88"/>
      <c r="L9" s="103" t="s">
        <v>1388</v>
      </c>
      <c r="M9" s="64">
        <f t="shared" si="0"/>
        <v>3372</v>
      </c>
      <c r="N9" s="64">
        <f t="shared" si="1"/>
        <v>3372</v>
      </c>
      <c r="O9" s="64">
        <f t="shared" si="2"/>
        <v>0</v>
      </c>
      <c r="P9" s="104"/>
      <c r="Q9" s="64">
        <f t="shared" si="3"/>
        <v>121580</v>
      </c>
      <c r="R9" s="64">
        <f t="shared" si="4"/>
        <v>62179</v>
      </c>
      <c r="S9" s="105">
        <f t="shared" si="5"/>
        <v>59401</v>
      </c>
      <c r="T9" s="91"/>
    </row>
    <row r="10" spans="1:20" ht="15">
      <c r="A10" s="25" t="s">
        <v>1507</v>
      </c>
      <c r="B10" s="47">
        <v>27405</v>
      </c>
      <c r="C10" s="47">
        <v>26725</v>
      </c>
      <c r="D10" s="47">
        <v>680</v>
      </c>
      <c r="E10" s="47">
        <v>75019</v>
      </c>
      <c r="F10" s="47">
        <v>53367</v>
      </c>
      <c r="G10" s="47">
        <v>21652</v>
      </c>
      <c r="K10" s="88"/>
      <c r="L10" s="103" t="s">
        <v>1507</v>
      </c>
      <c r="M10" s="64">
        <f t="shared" si="0"/>
        <v>27405</v>
      </c>
      <c r="N10" s="64">
        <f t="shared" si="1"/>
        <v>26725</v>
      </c>
      <c r="O10" s="64">
        <f t="shared" si="2"/>
        <v>680</v>
      </c>
      <c r="P10" s="104"/>
      <c r="Q10" s="64">
        <f t="shared" si="3"/>
        <v>75019</v>
      </c>
      <c r="R10" s="64">
        <f t="shared" si="4"/>
        <v>53367</v>
      </c>
      <c r="S10" s="105">
        <f t="shared" si="5"/>
        <v>21652</v>
      </c>
      <c r="T10" s="91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2040</v>
      </c>
      <c r="F11" s="47">
        <v>2040</v>
      </c>
      <c r="G11" s="47">
        <v>0</v>
      </c>
      <c r="K11" s="88"/>
      <c r="L11" s="10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104"/>
      <c r="Q11" s="64">
        <f t="shared" si="3"/>
        <v>2040</v>
      </c>
      <c r="R11" s="64">
        <f t="shared" si="4"/>
        <v>2040</v>
      </c>
      <c r="S11" s="105">
        <f t="shared" si="5"/>
        <v>0</v>
      </c>
      <c r="T11" s="91"/>
    </row>
    <row r="12" spans="1:20" ht="15">
      <c r="A12" s="25" t="s">
        <v>1668</v>
      </c>
      <c r="B12" s="47">
        <v>14831</v>
      </c>
      <c r="C12" s="47">
        <v>14639</v>
      </c>
      <c r="D12" s="47">
        <v>192</v>
      </c>
      <c r="E12" s="47">
        <v>29193</v>
      </c>
      <c r="F12" s="47">
        <v>14639</v>
      </c>
      <c r="G12" s="47">
        <v>14554</v>
      </c>
      <c r="K12" s="88"/>
      <c r="L12" s="103" t="s">
        <v>1668</v>
      </c>
      <c r="M12" s="64">
        <f t="shared" si="0"/>
        <v>14831</v>
      </c>
      <c r="N12" s="64">
        <f t="shared" si="1"/>
        <v>14639</v>
      </c>
      <c r="O12" s="64">
        <f t="shared" si="2"/>
        <v>192</v>
      </c>
      <c r="P12" s="104"/>
      <c r="Q12" s="64">
        <f t="shared" si="3"/>
        <v>29193</v>
      </c>
      <c r="R12" s="64">
        <f t="shared" si="4"/>
        <v>14639</v>
      </c>
      <c r="S12" s="105">
        <f t="shared" si="5"/>
        <v>14554</v>
      </c>
      <c r="T12" s="91"/>
    </row>
    <row r="13" spans="1:20" ht="15">
      <c r="A13" s="25" t="s">
        <v>3</v>
      </c>
      <c r="B13" s="47">
        <v>35981</v>
      </c>
      <c r="C13" s="47">
        <v>8956</v>
      </c>
      <c r="D13" s="47">
        <v>27025</v>
      </c>
      <c r="E13" s="47">
        <v>74372</v>
      </c>
      <c r="F13" s="47">
        <v>36127</v>
      </c>
      <c r="G13" s="47">
        <v>38245</v>
      </c>
      <c r="K13" s="88"/>
      <c r="L13" s="103" t="s">
        <v>3</v>
      </c>
      <c r="M13" s="64">
        <f t="shared" si="0"/>
        <v>35981</v>
      </c>
      <c r="N13" s="64">
        <f t="shared" si="1"/>
        <v>8956</v>
      </c>
      <c r="O13" s="64">
        <f t="shared" si="2"/>
        <v>27025</v>
      </c>
      <c r="P13" s="104"/>
      <c r="Q13" s="64">
        <f t="shared" si="3"/>
        <v>74372</v>
      </c>
      <c r="R13" s="64">
        <f t="shared" si="4"/>
        <v>36127</v>
      </c>
      <c r="S13" s="105">
        <f t="shared" si="5"/>
        <v>38245</v>
      </c>
      <c r="T13" s="91"/>
    </row>
    <row r="14" spans="1:20" ht="15">
      <c r="A14" s="25" t="s">
        <v>65</v>
      </c>
      <c r="B14" s="47">
        <v>4761</v>
      </c>
      <c r="C14" s="47">
        <v>4760</v>
      </c>
      <c r="D14" s="47">
        <v>1</v>
      </c>
      <c r="E14" s="47">
        <v>63781</v>
      </c>
      <c r="F14" s="47">
        <v>56749</v>
      </c>
      <c r="G14" s="47">
        <v>7032</v>
      </c>
      <c r="K14" s="88"/>
      <c r="L14" s="103" t="s">
        <v>65</v>
      </c>
      <c r="M14" s="64">
        <f t="shared" si="0"/>
        <v>4761</v>
      </c>
      <c r="N14" s="64">
        <f t="shared" si="1"/>
        <v>4760</v>
      </c>
      <c r="O14" s="64">
        <f t="shared" si="2"/>
        <v>1</v>
      </c>
      <c r="P14" s="104"/>
      <c r="Q14" s="64">
        <f t="shared" si="3"/>
        <v>63781</v>
      </c>
      <c r="R14" s="64">
        <f t="shared" si="4"/>
        <v>56749</v>
      </c>
      <c r="S14" s="105">
        <f t="shared" si="5"/>
        <v>7032</v>
      </c>
      <c r="T14" s="91"/>
    </row>
    <row r="15" spans="1:20" ht="15">
      <c r="A15" s="25" t="s">
        <v>135</v>
      </c>
      <c r="B15" s="47">
        <v>4315</v>
      </c>
      <c r="C15" s="47">
        <v>3828</v>
      </c>
      <c r="D15" s="47">
        <v>487</v>
      </c>
      <c r="E15" s="47">
        <v>76150</v>
      </c>
      <c r="F15" s="47">
        <v>74011</v>
      </c>
      <c r="G15" s="47">
        <v>2139</v>
      </c>
      <c r="K15" s="88"/>
      <c r="L15" s="103" t="s">
        <v>135</v>
      </c>
      <c r="M15" s="64">
        <f t="shared" si="0"/>
        <v>4315</v>
      </c>
      <c r="N15" s="64">
        <f t="shared" si="1"/>
        <v>3828</v>
      </c>
      <c r="O15" s="64">
        <f t="shared" si="2"/>
        <v>487</v>
      </c>
      <c r="P15" s="104"/>
      <c r="Q15" s="64">
        <f t="shared" si="3"/>
        <v>76150</v>
      </c>
      <c r="R15" s="64">
        <f t="shared" si="4"/>
        <v>74011</v>
      </c>
      <c r="S15" s="105">
        <f t="shared" si="5"/>
        <v>2139</v>
      </c>
      <c r="T15" s="91"/>
    </row>
    <row r="16" spans="1:20" ht="15">
      <c r="A16" s="25" t="s">
        <v>172</v>
      </c>
      <c r="B16" s="47">
        <v>3599</v>
      </c>
      <c r="C16" s="47">
        <v>3599</v>
      </c>
      <c r="D16" s="47">
        <v>0</v>
      </c>
      <c r="E16" s="47">
        <v>22253</v>
      </c>
      <c r="F16" s="47">
        <v>22253</v>
      </c>
      <c r="G16" s="47">
        <v>0</v>
      </c>
      <c r="K16" s="88"/>
      <c r="L16" s="103" t="s">
        <v>172</v>
      </c>
      <c r="M16" s="64">
        <f t="shared" si="0"/>
        <v>3599</v>
      </c>
      <c r="N16" s="64">
        <f t="shared" si="1"/>
        <v>3599</v>
      </c>
      <c r="O16" s="64">
        <f t="shared" si="2"/>
        <v>0</v>
      </c>
      <c r="P16" s="104"/>
      <c r="Q16" s="64">
        <f t="shared" si="3"/>
        <v>22253</v>
      </c>
      <c r="R16" s="64">
        <f t="shared" si="4"/>
        <v>22253</v>
      </c>
      <c r="S16" s="105">
        <f t="shared" si="5"/>
        <v>0</v>
      </c>
      <c r="T16" s="91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312169</v>
      </c>
      <c r="F17" s="47">
        <v>308957</v>
      </c>
      <c r="G17" s="47">
        <v>3212</v>
      </c>
      <c r="K17" s="88"/>
      <c r="L17" s="10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4"/>
      <c r="Q17" s="64">
        <f t="shared" si="3"/>
        <v>312169</v>
      </c>
      <c r="R17" s="64">
        <f t="shared" si="4"/>
        <v>308957</v>
      </c>
      <c r="S17" s="105">
        <f t="shared" si="5"/>
        <v>3212</v>
      </c>
      <c r="T17" s="91"/>
    </row>
    <row r="18" spans="1:20" ht="15">
      <c r="A18" s="25" t="s">
        <v>283</v>
      </c>
      <c r="B18" s="47">
        <v>5046</v>
      </c>
      <c r="C18" s="47">
        <v>3253</v>
      </c>
      <c r="D18" s="47">
        <v>1793</v>
      </c>
      <c r="E18" s="47">
        <v>188020</v>
      </c>
      <c r="F18" s="47">
        <v>161072</v>
      </c>
      <c r="G18" s="47">
        <v>26948</v>
      </c>
      <c r="K18" s="88"/>
      <c r="L18" s="103" t="s">
        <v>283</v>
      </c>
      <c r="M18" s="64">
        <f t="shared" si="0"/>
        <v>5046</v>
      </c>
      <c r="N18" s="64">
        <f t="shared" si="1"/>
        <v>3253</v>
      </c>
      <c r="O18" s="64">
        <f t="shared" si="2"/>
        <v>1793</v>
      </c>
      <c r="P18" s="104"/>
      <c r="Q18" s="64">
        <f t="shared" si="3"/>
        <v>188020</v>
      </c>
      <c r="R18" s="64">
        <f t="shared" si="4"/>
        <v>161072</v>
      </c>
      <c r="S18" s="105">
        <f t="shared" si="5"/>
        <v>26948</v>
      </c>
      <c r="T18" s="91"/>
    </row>
    <row r="19" spans="1:20" ht="15">
      <c r="A19" s="25" t="s">
        <v>357</v>
      </c>
      <c r="B19" s="47">
        <v>900</v>
      </c>
      <c r="C19" s="47">
        <v>0</v>
      </c>
      <c r="D19" s="47">
        <v>900</v>
      </c>
      <c r="E19" s="47">
        <v>205851</v>
      </c>
      <c r="F19" s="47">
        <v>190262</v>
      </c>
      <c r="G19" s="47">
        <v>15589</v>
      </c>
      <c r="K19" s="88"/>
      <c r="L19" s="103" t="s">
        <v>357</v>
      </c>
      <c r="M19" s="64">
        <f t="shared" si="0"/>
        <v>900</v>
      </c>
      <c r="N19" s="64">
        <f t="shared" si="1"/>
        <v>0</v>
      </c>
      <c r="O19" s="64">
        <f t="shared" si="2"/>
        <v>900</v>
      </c>
      <c r="P19" s="104"/>
      <c r="Q19" s="64">
        <f t="shared" si="3"/>
        <v>205851</v>
      </c>
      <c r="R19" s="64">
        <f t="shared" si="4"/>
        <v>190262</v>
      </c>
      <c r="S19" s="105">
        <f t="shared" si="5"/>
        <v>15589</v>
      </c>
      <c r="T19" s="91"/>
    </row>
    <row r="20" spans="1:20" ht="15">
      <c r="A20" s="25" t="s">
        <v>517</v>
      </c>
      <c r="B20" s="47">
        <v>2981</v>
      </c>
      <c r="C20" s="47">
        <v>0</v>
      </c>
      <c r="D20" s="47">
        <v>2981</v>
      </c>
      <c r="E20" s="47">
        <v>333874</v>
      </c>
      <c r="F20" s="47">
        <v>290864</v>
      </c>
      <c r="G20" s="47">
        <v>43010</v>
      </c>
      <c r="K20" s="88"/>
      <c r="L20" s="103" t="s">
        <v>517</v>
      </c>
      <c r="M20" s="64">
        <f t="shared" si="0"/>
        <v>2981</v>
      </c>
      <c r="N20" s="64">
        <f t="shared" si="1"/>
        <v>0</v>
      </c>
      <c r="O20" s="64">
        <f t="shared" si="2"/>
        <v>2981</v>
      </c>
      <c r="P20" s="104"/>
      <c r="Q20" s="64">
        <f t="shared" si="3"/>
        <v>333874</v>
      </c>
      <c r="R20" s="64">
        <f t="shared" si="4"/>
        <v>290864</v>
      </c>
      <c r="S20" s="105">
        <f t="shared" si="5"/>
        <v>43010</v>
      </c>
      <c r="T20" s="91"/>
    </row>
    <row r="21" spans="1:20" ht="15">
      <c r="A21" s="25" t="s">
        <v>634</v>
      </c>
      <c r="B21" s="47">
        <v>19034</v>
      </c>
      <c r="C21" s="47">
        <v>14935</v>
      </c>
      <c r="D21" s="47">
        <v>4099</v>
      </c>
      <c r="E21" s="47">
        <v>191699</v>
      </c>
      <c r="F21" s="47">
        <v>184010</v>
      </c>
      <c r="G21" s="47">
        <v>7689</v>
      </c>
      <c r="K21" s="88"/>
      <c r="L21" s="103" t="s">
        <v>634</v>
      </c>
      <c r="M21" s="64">
        <f t="shared" si="0"/>
        <v>19034</v>
      </c>
      <c r="N21" s="64">
        <f t="shared" si="1"/>
        <v>14935</v>
      </c>
      <c r="O21" s="64">
        <f t="shared" si="2"/>
        <v>4099</v>
      </c>
      <c r="P21" s="104"/>
      <c r="Q21" s="64">
        <f t="shared" si="3"/>
        <v>191699</v>
      </c>
      <c r="R21" s="64">
        <f t="shared" si="4"/>
        <v>184010</v>
      </c>
      <c r="S21" s="105">
        <f t="shared" si="5"/>
        <v>7689</v>
      </c>
      <c r="T21" s="91"/>
    </row>
    <row r="22" spans="1:20" ht="15">
      <c r="A22" s="25" t="s">
        <v>732</v>
      </c>
      <c r="B22" s="47">
        <v>5700</v>
      </c>
      <c r="C22" s="47">
        <v>5700</v>
      </c>
      <c r="D22" s="47">
        <v>0</v>
      </c>
      <c r="E22" s="47">
        <v>34797</v>
      </c>
      <c r="F22" s="47">
        <v>9164</v>
      </c>
      <c r="G22" s="47">
        <v>25633</v>
      </c>
      <c r="K22" s="88"/>
      <c r="L22" s="103" t="s">
        <v>732</v>
      </c>
      <c r="M22" s="64">
        <f t="shared" si="0"/>
        <v>5700</v>
      </c>
      <c r="N22" s="64">
        <f t="shared" si="1"/>
        <v>5700</v>
      </c>
      <c r="O22" s="64">
        <f t="shared" si="2"/>
        <v>0</v>
      </c>
      <c r="P22" s="104"/>
      <c r="Q22" s="64">
        <f t="shared" si="3"/>
        <v>34797</v>
      </c>
      <c r="R22" s="64">
        <f t="shared" si="4"/>
        <v>9164</v>
      </c>
      <c r="S22" s="105">
        <f t="shared" si="5"/>
        <v>25633</v>
      </c>
      <c r="T22" s="9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9900</v>
      </c>
      <c r="F23" s="47">
        <v>9900</v>
      </c>
      <c r="G23" s="47">
        <v>0</v>
      </c>
      <c r="K23" s="88"/>
      <c r="L23" s="10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4"/>
      <c r="Q23" s="64">
        <f t="shared" si="3"/>
        <v>9900</v>
      </c>
      <c r="R23" s="64">
        <f t="shared" si="4"/>
        <v>9900</v>
      </c>
      <c r="S23" s="105">
        <f t="shared" si="5"/>
        <v>0</v>
      </c>
      <c r="T23" s="91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10696</v>
      </c>
      <c r="F24" s="47">
        <v>4998</v>
      </c>
      <c r="G24" s="47">
        <v>5698</v>
      </c>
      <c r="K24" s="88"/>
      <c r="L24" s="10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104"/>
      <c r="Q24" s="64">
        <f t="shared" si="3"/>
        <v>10696</v>
      </c>
      <c r="R24" s="64">
        <f t="shared" si="4"/>
        <v>4998</v>
      </c>
      <c r="S24" s="105">
        <f t="shared" si="5"/>
        <v>5698</v>
      </c>
      <c r="T24" s="91"/>
    </row>
    <row r="25" spans="1:20" ht="15">
      <c r="A25" s="25" t="s">
        <v>907</v>
      </c>
      <c r="B25" s="47">
        <v>46</v>
      </c>
      <c r="C25" s="27">
        <v>0</v>
      </c>
      <c r="D25" s="47">
        <v>46</v>
      </c>
      <c r="E25" s="47">
        <v>526</v>
      </c>
      <c r="F25" s="47">
        <v>0</v>
      </c>
      <c r="G25" s="47">
        <v>526</v>
      </c>
      <c r="K25" s="88"/>
      <c r="L25" s="103" t="s">
        <v>907</v>
      </c>
      <c r="M25" s="64">
        <f t="shared" si="0"/>
        <v>46</v>
      </c>
      <c r="N25" s="64">
        <f t="shared" si="1"/>
        <v>0</v>
      </c>
      <c r="O25" s="64">
        <f t="shared" si="2"/>
        <v>46</v>
      </c>
      <c r="P25" s="104"/>
      <c r="Q25" s="64">
        <f t="shared" si="3"/>
        <v>526</v>
      </c>
      <c r="R25" s="64">
        <f t="shared" si="4"/>
        <v>0</v>
      </c>
      <c r="S25" s="105">
        <f t="shared" si="5"/>
        <v>526</v>
      </c>
      <c r="T25" s="91"/>
    </row>
    <row r="26" spans="1:20" ht="15">
      <c r="A26" s="25" t="s">
        <v>988</v>
      </c>
      <c r="B26" s="47">
        <v>6651</v>
      </c>
      <c r="C26" s="47">
        <v>6650</v>
      </c>
      <c r="D26" s="47">
        <v>1</v>
      </c>
      <c r="E26" s="47">
        <v>173571</v>
      </c>
      <c r="F26" s="47">
        <v>162132</v>
      </c>
      <c r="G26" s="47">
        <v>11439</v>
      </c>
      <c r="K26" s="88"/>
      <c r="L26" s="103" t="s">
        <v>988</v>
      </c>
      <c r="M26" s="64">
        <f t="shared" si="0"/>
        <v>6651</v>
      </c>
      <c r="N26" s="64">
        <f t="shared" si="1"/>
        <v>6650</v>
      </c>
      <c r="O26" s="64">
        <f t="shared" si="2"/>
        <v>1</v>
      </c>
      <c r="P26" s="104"/>
      <c r="Q26" s="64">
        <f t="shared" si="3"/>
        <v>173571</v>
      </c>
      <c r="R26" s="64">
        <f t="shared" si="4"/>
        <v>162132</v>
      </c>
      <c r="S26" s="105">
        <f t="shared" si="5"/>
        <v>11439</v>
      </c>
      <c r="T26" s="91"/>
    </row>
    <row r="27" spans="1:20" ht="15">
      <c r="A27" s="25" t="s">
        <v>1053</v>
      </c>
      <c r="B27" s="47">
        <v>13282</v>
      </c>
      <c r="C27" s="47">
        <v>13282</v>
      </c>
      <c r="D27" s="27">
        <v>0</v>
      </c>
      <c r="E27" s="47">
        <v>14032</v>
      </c>
      <c r="F27" s="47">
        <v>13282</v>
      </c>
      <c r="G27" s="47">
        <v>750</v>
      </c>
      <c r="K27" s="88"/>
      <c r="L27" s="103" t="s">
        <v>1053</v>
      </c>
      <c r="M27" s="64">
        <f t="shared" si="0"/>
        <v>13282</v>
      </c>
      <c r="N27" s="64">
        <f t="shared" si="1"/>
        <v>13282</v>
      </c>
      <c r="O27" s="64">
        <f t="shared" si="2"/>
        <v>0</v>
      </c>
      <c r="P27" s="104"/>
      <c r="Q27" s="64">
        <f t="shared" si="3"/>
        <v>14032</v>
      </c>
      <c r="R27" s="64">
        <f t="shared" si="4"/>
        <v>13282</v>
      </c>
      <c r="S27" s="105">
        <f t="shared" si="5"/>
        <v>750</v>
      </c>
      <c r="T27" s="91"/>
    </row>
    <row r="28" spans="1:20" ht="15">
      <c r="A28" s="25" t="s">
        <v>856</v>
      </c>
      <c r="B28" s="47">
        <v>0</v>
      </c>
      <c r="C28" s="27">
        <v>0</v>
      </c>
      <c r="D28" s="27">
        <v>0</v>
      </c>
      <c r="E28" s="47">
        <v>3081</v>
      </c>
      <c r="F28" s="47">
        <v>3081</v>
      </c>
      <c r="G28" s="47">
        <v>0</v>
      </c>
      <c r="K28" s="88"/>
      <c r="L28" s="10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4"/>
      <c r="Q28" s="64">
        <f t="shared" si="3"/>
        <v>3081</v>
      </c>
      <c r="R28" s="64">
        <f t="shared" si="4"/>
        <v>3081</v>
      </c>
      <c r="S28" s="105">
        <f t="shared" si="5"/>
        <v>0</v>
      </c>
      <c r="T28" s="91"/>
    </row>
    <row r="29" spans="1:20" ht="15">
      <c r="A29" s="25" t="s">
        <v>1709</v>
      </c>
      <c r="B29" s="26">
        <f aca="true" t="shared" si="6" ref="B29:G29">SUM(B7:B28)</f>
        <v>157000</v>
      </c>
      <c r="C29" s="26">
        <f t="shared" si="6"/>
        <v>117923</v>
      </c>
      <c r="D29" s="26">
        <f t="shared" si="6"/>
        <v>39077</v>
      </c>
      <c r="E29" s="26">
        <f t="shared" si="6"/>
        <v>2004901</v>
      </c>
      <c r="F29" s="26">
        <f t="shared" si="6"/>
        <v>1711409</v>
      </c>
      <c r="G29" s="26">
        <f t="shared" si="6"/>
        <v>293492</v>
      </c>
      <c r="K29" s="88"/>
      <c r="L29" s="103"/>
      <c r="M29" s="64"/>
      <c r="N29" s="64"/>
      <c r="O29" s="64"/>
      <c r="P29" s="104"/>
      <c r="Q29" s="64"/>
      <c r="R29" s="64"/>
      <c r="S29" s="105"/>
      <c r="T29" s="91"/>
    </row>
    <row r="30" spans="2:20" ht="17.25" customHeight="1">
      <c r="B30" s="26"/>
      <c r="C30" s="26"/>
      <c r="D30" s="26"/>
      <c r="K30" s="88"/>
      <c r="L30" s="106" t="s">
        <v>1709</v>
      </c>
      <c r="M30" s="107">
        <f>SUM(M7:M28)</f>
        <v>157000</v>
      </c>
      <c r="N30" s="107">
        <f>SUM(N7:N28)</f>
        <v>117923</v>
      </c>
      <c r="O30" s="107">
        <f>SUM(O7:O28)</f>
        <v>39077</v>
      </c>
      <c r="P30" s="108"/>
      <c r="Q30" s="107">
        <f>SUM(Q7:Q28)</f>
        <v>2004901</v>
      </c>
      <c r="R30" s="107">
        <f>SUM(R7:R28)</f>
        <v>1711409</v>
      </c>
      <c r="S30" s="109">
        <f>SUM(S7:S28)</f>
        <v>293492</v>
      </c>
      <c r="T30" s="91"/>
    </row>
    <row r="31" spans="11:20" ht="15">
      <c r="K31" s="72"/>
      <c r="L31" s="93"/>
      <c r="M31" s="93"/>
      <c r="N31" s="93"/>
      <c r="O31" s="93"/>
      <c r="P31" s="93"/>
      <c r="Q31" s="93"/>
      <c r="R31" s="93"/>
      <c r="S31" s="93"/>
      <c r="T31" s="76"/>
    </row>
    <row r="32" spans="11:20" ht="15">
      <c r="K32" s="94"/>
      <c r="L32" s="110" t="s">
        <v>1879</v>
      </c>
      <c r="M32" s="95">
        <v>378227</v>
      </c>
      <c r="N32" s="95">
        <v>94577</v>
      </c>
      <c r="O32" s="95">
        <v>283650</v>
      </c>
      <c r="P32" s="113">
        <v>2511384</v>
      </c>
      <c r="Q32" s="95">
        <v>2122450</v>
      </c>
      <c r="R32" s="95">
        <v>388934</v>
      </c>
      <c r="S32" s="95">
        <v>105271</v>
      </c>
      <c r="T32" s="97"/>
    </row>
    <row r="33" spans="11:20" ht="15">
      <c r="K33" s="77"/>
      <c r="L33" s="111"/>
      <c r="M33" s="98"/>
      <c r="N33" s="98"/>
      <c r="O33" s="98"/>
      <c r="P33" s="98"/>
      <c r="Q33" s="98"/>
      <c r="R33" s="98"/>
      <c r="S33" s="98"/>
      <c r="T33" s="81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1877</v>
      </c>
      <c r="B1"/>
      <c r="D1"/>
      <c r="F1"/>
    </row>
    <row r="2" spans="1:22" s="12" customFormat="1" ht="12.75">
      <c r="A2" s="12" t="s">
        <v>1876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872</v>
      </c>
      <c r="G7" s="17">
        <f aca="true" t="shared" si="0" ref="G7:T7">SUM(G31:G53)</f>
        <v>0</v>
      </c>
      <c r="H7" s="17">
        <f t="shared" si="0"/>
        <v>2544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3259</v>
      </c>
      <c r="T7" s="17">
        <f t="shared" si="0"/>
        <v>5494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8224</v>
      </c>
      <c r="G8" s="17">
        <f aca="true" t="shared" si="1" ref="G8:T8">SUM(G54:G123)</f>
        <v>512</v>
      </c>
      <c r="H8" s="17">
        <f t="shared" si="1"/>
        <v>0</v>
      </c>
      <c r="I8" s="17">
        <f t="shared" si="1"/>
        <v>0</v>
      </c>
      <c r="J8" s="17">
        <f t="shared" si="1"/>
        <v>17381</v>
      </c>
      <c r="K8" s="17">
        <f t="shared" si="1"/>
        <v>0</v>
      </c>
      <c r="L8" s="17">
        <f t="shared" si="1"/>
        <v>0</v>
      </c>
      <c r="M8" s="17">
        <f t="shared" si="1"/>
        <v>65486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70105</v>
      </c>
      <c r="S8" s="17">
        <f t="shared" si="1"/>
        <v>0</v>
      </c>
      <c r="T8" s="17">
        <f t="shared" si="1"/>
        <v>2073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3372</v>
      </c>
      <c r="G9" s="17">
        <f aca="true" t="shared" si="2" ref="G9:T9">SUM(G124:G163)</f>
        <v>5051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47176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10000</v>
      </c>
      <c r="S9" s="17">
        <f t="shared" si="2"/>
        <v>6040</v>
      </c>
      <c r="T9" s="17">
        <f t="shared" si="2"/>
        <v>9386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27405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798</v>
      </c>
      <c r="L10" s="17">
        <f t="shared" si="3"/>
        <v>0</v>
      </c>
      <c r="M10" s="17">
        <f t="shared" si="3"/>
        <v>58031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71920</v>
      </c>
      <c r="S10" s="17">
        <f t="shared" si="3"/>
        <v>192</v>
      </c>
      <c r="T10" s="17">
        <f t="shared" si="3"/>
        <v>1173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5772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1800</v>
      </c>
      <c r="T11" s="17">
        <f t="shared" si="4"/>
        <v>4380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14831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218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1968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35981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267157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3168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4761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1250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61280</v>
      </c>
      <c r="T14" s="17">
        <f t="shared" si="7"/>
        <v>8660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4315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8776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1127803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250734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3599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4443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46900</v>
      </c>
      <c r="S16" s="17">
        <f t="shared" si="9"/>
        <v>18104</v>
      </c>
      <c r="T16" s="17">
        <f t="shared" si="9"/>
        <v>17055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591096</v>
      </c>
      <c r="N17" s="17">
        <f t="shared" si="10"/>
        <v>0</v>
      </c>
      <c r="O17" s="17">
        <f t="shared" si="10"/>
        <v>0</v>
      </c>
      <c r="P17" s="17">
        <f t="shared" si="10"/>
        <v>7988</v>
      </c>
      <c r="Q17" s="17">
        <f t="shared" si="10"/>
        <v>0</v>
      </c>
      <c r="R17" s="17">
        <f t="shared" si="10"/>
        <v>551</v>
      </c>
      <c r="S17" s="17">
        <f t="shared" si="10"/>
        <v>0</v>
      </c>
      <c r="T17" s="17">
        <f t="shared" si="10"/>
        <v>2076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5046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1740</v>
      </c>
      <c r="K18" s="17">
        <f t="shared" si="11"/>
        <v>0</v>
      </c>
      <c r="L18" s="17">
        <f t="shared" si="11"/>
        <v>0</v>
      </c>
      <c r="M18" s="17">
        <f t="shared" si="11"/>
        <v>88469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194091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900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72</v>
      </c>
      <c r="J19" s="17">
        <f t="shared" si="12"/>
        <v>47752</v>
      </c>
      <c r="K19" s="17">
        <f t="shared" si="12"/>
        <v>0</v>
      </c>
      <c r="L19" s="17">
        <f t="shared" si="12"/>
        <v>0</v>
      </c>
      <c r="M19" s="17">
        <f t="shared" si="12"/>
        <v>97665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16759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2981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7364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19034</v>
      </c>
      <c r="G21" s="17">
        <f aca="true" t="shared" si="14" ref="G21:T21">SUM(G445:G477)</f>
        <v>1710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1847</v>
      </c>
      <c r="N21" s="17">
        <f t="shared" si="14"/>
        <v>0</v>
      </c>
      <c r="O21" s="17">
        <f t="shared" si="14"/>
        <v>11492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6983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5700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49494</v>
      </c>
      <c r="N22" s="17">
        <f t="shared" si="15"/>
        <v>0</v>
      </c>
      <c r="O22" s="17">
        <f t="shared" si="15"/>
        <v>1800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690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9600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144</v>
      </c>
      <c r="Q23" s="17">
        <f t="shared" si="16"/>
        <v>0</v>
      </c>
      <c r="R23" s="17">
        <f t="shared" si="16"/>
        <v>0</v>
      </c>
      <c r="S23" s="17">
        <f t="shared" si="16"/>
        <v>1045000</v>
      </c>
      <c r="T23" s="17">
        <f t="shared" si="16"/>
        <v>8197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2040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111832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7530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46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6458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6651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44840</v>
      </c>
      <c r="J26" s="17">
        <f t="shared" si="19"/>
        <v>62841</v>
      </c>
      <c r="K26" s="17">
        <f t="shared" si="19"/>
        <v>0</v>
      </c>
      <c r="L26" s="17">
        <f t="shared" si="19"/>
        <v>0</v>
      </c>
      <c r="M26" s="17">
        <f t="shared" si="19"/>
        <v>103258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13282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4861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21295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157000</v>
      </c>
      <c r="G29" s="17">
        <f aca="true" t="shared" si="22" ref="G29:T29">SUM(G7:G28)</f>
        <v>16873</v>
      </c>
      <c r="H29" s="17">
        <f t="shared" si="22"/>
        <v>2544</v>
      </c>
      <c r="I29" s="17">
        <f t="shared" si="22"/>
        <v>53688</v>
      </c>
      <c r="J29" s="17">
        <f t="shared" si="22"/>
        <v>136197</v>
      </c>
      <c r="K29" s="17">
        <f t="shared" si="22"/>
        <v>798</v>
      </c>
      <c r="L29" s="17">
        <f t="shared" si="22"/>
        <v>0</v>
      </c>
      <c r="M29" s="17">
        <f t="shared" si="22"/>
        <v>2504723</v>
      </c>
      <c r="N29" s="17">
        <f t="shared" si="22"/>
        <v>0</v>
      </c>
      <c r="O29" s="17">
        <f t="shared" si="22"/>
        <v>13292</v>
      </c>
      <c r="P29" s="17">
        <f t="shared" si="22"/>
        <v>119964</v>
      </c>
      <c r="Q29" s="17">
        <f t="shared" si="22"/>
        <v>0</v>
      </c>
      <c r="R29" s="17">
        <f t="shared" si="22"/>
        <v>199476</v>
      </c>
      <c r="S29" s="17">
        <f t="shared" si="22"/>
        <v>1580500</v>
      </c>
      <c r="T29" s="17">
        <f t="shared" si="22"/>
        <v>135570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49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68" t="s">
        <v>1828</v>
      </c>
      <c r="W31" s="59" t="s">
        <v>1112</v>
      </c>
      <c r="X31" s="46" t="s">
        <v>1883</v>
      </c>
      <c r="Y31" s="47">
        <v>49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68" t="s">
        <v>1880</v>
      </c>
      <c r="W32" s="59" t="s">
        <v>1121</v>
      </c>
      <c r="X32" s="46" t="s">
        <v>1884</v>
      </c>
      <c r="Y32" s="27"/>
      <c r="Z32" s="27"/>
      <c r="AA32" s="47">
        <v>2544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68" t="s">
        <v>1828</v>
      </c>
      <c r="W33" s="59" t="s">
        <v>1124</v>
      </c>
      <c r="X33" s="46" t="s">
        <v>1827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>
        <v>2</v>
      </c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2544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68" t="s">
        <v>1828</v>
      </c>
      <c r="W34" s="59" t="s">
        <v>1136</v>
      </c>
      <c r="X34" s="46" t="s">
        <v>1885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47">
        <v>3259</v>
      </c>
      <c r="AM34" s="47">
        <v>2</v>
      </c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2</v>
      </c>
      <c r="U35" s="33"/>
      <c r="V35" s="68" t="s">
        <v>1828</v>
      </c>
      <c r="W35" s="59" t="s">
        <v>1148</v>
      </c>
      <c r="X35" s="46" t="s">
        <v>1826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>
        <v>5490</v>
      </c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68" t="s">
        <v>1828</v>
      </c>
      <c r="W36" s="59" t="s">
        <v>1155</v>
      </c>
      <c r="X36" s="46" t="s">
        <v>1886</v>
      </c>
      <c r="Y36" s="27"/>
      <c r="Z36" s="27"/>
      <c r="AA36" s="27"/>
      <c r="AB36" s="27"/>
      <c r="AC36" s="27"/>
      <c r="AD36" s="27"/>
      <c r="AE36" s="27"/>
      <c r="AF36" s="47">
        <v>1</v>
      </c>
      <c r="AG36" s="27"/>
      <c r="AH36" s="27"/>
      <c r="AI36" s="27"/>
      <c r="AJ36" s="27"/>
      <c r="AK36" s="27"/>
      <c r="AL36" s="27"/>
      <c r="AM36" s="2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68" t="s">
        <v>1828</v>
      </c>
      <c r="W37" s="59" t="s">
        <v>1169</v>
      </c>
      <c r="X37" s="46" t="s">
        <v>1829</v>
      </c>
      <c r="Y37" s="47">
        <v>823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68" t="s">
        <v>1828</v>
      </c>
      <c r="W38" s="59" t="s">
        <v>1194</v>
      </c>
      <c r="X38" s="46" t="s">
        <v>1887</v>
      </c>
      <c r="Y38" s="27"/>
      <c r="Z38" s="27"/>
      <c r="AA38" s="27"/>
      <c r="AB38" s="27"/>
      <c r="AC38" s="27"/>
      <c r="AD38" s="27"/>
      <c r="AE38" s="27"/>
      <c r="AF38" s="47">
        <v>45977</v>
      </c>
      <c r="AG38" s="27"/>
      <c r="AH38" s="27"/>
      <c r="AI38" s="27"/>
      <c r="AJ38" s="27"/>
      <c r="AK38" s="27"/>
      <c r="AL38" s="2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3259</v>
      </c>
      <c r="T39" s="64">
        <v>2</v>
      </c>
      <c r="U39" s="33"/>
      <c r="V39" s="68" t="s">
        <v>1828</v>
      </c>
      <c r="W39" s="59" t="s">
        <v>1197</v>
      </c>
      <c r="X39" s="46" t="s">
        <v>1830</v>
      </c>
      <c r="Y39" s="27"/>
      <c r="Z39" s="47">
        <v>512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68" t="s">
        <v>1828</v>
      </c>
      <c r="W40" s="59" t="s">
        <v>1218</v>
      </c>
      <c r="X40" s="46" t="s">
        <v>1888</v>
      </c>
      <c r="Y40" s="27"/>
      <c r="Z40" s="27"/>
      <c r="AA40" s="27"/>
      <c r="AB40" s="27"/>
      <c r="AC40" s="47">
        <v>5952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68" t="s">
        <v>1880</v>
      </c>
      <c r="W41" s="59" t="s">
        <v>1239</v>
      </c>
      <c r="X41" s="46" t="s">
        <v>1825</v>
      </c>
      <c r="Y41" s="27"/>
      <c r="Z41" s="27"/>
      <c r="AA41" s="27"/>
      <c r="AB41" s="27"/>
      <c r="AC41" s="27"/>
      <c r="AD41" s="27"/>
      <c r="AE41" s="27"/>
      <c r="AF41" s="47">
        <v>19509</v>
      </c>
      <c r="AG41" s="27"/>
      <c r="AH41" s="27"/>
      <c r="AI41" s="27"/>
      <c r="AJ41" s="27"/>
      <c r="AK41" s="27"/>
      <c r="AL41" s="27"/>
      <c r="AM41" s="47">
        <v>196</v>
      </c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68" t="s">
        <v>1880</v>
      </c>
      <c r="W42" s="59" t="s">
        <v>1254</v>
      </c>
      <c r="X42" s="46" t="s">
        <v>1889</v>
      </c>
      <c r="Y42" s="27"/>
      <c r="Z42" s="27"/>
      <c r="AA42" s="27"/>
      <c r="AB42" s="27"/>
      <c r="AC42" s="47">
        <v>11429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5490</v>
      </c>
      <c r="U43" s="33"/>
      <c r="V43" s="68" t="s">
        <v>1828</v>
      </c>
      <c r="W43" s="59" t="s">
        <v>1278</v>
      </c>
      <c r="X43" s="46" t="s">
        <v>1890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>
        <v>2</v>
      </c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68" t="s">
        <v>1828</v>
      </c>
      <c r="W44" s="59" t="s">
        <v>1284</v>
      </c>
      <c r="X44" s="46" t="s">
        <v>1785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>
        <v>3</v>
      </c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68" t="s">
        <v>1828</v>
      </c>
      <c r="W45" s="59" t="s">
        <v>1321</v>
      </c>
      <c r="X45" s="46" t="s">
        <v>1831</v>
      </c>
      <c r="Y45" s="47">
        <v>8224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68" t="s">
        <v>1828</v>
      </c>
      <c r="W46" s="59" t="s">
        <v>1342</v>
      </c>
      <c r="X46" s="46" t="s">
        <v>1891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>
        <v>1872</v>
      </c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68" t="s">
        <v>1880</v>
      </c>
      <c r="W47" s="59" t="s">
        <v>1359</v>
      </c>
      <c r="X47" s="46" t="s">
        <v>1832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47">
        <v>70105</v>
      </c>
      <c r="AL47" s="2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68" t="s">
        <v>1828</v>
      </c>
      <c r="W48" s="59" t="s">
        <v>1402</v>
      </c>
      <c r="X48" s="46" t="s">
        <v>1824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>
        <v>452</v>
      </c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68" t="s">
        <v>1828</v>
      </c>
      <c r="W49" s="59" t="s">
        <v>1408</v>
      </c>
      <c r="X49" s="46" t="s">
        <v>1892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47">
        <v>2880</v>
      </c>
      <c r="AM49" s="47">
        <v>160</v>
      </c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68" t="s">
        <v>1880</v>
      </c>
      <c r="W50" s="59" t="s">
        <v>1426</v>
      </c>
      <c r="X50" s="46" t="s">
        <v>1823</v>
      </c>
      <c r="Y50" s="47">
        <v>3372</v>
      </c>
      <c r="Z50" s="47">
        <v>5051</v>
      </c>
      <c r="AA50" s="27"/>
      <c r="AB50" s="27"/>
      <c r="AC50" s="27"/>
      <c r="AD50" s="27"/>
      <c r="AE50" s="27"/>
      <c r="AF50" s="47">
        <v>15394</v>
      </c>
      <c r="AG50" s="27"/>
      <c r="AH50" s="27"/>
      <c r="AI50" s="27"/>
      <c r="AJ50" s="27"/>
      <c r="AK50" s="27"/>
      <c r="AL50" s="27"/>
      <c r="AM50" s="47">
        <v>5956</v>
      </c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823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68" t="s">
        <v>1880</v>
      </c>
      <c r="W51" s="59" t="s">
        <v>1435</v>
      </c>
      <c r="X51" s="46" t="s">
        <v>1822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>
        <v>286</v>
      </c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68" t="s">
        <v>1828</v>
      </c>
      <c r="W52" s="59" t="s">
        <v>1438</v>
      </c>
      <c r="X52" s="46" t="s">
        <v>1821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>
        <v>792</v>
      </c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68" t="s">
        <v>1828</v>
      </c>
      <c r="W53" s="59" t="s">
        <v>1441</v>
      </c>
      <c r="X53" s="46" t="s">
        <v>1833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>
        <v>336</v>
      </c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68" t="s">
        <v>1880</v>
      </c>
      <c r="W54" s="59" t="s">
        <v>1444</v>
      </c>
      <c r="X54" s="46" t="s">
        <v>1893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>
        <v>288</v>
      </c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68" t="s">
        <v>1828</v>
      </c>
      <c r="W55" s="59" t="s">
        <v>1455</v>
      </c>
      <c r="X55" s="46" t="s">
        <v>1834</v>
      </c>
      <c r="Y55" s="27"/>
      <c r="Z55" s="27"/>
      <c r="AA55" s="27"/>
      <c r="AB55" s="27"/>
      <c r="AC55" s="27"/>
      <c r="AD55" s="27"/>
      <c r="AE55" s="27"/>
      <c r="AF55" s="47">
        <v>23684</v>
      </c>
      <c r="AG55" s="27"/>
      <c r="AH55" s="27"/>
      <c r="AI55" s="27"/>
      <c r="AJ55" s="27"/>
      <c r="AK55" s="27"/>
      <c r="AL55" s="2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68" t="s">
        <v>1828</v>
      </c>
      <c r="W56" s="59" t="s">
        <v>1458</v>
      </c>
      <c r="X56" s="46" t="s">
        <v>1894</v>
      </c>
      <c r="Y56" s="27"/>
      <c r="Z56" s="27"/>
      <c r="AA56" s="27"/>
      <c r="AB56" s="27"/>
      <c r="AC56" s="27"/>
      <c r="AD56" s="27"/>
      <c r="AE56" s="27"/>
      <c r="AF56" s="47">
        <v>8098</v>
      </c>
      <c r="AG56" s="27"/>
      <c r="AH56" s="27"/>
      <c r="AI56" s="27"/>
      <c r="AJ56" s="27"/>
      <c r="AK56" s="47">
        <v>10000</v>
      </c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68" t="s">
        <v>1828</v>
      </c>
      <c r="W57" s="59" t="s">
        <v>1473</v>
      </c>
      <c r="X57" s="46" t="s">
        <v>1835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47">
        <v>1360</v>
      </c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68" t="s">
        <v>1880</v>
      </c>
      <c r="W58" s="59" t="s">
        <v>1485</v>
      </c>
      <c r="X58" s="46" t="s">
        <v>1820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>
        <v>976</v>
      </c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45977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68" t="s">
        <v>1880</v>
      </c>
      <c r="W59" s="59" t="s">
        <v>1491</v>
      </c>
      <c r="X59" s="46" t="s">
        <v>1895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>
        <v>139</v>
      </c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512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68" t="s">
        <v>1828</v>
      </c>
      <c r="W60" s="59" t="s">
        <v>1494</v>
      </c>
      <c r="X60" s="46" t="s">
        <v>1857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47">
        <v>1800</v>
      </c>
      <c r="AM60" s="47">
        <v>1</v>
      </c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68" t="s">
        <v>1828</v>
      </c>
      <c r="W61" s="59" t="s">
        <v>1518</v>
      </c>
      <c r="X61" s="46" t="s">
        <v>1896</v>
      </c>
      <c r="Y61" s="47">
        <v>5557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68" t="s">
        <v>1880</v>
      </c>
      <c r="W62" s="59" t="s">
        <v>1524</v>
      </c>
      <c r="X62" s="46" t="s">
        <v>1897</v>
      </c>
      <c r="Y62" s="47">
        <v>3372</v>
      </c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69" t="s">
        <v>1715</v>
      </c>
      <c r="W63" s="59" t="s">
        <v>1533</v>
      </c>
      <c r="X63" s="46" t="s">
        <v>1836</v>
      </c>
      <c r="Y63" s="47">
        <v>680</v>
      </c>
      <c r="Z63" s="27"/>
      <c r="AA63" s="27"/>
      <c r="AB63" s="27"/>
      <c r="AC63" s="27"/>
      <c r="AD63" s="27"/>
      <c r="AE63" s="27"/>
      <c r="AF63" s="47">
        <v>666</v>
      </c>
      <c r="AG63" s="27"/>
      <c r="AH63" s="27"/>
      <c r="AI63" s="27"/>
      <c r="AJ63" s="27"/>
      <c r="AK63" s="27"/>
      <c r="AL63" s="27"/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68" t="s">
        <v>1880</v>
      </c>
      <c r="W64" s="59" t="s">
        <v>1557</v>
      </c>
      <c r="X64" s="46" t="s">
        <v>1898</v>
      </c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47">
        <v>71920</v>
      </c>
      <c r="AL64" s="27"/>
      <c r="AM64" s="47">
        <v>141</v>
      </c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 t="s">
        <v>1715</v>
      </c>
      <c r="G65" s="64" t="s">
        <v>1715</v>
      </c>
      <c r="H65" s="64" t="s">
        <v>1715</v>
      </c>
      <c r="I65" s="64" t="s">
        <v>1715</v>
      </c>
      <c r="J65" s="64" t="s">
        <v>1715</v>
      </c>
      <c r="K65" s="64" t="s">
        <v>1715</v>
      </c>
      <c r="L65" s="64" t="s">
        <v>1715</v>
      </c>
      <c r="M65" s="64" t="s">
        <v>1715</v>
      </c>
      <c r="N65" s="64" t="s">
        <v>1715</v>
      </c>
      <c r="O65" s="64" t="s">
        <v>1715</v>
      </c>
      <c r="P65" s="64" t="s">
        <v>1715</v>
      </c>
      <c r="Q65" s="64" t="s">
        <v>1715</v>
      </c>
      <c r="R65" s="64" t="s">
        <v>1715</v>
      </c>
      <c r="S65" s="64" t="s">
        <v>1715</v>
      </c>
      <c r="T65" s="64" t="s">
        <v>1715</v>
      </c>
      <c r="U65" s="33"/>
      <c r="V65" s="69" t="s">
        <v>1715</v>
      </c>
      <c r="W65" s="59" t="s">
        <v>1602</v>
      </c>
      <c r="X65" s="46" t="s">
        <v>1899</v>
      </c>
      <c r="Y65" s="27"/>
      <c r="Z65" s="27"/>
      <c r="AA65" s="27"/>
      <c r="AB65" s="27"/>
      <c r="AC65" s="27"/>
      <c r="AD65" s="47">
        <v>798</v>
      </c>
      <c r="AE65" s="27"/>
      <c r="AF65" s="27"/>
      <c r="AG65" s="27"/>
      <c r="AH65" s="27"/>
      <c r="AI65" s="27"/>
      <c r="AJ65" s="27"/>
      <c r="AK65" s="27"/>
      <c r="AL65" s="27"/>
      <c r="AM65" s="2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68" t="s">
        <v>1828</v>
      </c>
      <c r="W66" s="59" t="s">
        <v>1608</v>
      </c>
      <c r="X66" s="46" t="s">
        <v>1900</v>
      </c>
      <c r="Y66" s="47">
        <v>17796</v>
      </c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5952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68" t="s">
        <v>1880</v>
      </c>
      <c r="W67" s="59" t="s">
        <v>1614</v>
      </c>
      <c r="X67" s="46" t="s">
        <v>1802</v>
      </c>
      <c r="Y67" s="27"/>
      <c r="Z67" s="27"/>
      <c r="AA67" s="27"/>
      <c r="AB67" s="27"/>
      <c r="AC67" s="27"/>
      <c r="AD67" s="27"/>
      <c r="AE67" s="27"/>
      <c r="AF67" s="47">
        <v>57365</v>
      </c>
      <c r="AG67" s="27"/>
      <c r="AH67" s="27"/>
      <c r="AI67" s="27"/>
      <c r="AJ67" s="27"/>
      <c r="AK67" s="27"/>
      <c r="AL67" s="47">
        <v>192</v>
      </c>
      <c r="AM67" s="47">
        <v>1032</v>
      </c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68" t="s">
        <v>1828</v>
      </c>
      <c r="W68" s="59" t="s">
        <v>1621</v>
      </c>
      <c r="X68" s="46" t="s">
        <v>1901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>
        <v>100</v>
      </c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68" t="s">
        <v>1828</v>
      </c>
      <c r="W69" s="59" t="s">
        <v>1630</v>
      </c>
      <c r="X69" s="46" t="s">
        <v>1837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47">
        <v>1800</v>
      </c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 t="s">
        <v>1715</v>
      </c>
      <c r="G70" s="64" t="s">
        <v>1715</v>
      </c>
      <c r="H70" s="64" t="s">
        <v>1715</v>
      </c>
      <c r="I70" s="64" t="s">
        <v>1715</v>
      </c>
      <c r="J70" s="64" t="s">
        <v>1715</v>
      </c>
      <c r="K70" s="64" t="s">
        <v>1715</v>
      </c>
      <c r="L70" s="64" t="s">
        <v>1715</v>
      </c>
      <c r="M70" s="64" t="s">
        <v>1715</v>
      </c>
      <c r="N70" s="64" t="s">
        <v>1715</v>
      </c>
      <c r="O70" s="64" t="s">
        <v>1715</v>
      </c>
      <c r="P70" s="64" t="s">
        <v>1715</v>
      </c>
      <c r="Q70" s="64" t="s">
        <v>1715</v>
      </c>
      <c r="R70" s="64" t="s">
        <v>1715</v>
      </c>
      <c r="S70" s="64" t="s">
        <v>1715</v>
      </c>
      <c r="T70" s="64" t="s">
        <v>1715</v>
      </c>
      <c r="U70" s="33"/>
      <c r="V70" s="69" t="s">
        <v>1715</v>
      </c>
      <c r="W70" s="59" t="s">
        <v>1633</v>
      </c>
      <c r="X70" s="46" t="s">
        <v>1902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>
        <v>2688</v>
      </c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68" t="s">
        <v>1828</v>
      </c>
      <c r="W71" s="59" t="s">
        <v>1645</v>
      </c>
      <c r="X71" s="46" t="s">
        <v>1903</v>
      </c>
      <c r="Y71" s="27"/>
      <c r="Z71" s="27"/>
      <c r="AA71" s="27"/>
      <c r="AB71" s="27"/>
      <c r="AC71" s="27"/>
      <c r="AD71" s="27"/>
      <c r="AE71" s="27"/>
      <c r="AF71" s="47">
        <v>5772</v>
      </c>
      <c r="AG71" s="2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68" t="s">
        <v>1828</v>
      </c>
      <c r="W72" s="59" t="s">
        <v>1651</v>
      </c>
      <c r="X72" s="46" t="s">
        <v>1904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>
        <v>392</v>
      </c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68" t="s">
        <v>1828</v>
      </c>
      <c r="W73" s="59" t="s">
        <v>1654</v>
      </c>
      <c r="X73" s="46" t="s">
        <v>1905</v>
      </c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>
        <v>1200</v>
      </c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19509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196</v>
      </c>
      <c r="U74" s="33"/>
      <c r="V74" s="68" t="s">
        <v>1828</v>
      </c>
      <c r="W74" s="59" t="s">
        <v>1670</v>
      </c>
      <c r="X74" s="46" t="s">
        <v>1906</v>
      </c>
      <c r="Y74" s="47">
        <v>5039</v>
      </c>
      <c r="Z74" s="27"/>
      <c r="AA74" s="27"/>
      <c r="AB74" s="27"/>
      <c r="AC74" s="27"/>
      <c r="AD74" s="27"/>
      <c r="AE74" s="27"/>
      <c r="AF74" s="47">
        <v>218</v>
      </c>
      <c r="AG74" s="27"/>
      <c r="AH74" s="27"/>
      <c r="AI74" s="27"/>
      <c r="AJ74" s="27"/>
      <c r="AK74" s="27"/>
      <c r="AL74" s="27"/>
      <c r="AM74" s="47">
        <v>1500</v>
      </c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68" t="s">
        <v>1880</v>
      </c>
      <c r="W75" s="59" t="s">
        <v>1679</v>
      </c>
      <c r="X75" s="46" t="s">
        <v>1907</v>
      </c>
      <c r="Y75" s="47">
        <v>192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68" t="s">
        <v>1828</v>
      </c>
      <c r="W76" s="59" t="s">
        <v>1694</v>
      </c>
      <c r="X76" s="46" t="s">
        <v>1838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>
        <v>468</v>
      </c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68" t="s">
        <v>1828</v>
      </c>
      <c r="W77" s="59" t="s">
        <v>1697</v>
      </c>
      <c r="X77" s="46" t="s">
        <v>1909</v>
      </c>
      <c r="Y77" s="47">
        <v>9600</v>
      </c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68" t="s">
        <v>1880</v>
      </c>
      <c r="W78" s="59" t="s">
        <v>7</v>
      </c>
      <c r="X78" s="46" t="s">
        <v>1839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>
        <v>238</v>
      </c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11429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68" t="s">
        <v>1828</v>
      </c>
      <c r="W79" s="59" t="s">
        <v>15</v>
      </c>
      <c r="X79" s="46" t="s">
        <v>1910</v>
      </c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>
        <v>420</v>
      </c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68" t="s">
        <v>1828</v>
      </c>
      <c r="W80" s="59" t="s">
        <v>28</v>
      </c>
      <c r="X80" s="46" t="s">
        <v>1840</v>
      </c>
      <c r="Y80" s="27"/>
      <c r="Z80" s="27"/>
      <c r="AA80" s="27"/>
      <c r="AB80" s="27"/>
      <c r="AC80" s="27"/>
      <c r="AD80" s="27"/>
      <c r="AE80" s="27"/>
      <c r="AF80" s="47">
        <v>5000</v>
      </c>
      <c r="AG80" s="2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68" t="s">
        <v>1828</v>
      </c>
      <c r="W81" s="59" t="s">
        <v>34</v>
      </c>
      <c r="X81" s="46" t="s">
        <v>1911</v>
      </c>
      <c r="Y81" s="47">
        <v>8956</v>
      </c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>
        <v>1</v>
      </c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68" t="s">
        <v>1828</v>
      </c>
      <c r="W82" s="59" t="s">
        <v>37</v>
      </c>
      <c r="X82" s="46" t="s">
        <v>1912</v>
      </c>
      <c r="Y82" s="27"/>
      <c r="Z82" s="27"/>
      <c r="AA82" s="27"/>
      <c r="AB82" s="27"/>
      <c r="AC82" s="27"/>
      <c r="AD82" s="27"/>
      <c r="AE82" s="27"/>
      <c r="AF82" s="47">
        <v>13506</v>
      </c>
      <c r="AG82" s="27"/>
      <c r="AH82" s="27"/>
      <c r="AI82" s="27"/>
      <c r="AJ82" s="27"/>
      <c r="AK82" s="27"/>
      <c r="AL82" s="27"/>
      <c r="AM82" s="47">
        <v>417</v>
      </c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68" t="s">
        <v>1828</v>
      </c>
      <c r="W83" s="59" t="s">
        <v>40</v>
      </c>
      <c r="X83" s="46" t="s">
        <v>1913</v>
      </c>
      <c r="Y83" s="47">
        <v>27025</v>
      </c>
      <c r="Z83" s="27"/>
      <c r="AA83" s="27"/>
      <c r="AB83" s="27"/>
      <c r="AC83" s="27"/>
      <c r="AD83" s="27"/>
      <c r="AE83" s="27"/>
      <c r="AF83" s="47">
        <v>32236</v>
      </c>
      <c r="AG83" s="27"/>
      <c r="AH83" s="27"/>
      <c r="AI83" s="27"/>
      <c r="AJ83" s="27"/>
      <c r="AK83" s="27"/>
      <c r="AL83" s="2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68" t="s">
        <v>1828</v>
      </c>
      <c r="W84" s="59" t="s">
        <v>46</v>
      </c>
      <c r="X84" s="46" t="s">
        <v>1841</v>
      </c>
      <c r="Y84" s="27"/>
      <c r="Z84" s="27"/>
      <c r="AA84" s="27"/>
      <c r="AB84" s="27"/>
      <c r="AC84" s="27"/>
      <c r="AD84" s="27"/>
      <c r="AE84" s="27"/>
      <c r="AF84" s="47">
        <v>25812</v>
      </c>
      <c r="AG84" s="27"/>
      <c r="AH84" s="27"/>
      <c r="AI84" s="27"/>
      <c r="AJ84" s="27"/>
      <c r="AK84" s="27"/>
      <c r="AL84" s="27"/>
      <c r="AM84" s="47">
        <v>2092</v>
      </c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68" t="s">
        <v>1828</v>
      </c>
      <c r="W85" s="59" t="s">
        <v>51</v>
      </c>
      <c r="X85" s="46" t="s">
        <v>1791</v>
      </c>
      <c r="Y85" s="27"/>
      <c r="Z85" s="27"/>
      <c r="AA85" s="27"/>
      <c r="AB85" s="27"/>
      <c r="AC85" s="27"/>
      <c r="AD85" s="27"/>
      <c r="AE85" s="27"/>
      <c r="AF85" s="47">
        <v>190603</v>
      </c>
      <c r="AG85" s="2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68" t="s">
        <v>1828</v>
      </c>
      <c r="W86" s="59" t="s">
        <v>67</v>
      </c>
      <c r="X86" s="46" t="s">
        <v>1842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>
        <v>720</v>
      </c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2</v>
      </c>
      <c r="U87" s="33"/>
      <c r="V87" s="68" t="s">
        <v>1828</v>
      </c>
      <c r="W87" s="59" t="s">
        <v>82</v>
      </c>
      <c r="X87" s="46" t="s">
        <v>1914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>
        <v>2708</v>
      </c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68" t="s">
        <v>1828</v>
      </c>
      <c r="W88" s="59" t="s">
        <v>85</v>
      </c>
      <c r="X88" s="46" t="s">
        <v>1808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>
        <v>360</v>
      </c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3</v>
      </c>
      <c r="U89" s="33"/>
      <c r="V89" s="68" t="s">
        <v>1828</v>
      </c>
      <c r="W89" s="59" t="s">
        <v>87</v>
      </c>
      <c r="X89" s="46" t="s">
        <v>1803</v>
      </c>
      <c r="Y89" s="47">
        <v>4761</v>
      </c>
      <c r="Z89" s="27"/>
      <c r="AA89" s="27"/>
      <c r="AB89" s="27"/>
      <c r="AC89" s="27"/>
      <c r="AD89" s="27"/>
      <c r="AE89" s="27"/>
      <c r="AF89" s="47">
        <v>1250</v>
      </c>
      <c r="AG89" s="27"/>
      <c r="AH89" s="27"/>
      <c r="AI89" s="27"/>
      <c r="AJ89" s="27"/>
      <c r="AK89" s="27"/>
      <c r="AL89" s="27"/>
      <c r="AM89" s="47">
        <v>203</v>
      </c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68" t="s">
        <v>1828</v>
      </c>
      <c r="W90" s="59" t="s">
        <v>96</v>
      </c>
      <c r="X90" s="46" t="s">
        <v>1789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>
        <v>1280</v>
      </c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68" t="s">
        <v>1880</v>
      </c>
      <c r="W91" s="59" t="s">
        <v>124</v>
      </c>
      <c r="X91" s="46" t="s">
        <v>1915</v>
      </c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>
        <v>1572</v>
      </c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68" t="s">
        <v>1828</v>
      </c>
      <c r="W92" s="59" t="s">
        <v>133</v>
      </c>
      <c r="X92" s="46" t="s">
        <v>1819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47">
        <v>60000</v>
      </c>
      <c r="AM92" s="47">
        <v>3097</v>
      </c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68" t="s">
        <v>1828</v>
      </c>
      <c r="W93" s="59" t="s">
        <v>137</v>
      </c>
      <c r="X93" s="46" t="s">
        <v>1916</v>
      </c>
      <c r="Y93" s="27"/>
      <c r="Z93" s="27"/>
      <c r="AA93" s="27"/>
      <c r="AB93" s="47">
        <v>8776</v>
      </c>
      <c r="AC93" s="27"/>
      <c r="AD93" s="27"/>
      <c r="AE93" s="27"/>
      <c r="AF93" s="27"/>
      <c r="AG93" s="27"/>
      <c r="AH93" s="27"/>
      <c r="AI93" s="27"/>
      <c r="AJ93" s="27"/>
      <c r="AK93" s="27"/>
      <c r="AL93" s="47">
        <v>250734</v>
      </c>
      <c r="AM93" s="2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68" t="s">
        <v>1880</v>
      </c>
      <c r="W94" s="59" t="s">
        <v>149</v>
      </c>
      <c r="X94" s="46" t="s">
        <v>1917</v>
      </c>
      <c r="Y94" s="27"/>
      <c r="Z94" s="27"/>
      <c r="AA94" s="27"/>
      <c r="AB94" s="27"/>
      <c r="AC94" s="27"/>
      <c r="AD94" s="27"/>
      <c r="AE94" s="27"/>
      <c r="AF94" s="47">
        <v>22550</v>
      </c>
      <c r="AG94" s="27"/>
      <c r="AH94" s="27"/>
      <c r="AI94" s="27"/>
      <c r="AJ94" s="27"/>
      <c r="AK94" s="27"/>
      <c r="AL94" s="27"/>
      <c r="AM94" s="2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68" t="s">
        <v>1880</v>
      </c>
      <c r="W95" s="59" t="s">
        <v>152</v>
      </c>
      <c r="X95" s="46" t="s">
        <v>1918</v>
      </c>
      <c r="Y95" s="27"/>
      <c r="Z95" s="27"/>
      <c r="AA95" s="27"/>
      <c r="AB95" s="27"/>
      <c r="AC95" s="27"/>
      <c r="AD95" s="27"/>
      <c r="AE95" s="27"/>
      <c r="AF95" s="47">
        <v>779882</v>
      </c>
      <c r="AG95" s="27"/>
      <c r="AH95" s="2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68" t="s">
        <v>1828</v>
      </c>
      <c r="W96" s="59" t="s">
        <v>155</v>
      </c>
      <c r="X96" s="46" t="s">
        <v>1919</v>
      </c>
      <c r="Y96" s="47">
        <v>4315</v>
      </c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68" t="s">
        <v>1828</v>
      </c>
      <c r="W97" s="59" t="s">
        <v>167</v>
      </c>
      <c r="X97" s="46" t="s">
        <v>1920</v>
      </c>
      <c r="Y97" s="27"/>
      <c r="Z97" s="27"/>
      <c r="AA97" s="27"/>
      <c r="AB97" s="27"/>
      <c r="AC97" s="27"/>
      <c r="AD97" s="27"/>
      <c r="AE97" s="27"/>
      <c r="AF97" s="47">
        <v>325371</v>
      </c>
      <c r="AG97" s="27"/>
      <c r="AH97" s="27"/>
      <c r="AI97" s="27"/>
      <c r="AJ97" s="27"/>
      <c r="AK97" s="27"/>
      <c r="AL97" s="27"/>
      <c r="AM97" s="2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68" t="s">
        <v>1880</v>
      </c>
      <c r="W98" s="59" t="s">
        <v>174</v>
      </c>
      <c r="X98" s="46" t="s">
        <v>1921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>
        <v>192</v>
      </c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68" t="s">
        <v>1828</v>
      </c>
      <c r="W99" s="59" t="s">
        <v>177</v>
      </c>
      <c r="X99" s="46" t="s">
        <v>1922</v>
      </c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>
        <v>2357</v>
      </c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68" t="s">
        <v>1880</v>
      </c>
      <c r="W100" s="59" t="s">
        <v>180</v>
      </c>
      <c r="X100" s="46" t="s">
        <v>1923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>
        <v>1156</v>
      </c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8224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68" t="s">
        <v>1828</v>
      </c>
      <c r="W101" s="59" t="s">
        <v>189</v>
      </c>
      <c r="X101" s="46" t="s">
        <v>1924</v>
      </c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>
        <v>2020</v>
      </c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68" t="s">
        <v>1828</v>
      </c>
      <c r="W102" s="59" t="s">
        <v>192</v>
      </c>
      <c r="X102" s="46" t="s">
        <v>1925</v>
      </c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>
        <v>480</v>
      </c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68" t="s">
        <v>1828</v>
      </c>
      <c r="W103" s="59" t="s">
        <v>195</v>
      </c>
      <c r="X103" s="46" t="s">
        <v>1926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>
        <v>3720</v>
      </c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68" t="s">
        <v>1880</v>
      </c>
      <c r="W104" s="59" t="s">
        <v>201</v>
      </c>
      <c r="X104" s="46" t="s">
        <v>1792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>
        <v>776</v>
      </c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68" t="s">
        <v>1880</v>
      </c>
      <c r="W105" s="59" t="s">
        <v>215</v>
      </c>
      <c r="X105" s="46" t="s">
        <v>1843</v>
      </c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47">
        <v>18000</v>
      </c>
      <c r="AM105" s="47">
        <v>3</v>
      </c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68" t="s">
        <v>1880</v>
      </c>
      <c r="W106" s="59" t="s">
        <v>218</v>
      </c>
      <c r="X106" s="46" t="s">
        <v>1927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>
        <v>1680</v>
      </c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68" t="s">
        <v>1828</v>
      </c>
      <c r="W107" s="59" t="s">
        <v>233</v>
      </c>
      <c r="X107" s="46" t="s">
        <v>1790</v>
      </c>
      <c r="Y107" s="47">
        <v>3599</v>
      </c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47">
        <v>46900</v>
      </c>
      <c r="AL107" s="47">
        <v>104</v>
      </c>
      <c r="AM107" s="47">
        <v>512</v>
      </c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1872</v>
      </c>
      <c r="U108" s="33"/>
      <c r="V108" s="68" t="s">
        <v>1828</v>
      </c>
      <c r="W108" s="59" t="s">
        <v>236</v>
      </c>
      <c r="X108" s="46" t="s">
        <v>1844</v>
      </c>
      <c r="Y108" s="27"/>
      <c r="Z108" s="27"/>
      <c r="AA108" s="27"/>
      <c r="AB108" s="27"/>
      <c r="AC108" s="47">
        <v>4443</v>
      </c>
      <c r="AD108" s="27"/>
      <c r="AE108" s="27"/>
      <c r="AF108" s="27"/>
      <c r="AG108" s="27"/>
      <c r="AH108" s="27"/>
      <c r="AI108" s="27"/>
      <c r="AJ108" s="27"/>
      <c r="AK108" s="27"/>
      <c r="AL108" s="27"/>
      <c r="AM108" s="47">
        <v>2429</v>
      </c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69" t="s">
        <v>1715</v>
      </c>
      <c r="W109" s="59" t="s">
        <v>245</v>
      </c>
      <c r="X109" s="46" t="s">
        <v>1818</v>
      </c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>
        <v>1730</v>
      </c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68" t="s">
        <v>1880</v>
      </c>
      <c r="W110" s="59" t="s">
        <v>266</v>
      </c>
      <c r="X110" s="46" t="s">
        <v>1908</v>
      </c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>
        <v>532</v>
      </c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68" t="s">
        <v>1828</v>
      </c>
      <c r="W111" s="59" t="s">
        <v>268</v>
      </c>
      <c r="X111" s="46" t="s">
        <v>1928</v>
      </c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>
        <v>1056</v>
      </c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68" t="s">
        <v>1880</v>
      </c>
      <c r="W112" s="59" t="s">
        <v>270</v>
      </c>
      <c r="X112" s="46" t="s">
        <v>1845</v>
      </c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>
        <v>168</v>
      </c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68" t="s">
        <v>1828</v>
      </c>
      <c r="W113" s="59" t="s">
        <v>279</v>
      </c>
      <c r="X113" s="46" t="s">
        <v>1804</v>
      </c>
      <c r="Y113" s="27"/>
      <c r="Z113" s="27"/>
      <c r="AA113" s="27"/>
      <c r="AB113" s="27"/>
      <c r="AC113" s="27"/>
      <c r="AD113" s="27"/>
      <c r="AE113" s="27"/>
      <c r="AF113" s="47">
        <v>6</v>
      </c>
      <c r="AG113" s="27"/>
      <c r="AH113" s="27"/>
      <c r="AI113" s="47">
        <v>7988</v>
      </c>
      <c r="AJ113" s="27"/>
      <c r="AK113" s="27"/>
      <c r="AL113" s="27"/>
      <c r="AM113" s="47">
        <v>320</v>
      </c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70105</v>
      </c>
      <c r="S114" s="64">
        <v>0</v>
      </c>
      <c r="T114" s="64">
        <v>0</v>
      </c>
      <c r="U114" s="33"/>
      <c r="V114" s="68" t="s">
        <v>1828</v>
      </c>
      <c r="W114" s="59" t="s">
        <v>281</v>
      </c>
      <c r="X114" s="46" t="s">
        <v>1805</v>
      </c>
      <c r="Y114" s="27"/>
      <c r="Z114" s="27"/>
      <c r="AA114" s="27"/>
      <c r="AB114" s="27"/>
      <c r="AC114" s="27"/>
      <c r="AD114" s="27"/>
      <c r="AE114" s="27"/>
      <c r="AF114" s="47">
        <v>591090</v>
      </c>
      <c r="AG114" s="27"/>
      <c r="AH114" s="27"/>
      <c r="AI114" s="27"/>
      <c r="AJ114" s="27"/>
      <c r="AK114" s="27"/>
      <c r="AL114" s="27"/>
      <c r="AM114" s="2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68" t="s">
        <v>1828</v>
      </c>
      <c r="W115" s="115" t="s">
        <v>1772</v>
      </c>
      <c r="X115" s="46" t="s">
        <v>1929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47">
        <v>551</v>
      </c>
      <c r="AL115" s="27"/>
      <c r="AM115" s="2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68" t="s">
        <v>1880</v>
      </c>
      <c r="W116" s="59" t="s">
        <v>285</v>
      </c>
      <c r="X116" s="46" t="s">
        <v>1930</v>
      </c>
      <c r="Y116" s="27"/>
      <c r="Z116" s="27"/>
      <c r="AA116" s="27"/>
      <c r="AB116" s="27"/>
      <c r="AC116" s="27"/>
      <c r="AD116" s="27"/>
      <c r="AE116" s="27"/>
      <c r="AF116" s="47">
        <v>1926</v>
      </c>
      <c r="AG116" s="27"/>
      <c r="AH116" s="27"/>
      <c r="AI116" s="27"/>
      <c r="AJ116" s="27"/>
      <c r="AK116" s="27"/>
      <c r="AL116" s="2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68" t="s">
        <v>1828</v>
      </c>
      <c r="W117" s="59" t="s">
        <v>294</v>
      </c>
      <c r="X117" s="46" t="s">
        <v>1846</v>
      </c>
      <c r="Y117" s="47">
        <v>3253</v>
      </c>
      <c r="Z117" s="27"/>
      <c r="AA117" s="27"/>
      <c r="AB117" s="27"/>
      <c r="AC117" s="27"/>
      <c r="AD117" s="27"/>
      <c r="AE117" s="27"/>
      <c r="AF117" s="47">
        <v>6517</v>
      </c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68" t="s">
        <v>1811</v>
      </c>
      <c r="W118" s="59" t="s">
        <v>297</v>
      </c>
      <c r="X118" s="46" t="s">
        <v>1847</v>
      </c>
      <c r="Y118" s="47">
        <v>1793</v>
      </c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68" t="s">
        <v>1828</v>
      </c>
      <c r="W119" s="59" t="s">
        <v>321</v>
      </c>
      <c r="X119" s="46" t="s">
        <v>1789</v>
      </c>
      <c r="Y119" s="27"/>
      <c r="Z119" s="27"/>
      <c r="AA119" s="27"/>
      <c r="AB119" s="27"/>
      <c r="AC119" s="47">
        <v>1740</v>
      </c>
      <c r="AD119" s="27"/>
      <c r="AE119" s="27"/>
      <c r="AF119" s="47">
        <v>13038</v>
      </c>
      <c r="AG119" s="27"/>
      <c r="AH119" s="27"/>
      <c r="AI119" s="27"/>
      <c r="AJ119" s="27"/>
      <c r="AK119" s="27"/>
      <c r="AL119" s="27"/>
      <c r="AM119" s="2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68" t="s">
        <v>1828</v>
      </c>
      <c r="W120" s="59" t="s">
        <v>337</v>
      </c>
      <c r="X120" s="46" t="s">
        <v>1848</v>
      </c>
      <c r="Y120" s="27"/>
      <c r="Z120" s="27"/>
      <c r="AA120" s="27"/>
      <c r="AB120" s="27"/>
      <c r="AC120" s="27"/>
      <c r="AD120" s="27"/>
      <c r="AE120" s="27"/>
      <c r="AF120" s="47">
        <v>66988</v>
      </c>
      <c r="AG120" s="27"/>
      <c r="AH120" s="27"/>
      <c r="AI120" s="27"/>
      <c r="AJ120" s="27"/>
      <c r="AK120" s="27"/>
      <c r="AL120" s="47">
        <v>12912</v>
      </c>
      <c r="AM120" s="2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68" t="s">
        <v>1828</v>
      </c>
      <c r="W121" s="59" t="s">
        <v>355</v>
      </c>
      <c r="X121" s="46" t="s">
        <v>1777</v>
      </c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47">
        <v>181179</v>
      </c>
      <c r="AM121" s="2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68" t="s">
        <v>1828</v>
      </c>
      <c r="W122" s="59" t="s">
        <v>389</v>
      </c>
      <c r="X122" s="46" t="s">
        <v>1931</v>
      </c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>
        <v>4868</v>
      </c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68" t="s">
        <v>1880</v>
      </c>
      <c r="W123" s="59" t="s">
        <v>401</v>
      </c>
      <c r="X123" s="46" t="s">
        <v>1849</v>
      </c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>
        <v>806</v>
      </c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68" t="s">
        <v>1828</v>
      </c>
      <c r="W124" s="59" t="s">
        <v>413</v>
      </c>
      <c r="X124" s="46" t="s">
        <v>1850</v>
      </c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>
        <v>2646</v>
      </c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68" t="s">
        <v>1828</v>
      </c>
      <c r="W125" s="59" t="s">
        <v>431</v>
      </c>
      <c r="X125" s="46" t="s">
        <v>1851</v>
      </c>
      <c r="Y125" s="27"/>
      <c r="Z125" s="27"/>
      <c r="AA125" s="27"/>
      <c r="AB125" s="27"/>
      <c r="AC125" s="27"/>
      <c r="AD125" s="27"/>
      <c r="AE125" s="27"/>
      <c r="AF125" s="47">
        <v>60116</v>
      </c>
      <c r="AG125" s="27"/>
      <c r="AH125" s="27"/>
      <c r="AI125" s="27"/>
      <c r="AJ125" s="27"/>
      <c r="AK125" s="27"/>
      <c r="AL125" s="27"/>
      <c r="AM125" s="47">
        <v>665</v>
      </c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68" t="s">
        <v>1828</v>
      </c>
      <c r="W126" s="59" t="s">
        <v>437</v>
      </c>
      <c r="X126" s="46" t="s">
        <v>1932</v>
      </c>
      <c r="Y126" s="27"/>
      <c r="Z126" s="27"/>
      <c r="AA126" s="27"/>
      <c r="AB126" s="47">
        <v>72</v>
      </c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68" t="s">
        <v>1880</v>
      </c>
      <c r="W127" s="59" t="s">
        <v>440</v>
      </c>
      <c r="X127" s="46" t="s">
        <v>1817</v>
      </c>
      <c r="Y127" s="27"/>
      <c r="Z127" s="27"/>
      <c r="AA127" s="27"/>
      <c r="AB127" s="27"/>
      <c r="AC127" s="47">
        <v>45000</v>
      </c>
      <c r="AD127" s="27"/>
      <c r="AE127" s="27"/>
      <c r="AF127" s="27"/>
      <c r="AG127" s="27"/>
      <c r="AH127" s="27"/>
      <c r="AI127" s="27"/>
      <c r="AJ127" s="27"/>
      <c r="AK127" s="27"/>
      <c r="AL127" s="27"/>
      <c r="AM127" s="47">
        <v>1895</v>
      </c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452</v>
      </c>
      <c r="U128" s="33"/>
      <c r="V128" s="68" t="s">
        <v>1828</v>
      </c>
      <c r="W128" s="59" t="s">
        <v>443</v>
      </c>
      <c r="X128" s="46" t="s">
        <v>1933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>
        <v>625</v>
      </c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68" t="s">
        <v>1880</v>
      </c>
      <c r="W129" s="59" t="s">
        <v>446</v>
      </c>
      <c r="X129" s="46" t="s">
        <v>1934</v>
      </c>
      <c r="Y129" s="27"/>
      <c r="Z129" s="27"/>
      <c r="AA129" s="27"/>
      <c r="AB129" s="27"/>
      <c r="AC129" s="27"/>
      <c r="AD129" s="27"/>
      <c r="AE129" s="27"/>
      <c r="AF129" s="47">
        <v>13593</v>
      </c>
      <c r="AG129" s="27"/>
      <c r="AH129" s="27"/>
      <c r="AI129" s="27"/>
      <c r="AJ129" s="27"/>
      <c r="AK129" s="27"/>
      <c r="AL129" s="27"/>
      <c r="AM129" s="2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2880</v>
      </c>
      <c r="T130" s="64">
        <v>160</v>
      </c>
      <c r="U130" s="33"/>
      <c r="V130" s="68" t="s">
        <v>1828</v>
      </c>
      <c r="W130" s="59" t="s">
        <v>452</v>
      </c>
      <c r="X130" s="46" t="s">
        <v>1852</v>
      </c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>
        <v>1724</v>
      </c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68" t="s">
        <v>1880</v>
      </c>
      <c r="W131" s="59" t="s">
        <v>458</v>
      </c>
      <c r="X131" s="46" t="s">
        <v>1935</v>
      </c>
      <c r="Y131" s="27"/>
      <c r="Z131" s="27"/>
      <c r="AA131" s="27"/>
      <c r="AB131" s="27"/>
      <c r="AC131" s="47">
        <v>932</v>
      </c>
      <c r="AD131" s="27"/>
      <c r="AE131" s="27"/>
      <c r="AF131" s="47">
        <v>21518</v>
      </c>
      <c r="AG131" s="27"/>
      <c r="AH131" s="27"/>
      <c r="AI131" s="27"/>
      <c r="AJ131" s="27"/>
      <c r="AK131" s="27"/>
      <c r="AL131" s="27"/>
      <c r="AM131" s="2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68" t="s">
        <v>1828</v>
      </c>
      <c r="W132" s="59" t="s">
        <v>467</v>
      </c>
      <c r="X132" s="46" t="s">
        <v>1853</v>
      </c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>
        <v>2324</v>
      </c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68" t="s">
        <v>1880</v>
      </c>
      <c r="W133" s="59" t="s">
        <v>490</v>
      </c>
      <c r="X133" s="46" t="s">
        <v>1854</v>
      </c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>
        <v>122</v>
      </c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68" t="s">
        <v>1828</v>
      </c>
      <c r="W134" s="59" t="s">
        <v>499</v>
      </c>
      <c r="X134" s="46" t="s">
        <v>1936</v>
      </c>
      <c r="Y134" s="27"/>
      <c r="Z134" s="27"/>
      <c r="AA134" s="27"/>
      <c r="AB134" s="27"/>
      <c r="AC134" s="27"/>
      <c r="AD134" s="27"/>
      <c r="AE134" s="27"/>
      <c r="AF134" s="47">
        <v>2438</v>
      </c>
      <c r="AG134" s="27"/>
      <c r="AH134" s="27"/>
      <c r="AI134" s="27"/>
      <c r="AJ134" s="27"/>
      <c r="AK134" s="27"/>
      <c r="AL134" s="27"/>
      <c r="AM134" s="2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68" t="s">
        <v>1828</v>
      </c>
      <c r="W135" s="59" t="s">
        <v>501</v>
      </c>
      <c r="X135" s="46" t="s">
        <v>1937</v>
      </c>
      <c r="Y135" s="27"/>
      <c r="Z135" s="27"/>
      <c r="AA135" s="27"/>
      <c r="AB135" s="27"/>
      <c r="AC135" s="47">
        <v>1820</v>
      </c>
      <c r="AD135" s="27"/>
      <c r="AE135" s="27"/>
      <c r="AF135" s="27"/>
      <c r="AG135" s="27"/>
      <c r="AH135" s="27"/>
      <c r="AI135" s="27"/>
      <c r="AJ135" s="27"/>
      <c r="AK135" s="27"/>
      <c r="AL135" s="27"/>
      <c r="AM135" s="47">
        <v>2</v>
      </c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3372</v>
      </c>
      <c r="G136" s="64">
        <v>5051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15394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5956</v>
      </c>
      <c r="U136" s="33"/>
      <c r="V136" s="68" t="s">
        <v>1828</v>
      </c>
      <c r="W136" s="59" t="s">
        <v>509</v>
      </c>
      <c r="X136" s="46" t="s">
        <v>1787</v>
      </c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>
        <v>665</v>
      </c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68" t="s">
        <v>1828</v>
      </c>
      <c r="W137" s="59" t="s">
        <v>512</v>
      </c>
      <c r="X137" s="46" t="s">
        <v>1788</v>
      </c>
      <c r="Y137" s="47">
        <v>900</v>
      </c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>
        <v>417</v>
      </c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68" t="s">
        <v>1828</v>
      </c>
      <c r="W138" s="59" t="s">
        <v>537</v>
      </c>
      <c r="X138" s="46" t="s">
        <v>1938</v>
      </c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>
        <v>864</v>
      </c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286</v>
      </c>
      <c r="U139" s="33"/>
      <c r="V139" s="68" t="s">
        <v>1828</v>
      </c>
      <c r="W139" s="59" t="s">
        <v>552</v>
      </c>
      <c r="X139" s="46" t="s">
        <v>1939</v>
      </c>
      <c r="Y139" s="47">
        <v>2981</v>
      </c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792</v>
      </c>
      <c r="U140" s="33"/>
      <c r="V140" s="68" t="s">
        <v>1828</v>
      </c>
      <c r="W140" s="59" t="s">
        <v>555</v>
      </c>
      <c r="X140" s="46" t="s">
        <v>1940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>
        <v>3500</v>
      </c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336</v>
      </c>
      <c r="U141" s="33"/>
      <c r="V141" s="68" t="s">
        <v>1828</v>
      </c>
      <c r="W141" s="59" t="s">
        <v>558</v>
      </c>
      <c r="X141" s="46" t="s">
        <v>1941</v>
      </c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>
        <v>552</v>
      </c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288</v>
      </c>
      <c r="U142" s="33"/>
      <c r="V142" s="68" t="s">
        <v>1880</v>
      </c>
      <c r="W142" s="59" t="s">
        <v>570</v>
      </c>
      <c r="X142" s="46" t="s">
        <v>1942</v>
      </c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>
        <v>196</v>
      </c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68" t="s">
        <v>1828</v>
      </c>
      <c r="W143" s="59" t="s">
        <v>579</v>
      </c>
      <c r="X143" s="46" t="s">
        <v>1798</v>
      </c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>
        <v>1506</v>
      </c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68" t="s">
        <v>1880</v>
      </c>
      <c r="W144" s="59" t="s">
        <v>609</v>
      </c>
      <c r="X144" s="46" t="s">
        <v>1855</v>
      </c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>
        <v>590</v>
      </c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68" t="s">
        <v>1828</v>
      </c>
      <c r="W145" s="59" t="s">
        <v>618</v>
      </c>
      <c r="X145" s="46" t="s">
        <v>1856</v>
      </c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>
        <v>36</v>
      </c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23684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68" t="s">
        <v>1828</v>
      </c>
      <c r="W146" s="59" t="s">
        <v>621</v>
      </c>
      <c r="X146" s="46" t="s">
        <v>1806</v>
      </c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>
        <v>120</v>
      </c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8098</v>
      </c>
      <c r="N147" s="64">
        <v>0</v>
      </c>
      <c r="O147" s="64">
        <v>0</v>
      </c>
      <c r="P147" s="64">
        <v>0</v>
      </c>
      <c r="Q147" s="64">
        <v>0</v>
      </c>
      <c r="R147" s="64">
        <v>10000</v>
      </c>
      <c r="S147" s="64">
        <v>0</v>
      </c>
      <c r="T147" s="64">
        <v>0</v>
      </c>
      <c r="U147" s="33"/>
      <c r="V147" s="68" t="s">
        <v>1828</v>
      </c>
      <c r="W147" s="59" t="s">
        <v>636</v>
      </c>
      <c r="X147" s="46" t="s">
        <v>1858</v>
      </c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>
        <v>2</v>
      </c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68" t="s">
        <v>1828</v>
      </c>
      <c r="W148" s="59" t="s">
        <v>645</v>
      </c>
      <c r="X148" s="46" t="s">
        <v>1859</v>
      </c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>
        <v>21</v>
      </c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68" t="s">
        <v>1828</v>
      </c>
      <c r="W149" s="59" t="s">
        <v>651</v>
      </c>
      <c r="X149" s="46" t="s">
        <v>1943</v>
      </c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>
        <v>768</v>
      </c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68" t="s">
        <v>1828</v>
      </c>
      <c r="W150" s="59" t="s">
        <v>654</v>
      </c>
      <c r="X150" s="46" t="s">
        <v>1944</v>
      </c>
      <c r="Y150" s="47">
        <v>2950</v>
      </c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68" t="s">
        <v>1880</v>
      </c>
      <c r="W151" s="59" t="s">
        <v>665</v>
      </c>
      <c r="X151" s="46" t="s">
        <v>1860</v>
      </c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>
        <v>120</v>
      </c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1360</v>
      </c>
      <c r="T152" s="64">
        <v>0</v>
      </c>
      <c r="U152" s="33"/>
      <c r="V152" s="68" t="s">
        <v>1828</v>
      </c>
      <c r="W152" s="59" t="s">
        <v>674</v>
      </c>
      <c r="X152" s="46" t="s">
        <v>1796</v>
      </c>
      <c r="Y152" s="47">
        <v>16084</v>
      </c>
      <c r="Z152" s="27"/>
      <c r="AA152" s="27"/>
      <c r="AB152" s="27"/>
      <c r="AC152" s="27"/>
      <c r="AD152" s="27"/>
      <c r="AE152" s="27"/>
      <c r="AF152" s="27"/>
      <c r="AG152" s="27"/>
      <c r="AH152" s="47">
        <v>11492</v>
      </c>
      <c r="AI152" s="27"/>
      <c r="AJ152" s="27"/>
      <c r="AK152" s="27"/>
      <c r="AL152" s="27"/>
      <c r="AM152" s="2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68" t="s">
        <v>1828</v>
      </c>
      <c r="W153" s="59" t="s">
        <v>677</v>
      </c>
      <c r="X153" s="46" t="s">
        <v>1861</v>
      </c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>
        <v>2</v>
      </c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68" t="s">
        <v>1828</v>
      </c>
      <c r="W154" s="59" t="s">
        <v>689</v>
      </c>
      <c r="X154" s="46" t="s">
        <v>1862</v>
      </c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>
        <v>349</v>
      </c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68" t="s">
        <v>1828</v>
      </c>
      <c r="W155" s="59" t="s">
        <v>692</v>
      </c>
      <c r="X155" s="46" t="s">
        <v>1853</v>
      </c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>
        <v>120</v>
      </c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976</v>
      </c>
      <c r="U156" s="33"/>
      <c r="V156" s="68" t="s">
        <v>1880</v>
      </c>
      <c r="W156" s="59" t="s">
        <v>703</v>
      </c>
      <c r="X156" s="46" t="s">
        <v>1863</v>
      </c>
      <c r="Y156" s="27"/>
      <c r="Z156" s="27"/>
      <c r="AA156" s="27"/>
      <c r="AB156" s="27"/>
      <c r="AC156" s="27"/>
      <c r="AD156" s="27"/>
      <c r="AE156" s="27"/>
      <c r="AF156" s="47">
        <v>1847</v>
      </c>
      <c r="AG156" s="27"/>
      <c r="AH156" s="27"/>
      <c r="AI156" s="27"/>
      <c r="AJ156" s="27"/>
      <c r="AK156" s="27"/>
      <c r="AL156" s="27"/>
      <c r="AM156" s="2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68" t="s">
        <v>1828</v>
      </c>
      <c r="W157" s="59" t="s">
        <v>721</v>
      </c>
      <c r="X157" s="46" t="s">
        <v>1945</v>
      </c>
      <c r="Y157" s="27"/>
      <c r="Z157" s="47">
        <v>1710</v>
      </c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>
        <v>940</v>
      </c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139</v>
      </c>
      <c r="U158" s="33"/>
      <c r="V158" s="68" t="s">
        <v>1880</v>
      </c>
      <c r="W158" s="59" t="s">
        <v>727</v>
      </c>
      <c r="X158" s="46" t="s">
        <v>1946</v>
      </c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>
        <v>4661</v>
      </c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1800</v>
      </c>
      <c r="T159" s="64">
        <v>1</v>
      </c>
      <c r="U159" s="33"/>
      <c r="V159" s="68" t="s">
        <v>1828</v>
      </c>
      <c r="W159" s="59" t="s">
        <v>737</v>
      </c>
      <c r="X159" s="46" t="s">
        <v>1816</v>
      </c>
      <c r="Y159" s="27"/>
      <c r="Z159" s="27"/>
      <c r="AA159" s="27"/>
      <c r="AB159" s="27"/>
      <c r="AC159" s="27"/>
      <c r="AD159" s="27"/>
      <c r="AE159" s="27"/>
      <c r="AF159" s="47">
        <v>5452</v>
      </c>
      <c r="AG159" s="27"/>
      <c r="AH159" s="27"/>
      <c r="AI159" s="27"/>
      <c r="AJ159" s="27"/>
      <c r="AK159" s="27"/>
      <c r="AL159" s="27"/>
      <c r="AM159" s="2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68" t="s">
        <v>1828</v>
      </c>
      <c r="W160" s="59" t="s">
        <v>755</v>
      </c>
      <c r="X160" s="46" t="s">
        <v>1864</v>
      </c>
      <c r="Y160" s="27"/>
      <c r="Z160" s="27"/>
      <c r="AA160" s="27"/>
      <c r="AB160" s="27"/>
      <c r="AC160" s="27"/>
      <c r="AD160" s="27"/>
      <c r="AE160" s="27"/>
      <c r="AF160" s="47">
        <v>44042</v>
      </c>
      <c r="AG160" s="27"/>
      <c r="AH160" s="27"/>
      <c r="AI160" s="27"/>
      <c r="AJ160" s="27"/>
      <c r="AK160" s="27"/>
      <c r="AL160" s="27"/>
      <c r="AM160" s="2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68" t="s">
        <v>1828</v>
      </c>
      <c r="W161" s="59" t="s">
        <v>773</v>
      </c>
      <c r="X161" s="46" t="s">
        <v>1947</v>
      </c>
      <c r="Y161" s="47">
        <v>5700</v>
      </c>
      <c r="Z161" s="27"/>
      <c r="AA161" s="27"/>
      <c r="AB161" s="27"/>
      <c r="AC161" s="27"/>
      <c r="AD161" s="27"/>
      <c r="AE161" s="27"/>
      <c r="AF161" s="27"/>
      <c r="AG161" s="27"/>
      <c r="AH161" s="47">
        <v>1800</v>
      </c>
      <c r="AI161" s="27"/>
      <c r="AJ161" s="27"/>
      <c r="AK161" s="27"/>
      <c r="AL161" s="27"/>
      <c r="AM161" s="2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68" t="s">
        <v>1828</v>
      </c>
      <c r="W162" s="59" t="s">
        <v>776</v>
      </c>
      <c r="X162" s="46" t="s">
        <v>1948</v>
      </c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>
        <v>690</v>
      </c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68" t="s">
        <v>1828</v>
      </c>
      <c r="W163" s="59" t="s">
        <v>791</v>
      </c>
      <c r="X163" s="46" t="s">
        <v>1799</v>
      </c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>
        <v>0</v>
      </c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 t="s">
        <v>1715</v>
      </c>
      <c r="G164" s="64" t="s">
        <v>1715</v>
      </c>
      <c r="H164" s="64" t="s">
        <v>1715</v>
      </c>
      <c r="I164" s="64" t="s">
        <v>1715</v>
      </c>
      <c r="J164" s="64" t="s">
        <v>1715</v>
      </c>
      <c r="K164" s="64" t="s">
        <v>1715</v>
      </c>
      <c r="L164" s="64" t="s">
        <v>1715</v>
      </c>
      <c r="M164" s="64" t="s">
        <v>1715</v>
      </c>
      <c r="N164" s="64" t="s">
        <v>1715</v>
      </c>
      <c r="O164" s="64" t="s">
        <v>1715</v>
      </c>
      <c r="P164" s="64" t="s">
        <v>1715</v>
      </c>
      <c r="Q164" s="64" t="s">
        <v>1715</v>
      </c>
      <c r="R164" s="64" t="s">
        <v>1715</v>
      </c>
      <c r="S164" s="64" t="s">
        <v>1715</v>
      </c>
      <c r="T164" s="64" t="s">
        <v>1715</v>
      </c>
      <c r="U164" s="33"/>
      <c r="V164" s="69" t="s">
        <v>1715</v>
      </c>
      <c r="W164" s="59" t="s">
        <v>797</v>
      </c>
      <c r="X164" s="46" t="s">
        <v>1865</v>
      </c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47">
        <v>1045000</v>
      </c>
      <c r="AM164" s="2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68" t="s">
        <v>1828</v>
      </c>
      <c r="W165" s="59" t="s">
        <v>803</v>
      </c>
      <c r="X165" s="46" t="s">
        <v>1949</v>
      </c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47">
        <v>144</v>
      </c>
      <c r="AJ165" s="27"/>
      <c r="AK165" s="27"/>
      <c r="AL165" s="27"/>
      <c r="AM165" s="2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68" t="s">
        <v>1880</v>
      </c>
      <c r="W166" s="59" t="s">
        <v>806</v>
      </c>
      <c r="X166" s="46" t="s">
        <v>1866</v>
      </c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>
        <v>3500</v>
      </c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5557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68" t="s">
        <v>1828</v>
      </c>
      <c r="W167" s="59" t="s">
        <v>809</v>
      </c>
      <c r="X167" s="46" t="s">
        <v>1867</v>
      </c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>
        <v>3521</v>
      </c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68" t="s">
        <v>1828</v>
      </c>
      <c r="W168" s="59" t="s">
        <v>812</v>
      </c>
      <c r="X168" s="46" t="s">
        <v>1950</v>
      </c>
      <c r="Y168" s="27"/>
      <c r="Z168" s="47">
        <v>9600</v>
      </c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3372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68" t="s">
        <v>1880</v>
      </c>
      <c r="W169" s="59" t="s">
        <v>825</v>
      </c>
      <c r="X169" s="46" t="s">
        <v>1951</v>
      </c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>
        <v>1176</v>
      </c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68" t="s">
        <v>1828</v>
      </c>
      <c r="W170" s="59" t="s">
        <v>835</v>
      </c>
      <c r="X170" s="46" t="s">
        <v>1815</v>
      </c>
      <c r="Y170" s="27"/>
      <c r="Z170" s="27"/>
      <c r="AA170" s="27"/>
      <c r="AB170" s="27"/>
      <c r="AC170" s="47">
        <v>2040</v>
      </c>
      <c r="AD170" s="27"/>
      <c r="AE170" s="27"/>
      <c r="AF170" s="27"/>
      <c r="AG170" s="27"/>
      <c r="AH170" s="27"/>
      <c r="AI170" s="27"/>
      <c r="AJ170" s="27"/>
      <c r="AK170" s="27"/>
      <c r="AL170" s="27"/>
      <c r="AM170" s="47">
        <v>720</v>
      </c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68" t="s">
        <v>1880</v>
      </c>
      <c r="W171" s="59" t="s">
        <v>844</v>
      </c>
      <c r="X171" s="46" t="s">
        <v>1814</v>
      </c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47">
        <v>111832</v>
      </c>
      <c r="AJ171" s="27"/>
      <c r="AK171" s="27"/>
      <c r="AL171" s="27"/>
      <c r="AM171" s="47">
        <v>967</v>
      </c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680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666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68" t="s">
        <v>1828</v>
      </c>
      <c r="W172" s="59" t="s">
        <v>853</v>
      </c>
      <c r="X172" s="46" t="s">
        <v>1792</v>
      </c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>
        <v>5650</v>
      </c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68" t="s">
        <v>1828</v>
      </c>
      <c r="W173" s="59" t="s">
        <v>883</v>
      </c>
      <c r="X173" s="46" t="s">
        <v>1793</v>
      </c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>
        <v>192</v>
      </c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68" t="s">
        <v>1880</v>
      </c>
      <c r="W174" s="59" t="s">
        <v>894</v>
      </c>
      <c r="X174" s="46" t="s">
        <v>1952</v>
      </c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>
        <v>1</v>
      </c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68" t="s">
        <v>1828</v>
      </c>
      <c r="W175" s="59" t="s">
        <v>912</v>
      </c>
      <c r="X175" s="46" t="s">
        <v>1953</v>
      </c>
      <c r="Y175" s="47">
        <v>46</v>
      </c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>
        <v>701</v>
      </c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68" t="s">
        <v>1828</v>
      </c>
      <c r="W176" s="59" t="s">
        <v>936</v>
      </c>
      <c r="X176" s="46" t="s">
        <v>1813</v>
      </c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>
        <v>120</v>
      </c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68" t="s">
        <v>1880</v>
      </c>
      <c r="W177" s="59" t="s">
        <v>939</v>
      </c>
      <c r="X177" s="46" t="s">
        <v>1954</v>
      </c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>
        <v>1280</v>
      </c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68" t="s">
        <v>1880</v>
      </c>
      <c r="W178" s="59" t="s">
        <v>945</v>
      </c>
      <c r="X178" s="46" t="s">
        <v>1955</v>
      </c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>
        <v>192</v>
      </c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68" t="s">
        <v>1880</v>
      </c>
      <c r="W179" s="59" t="s">
        <v>966</v>
      </c>
      <c r="X179" s="46" t="s">
        <v>1800</v>
      </c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>
        <v>4000</v>
      </c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71920</v>
      </c>
      <c r="S180" s="64">
        <v>0</v>
      </c>
      <c r="T180" s="64">
        <v>141</v>
      </c>
      <c r="U180" s="33"/>
      <c r="V180" s="68" t="s">
        <v>1828</v>
      </c>
      <c r="W180" s="59" t="s">
        <v>985</v>
      </c>
      <c r="X180" s="46" t="s">
        <v>1801</v>
      </c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>
        <v>165</v>
      </c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68" t="s">
        <v>1828</v>
      </c>
      <c r="W181" s="59" t="s">
        <v>991</v>
      </c>
      <c r="X181" s="46" t="s">
        <v>1956</v>
      </c>
      <c r="Y181" s="27"/>
      <c r="Z181" s="27"/>
      <c r="AA181" s="27"/>
      <c r="AB181" s="47">
        <v>44840</v>
      </c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68" t="s">
        <v>1828</v>
      </c>
      <c r="W182" s="59" t="s">
        <v>997</v>
      </c>
      <c r="X182" s="46" t="s">
        <v>1868</v>
      </c>
      <c r="Y182" s="27"/>
      <c r="Z182" s="27"/>
      <c r="AA182" s="27"/>
      <c r="AB182" s="27"/>
      <c r="AC182" s="27"/>
      <c r="AD182" s="27"/>
      <c r="AE182" s="27"/>
      <c r="AF182" s="47">
        <v>8686</v>
      </c>
      <c r="AG182" s="27"/>
      <c r="AH182" s="27"/>
      <c r="AI182" s="27"/>
      <c r="AJ182" s="27"/>
      <c r="AK182" s="27"/>
      <c r="AL182" s="27"/>
      <c r="AM182" s="2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68" t="s">
        <v>1880</v>
      </c>
      <c r="W183" s="59" t="s">
        <v>1003</v>
      </c>
      <c r="X183" s="46" t="s">
        <v>1869</v>
      </c>
      <c r="Y183" s="27"/>
      <c r="Z183" s="27"/>
      <c r="AA183" s="27"/>
      <c r="AB183" s="27"/>
      <c r="AC183" s="47">
        <v>62841</v>
      </c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68" t="s">
        <v>1828</v>
      </c>
      <c r="W184" s="59" t="s">
        <v>1012</v>
      </c>
      <c r="X184" s="46" t="s">
        <v>1807</v>
      </c>
      <c r="Y184" s="47">
        <v>6650</v>
      </c>
      <c r="Z184" s="27"/>
      <c r="AA184" s="27"/>
      <c r="AB184" s="27"/>
      <c r="AC184" s="27"/>
      <c r="AD184" s="27"/>
      <c r="AE184" s="27"/>
      <c r="AF184" s="47">
        <v>94572</v>
      </c>
      <c r="AG184" s="27"/>
      <c r="AH184" s="27"/>
      <c r="AI184" s="27"/>
      <c r="AJ184" s="27"/>
      <c r="AK184" s="27"/>
      <c r="AL184" s="27"/>
      <c r="AM184" s="2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68" t="s">
        <v>1828</v>
      </c>
      <c r="W185" s="59" t="s">
        <v>1018</v>
      </c>
      <c r="X185" s="46" t="s">
        <v>1870</v>
      </c>
      <c r="Y185" s="47">
        <v>1</v>
      </c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68" t="s">
        <v>1828</v>
      </c>
      <c r="W186" s="59" t="s">
        <v>1052</v>
      </c>
      <c r="X186" s="46" t="s">
        <v>1812</v>
      </c>
      <c r="Y186" s="47">
        <v>10543</v>
      </c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68" t="s">
        <v>1828</v>
      </c>
      <c r="W187" s="59" t="s">
        <v>1056</v>
      </c>
      <c r="X187" s="46" t="s">
        <v>1792</v>
      </c>
      <c r="Y187" s="47">
        <v>2739</v>
      </c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68" t="s">
        <v>1828</v>
      </c>
      <c r="W188" s="59" t="s">
        <v>1062</v>
      </c>
      <c r="X188" s="46" t="s">
        <v>1808</v>
      </c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>
        <v>1</v>
      </c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68" t="s">
        <v>1828</v>
      </c>
      <c r="W189" s="59" t="s">
        <v>1067</v>
      </c>
      <c r="X189" s="46" t="s">
        <v>1957</v>
      </c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>
        <v>160</v>
      </c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68" t="s">
        <v>1828</v>
      </c>
      <c r="W190" s="59" t="s">
        <v>1070</v>
      </c>
      <c r="X190" s="46" t="s">
        <v>1958</v>
      </c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>
        <v>1024</v>
      </c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68" t="s">
        <v>1880</v>
      </c>
      <c r="W191" s="59" t="s">
        <v>1075</v>
      </c>
      <c r="X191" s="46" t="s">
        <v>1871</v>
      </c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>
        <v>2096</v>
      </c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68" t="s">
        <v>1828</v>
      </c>
      <c r="W192" s="59" t="s">
        <v>1078</v>
      </c>
      <c r="X192" s="46" t="s">
        <v>1959</v>
      </c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>
        <v>1432</v>
      </c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68" t="s">
        <v>1828</v>
      </c>
      <c r="W193" s="59" t="s">
        <v>1087</v>
      </c>
      <c r="X193" s="46" t="s">
        <v>1833</v>
      </c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>
        <v>140</v>
      </c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68" t="s">
        <v>1828</v>
      </c>
      <c r="W194" s="59" t="s">
        <v>1090</v>
      </c>
      <c r="X194" s="46" t="s">
        <v>1872</v>
      </c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>
        <v>7</v>
      </c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798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68" t="s">
        <v>1880</v>
      </c>
      <c r="W195" s="59" t="s">
        <v>1733</v>
      </c>
      <c r="X195" s="46" t="s">
        <v>1873</v>
      </c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>
        <v>1</v>
      </c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14" t="s">
        <v>1797</v>
      </c>
      <c r="W196" s="59" t="s">
        <v>1104</v>
      </c>
      <c r="X196" s="46" t="s">
        <v>1786</v>
      </c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>
        <v>21295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17796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68" t="s">
        <v>1828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68" t="s">
        <v>1828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57365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192</v>
      </c>
      <c r="T199" s="64">
        <v>1032</v>
      </c>
      <c r="U199" s="33"/>
      <c r="V199" s="68" t="s">
        <v>1828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68" t="s">
        <v>1828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100</v>
      </c>
      <c r="U201" s="33"/>
      <c r="V201" s="68" t="s">
        <v>1828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68" t="s">
        <v>1828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68" t="s">
        <v>1828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1800</v>
      </c>
      <c r="T204" s="64">
        <v>0</v>
      </c>
      <c r="U204" s="33"/>
      <c r="V204" s="68" t="s">
        <v>1828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2688</v>
      </c>
      <c r="U205" s="33"/>
      <c r="V205" s="68" t="s">
        <v>1828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 t="s">
        <v>1715</v>
      </c>
      <c r="G206" s="64" t="s">
        <v>1715</v>
      </c>
      <c r="H206" s="64" t="s">
        <v>1715</v>
      </c>
      <c r="I206" s="64" t="s">
        <v>1715</v>
      </c>
      <c r="J206" s="64" t="s">
        <v>1715</v>
      </c>
      <c r="K206" s="64" t="s">
        <v>1715</v>
      </c>
      <c r="L206" s="64" t="s">
        <v>1715</v>
      </c>
      <c r="M206" s="64" t="s">
        <v>1715</v>
      </c>
      <c r="N206" s="64" t="s">
        <v>1715</v>
      </c>
      <c r="O206" s="64" t="s">
        <v>1715</v>
      </c>
      <c r="P206" s="64" t="s">
        <v>1715</v>
      </c>
      <c r="Q206" s="64" t="s">
        <v>1715</v>
      </c>
      <c r="R206" s="64" t="s">
        <v>1715</v>
      </c>
      <c r="S206" s="64" t="s">
        <v>1715</v>
      </c>
      <c r="T206" s="64" t="s">
        <v>1715</v>
      </c>
      <c r="U206" s="33"/>
      <c r="V206" s="69" t="s">
        <v>1715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68" t="s">
        <v>1828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 t="s">
        <v>1715</v>
      </c>
      <c r="G208" s="64" t="s">
        <v>1715</v>
      </c>
      <c r="H208" s="64" t="s">
        <v>1715</v>
      </c>
      <c r="I208" s="64" t="s">
        <v>1715</v>
      </c>
      <c r="J208" s="64" t="s">
        <v>1715</v>
      </c>
      <c r="K208" s="64" t="s">
        <v>1715</v>
      </c>
      <c r="L208" s="64" t="s">
        <v>1715</v>
      </c>
      <c r="M208" s="64" t="s">
        <v>1715</v>
      </c>
      <c r="N208" s="64" t="s">
        <v>1715</v>
      </c>
      <c r="O208" s="64" t="s">
        <v>1715</v>
      </c>
      <c r="P208" s="64" t="s">
        <v>1715</v>
      </c>
      <c r="Q208" s="64" t="s">
        <v>1715</v>
      </c>
      <c r="R208" s="64" t="s">
        <v>1715</v>
      </c>
      <c r="S208" s="64" t="s">
        <v>1715</v>
      </c>
      <c r="T208" s="64" t="s">
        <v>1715</v>
      </c>
      <c r="U208" s="33"/>
      <c r="V208" s="69" t="s">
        <v>1715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5772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68" t="s">
        <v>1828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68" t="s">
        <v>1828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392</v>
      </c>
      <c r="U211" s="33"/>
      <c r="V211" s="68" t="s">
        <v>1828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1200</v>
      </c>
      <c r="U212" s="33"/>
      <c r="V212" s="68" t="s">
        <v>1828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68" t="s">
        <v>1828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68" t="s">
        <v>1828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68" t="s">
        <v>1880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68" t="s">
        <v>1880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5039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218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1500</v>
      </c>
      <c r="U217" s="33"/>
      <c r="V217" s="68" t="s">
        <v>1880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68" t="s">
        <v>1828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 t="s">
        <v>1715</v>
      </c>
      <c r="G219" s="64" t="s">
        <v>1715</v>
      </c>
      <c r="H219" s="64" t="s">
        <v>1715</v>
      </c>
      <c r="I219" s="64" t="s">
        <v>1715</v>
      </c>
      <c r="J219" s="64" t="s">
        <v>1715</v>
      </c>
      <c r="K219" s="64" t="s">
        <v>1715</v>
      </c>
      <c r="L219" s="64" t="s">
        <v>1715</v>
      </c>
      <c r="M219" s="64" t="s">
        <v>1715</v>
      </c>
      <c r="N219" s="64" t="s">
        <v>1715</v>
      </c>
      <c r="O219" s="64" t="s">
        <v>1715</v>
      </c>
      <c r="P219" s="64" t="s">
        <v>1715</v>
      </c>
      <c r="Q219" s="64" t="s">
        <v>1715</v>
      </c>
      <c r="R219" s="64" t="s">
        <v>1715</v>
      </c>
      <c r="S219" s="64" t="s">
        <v>1715</v>
      </c>
      <c r="T219" s="64" t="s">
        <v>1715</v>
      </c>
      <c r="U219" s="33"/>
      <c r="V219" s="69" t="s">
        <v>1715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192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68" t="s">
        <v>1828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 t="s">
        <v>1715</v>
      </c>
      <c r="G221" s="64" t="s">
        <v>1715</v>
      </c>
      <c r="H221" s="64" t="s">
        <v>1715</v>
      </c>
      <c r="I221" s="64" t="s">
        <v>1715</v>
      </c>
      <c r="J221" s="64" t="s">
        <v>1715</v>
      </c>
      <c r="K221" s="64" t="s">
        <v>1715</v>
      </c>
      <c r="L221" s="64" t="s">
        <v>1715</v>
      </c>
      <c r="M221" s="64" t="s">
        <v>1715</v>
      </c>
      <c r="N221" s="64" t="s">
        <v>1715</v>
      </c>
      <c r="O221" s="64" t="s">
        <v>1715</v>
      </c>
      <c r="P221" s="64" t="s">
        <v>1715</v>
      </c>
      <c r="Q221" s="64" t="s">
        <v>1715</v>
      </c>
      <c r="R221" s="64" t="s">
        <v>1715</v>
      </c>
      <c r="S221" s="64" t="s">
        <v>1715</v>
      </c>
      <c r="T221" s="64" t="s">
        <v>1715</v>
      </c>
      <c r="U221" s="33"/>
      <c r="V221" s="69" t="s">
        <v>1715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68" t="s">
        <v>1828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68" t="s">
        <v>1828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68" t="s">
        <v>1880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468</v>
      </c>
      <c r="U225" s="33"/>
      <c r="V225" s="68" t="s">
        <v>1828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9600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68" t="s">
        <v>1828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68" t="s">
        <v>1828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 t="s">
        <v>1715</v>
      </c>
      <c r="G228" s="64" t="s">
        <v>1715</v>
      </c>
      <c r="H228" s="64" t="s">
        <v>1715</v>
      </c>
      <c r="I228" s="64" t="s">
        <v>1715</v>
      </c>
      <c r="J228" s="64" t="s">
        <v>1715</v>
      </c>
      <c r="K228" s="64" t="s">
        <v>1715</v>
      </c>
      <c r="L228" s="64" t="s">
        <v>1715</v>
      </c>
      <c r="M228" s="64" t="s">
        <v>1715</v>
      </c>
      <c r="N228" s="64" t="s">
        <v>1715</v>
      </c>
      <c r="O228" s="64" t="s">
        <v>1715</v>
      </c>
      <c r="P228" s="64" t="s">
        <v>1715</v>
      </c>
      <c r="Q228" s="64" t="s">
        <v>1715</v>
      </c>
      <c r="R228" s="64" t="s">
        <v>1715</v>
      </c>
      <c r="S228" s="64" t="s">
        <v>1715</v>
      </c>
      <c r="T228" s="64" t="s">
        <v>1715</v>
      </c>
      <c r="U228" s="33"/>
      <c r="V228" s="69" t="s">
        <v>1715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 t="s">
        <v>1715</v>
      </c>
      <c r="G229" s="64" t="s">
        <v>1715</v>
      </c>
      <c r="H229" s="64" t="s">
        <v>1715</v>
      </c>
      <c r="I229" s="64" t="s">
        <v>1715</v>
      </c>
      <c r="J229" s="64" t="s">
        <v>1715</v>
      </c>
      <c r="K229" s="64" t="s">
        <v>1715</v>
      </c>
      <c r="L229" s="64" t="s">
        <v>1715</v>
      </c>
      <c r="M229" s="64" t="s">
        <v>1715</v>
      </c>
      <c r="N229" s="64" t="s">
        <v>1715</v>
      </c>
      <c r="O229" s="64" t="s">
        <v>1715</v>
      </c>
      <c r="P229" s="64" t="s">
        <v>1715</v>
      </c>
      <c r="Q229" s="64" t="s">
        <v>1715</v>
      </c>
      <c r="R229" s="64" t="s">
        <v>1715</v>
      </c>
      <c r="S229" s="64" t="s">
        <v>1715</v>
      </c>
      <c r="T229" s="64" t="s">
        <v>1715</v>
      </c>
      <c r="U229" s="33"/>
      <c r="V229" s="69" t="s">
        <v>1715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 t="s">
        <v>1715</v>
      </c>
      <c r="G230" s="64" t="s">
        <v>1715</v>
      </c>
      <c r="H230" s="64" t="s">
        <v>1715</v>
      </c>
      <c r="I230" s="64" t="s">
        <v>1715</v>
      </c>
      <c r="J230" s="64" t="s">
        <v>1715</v>
      </c>
      <c r="K230" s="64" t="s">
        <v>1715</v>
      </c>
      <c r="L230" s="64" t="s">
        <v>1715</v>
      </c>
      <c r="M230" s="64" t="s">
        <v>1715</v>
      </c>
      <c r="N230" s="64" t="s">
        <v>1715</v>
      </c>
      <c r="O230" s="64" t="s">
        <v>1715</v>
      </c>
      <c r="P230" s="64" t="s">
        <v>1715</v>
      </c>
      <c r="Q230" s="64" t="s">
        <v>1715</v>
      </c>
      <c r="R230" s="64" t="s">
        <v>1715</v>
      </c>
      <c r="S230" s="64" t="s">
        <v>1715</v>
      </c>
      <c r="T230" s="64" t="s">
        <v>1715</v>
      </c>
      <c r="U230" s="33"/>
      <c r="V230" s="69" t="s">
        <v>1715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68" t="s">
        <v>1880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238</v>
      </c>
      <c r="U232" s="33"/>
      <c r="V232" s="68" t="s">
        <v>1828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68" t="s">
        <v>1828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68" t="s">
        <v>1828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420</v>
      </c>
      <c r="U235" s="33"/>
      <c r="V235" s="68" t="s">
        <v>1880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68" t="s">
        <v>1828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68" t="s">
        <v>1828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 t="s">
        <v>1715</v>
      </c>
      <c r="G238" s="64" t="s">
        <v>1715</v>
      </c>
      <c r="H238" s="64" t="s">
        <v>1715</v>
      </c>
      <c r="I238" s="64" t="s">
        <v>1715</v>
      </c>
      <c r="J238" s="64" t="s">
        <v>1715</v>
      </c>
      <c r="K238" s="64" t="s">
        <v>1715</v>
      </c>
      <c r="L238" s="64" t="s">
        <v>1715</v>
      </c>
      <c r="M238" s="64" t="s">
        <v>1715</v>
      </c>
      <c r="N238" s="64" t="s">
        <v>1715</v>
      </c>
      <c r="O238" s="64" t="s">
        <v>1715</v>
      </c>
      <c r="P238" s="64" t="s">
        <v>1715</v>
      </c>
      <c r="Q238" s="64" t="s">
        <v>1715</v>
      </c>
      <c r="R238" s="64" t="s">
        <v>1715</v>
      </c>
      <c r="S238" s="64" t="s">
        <v>1715</v>
      </c>
      <c r="T238" s="64" t="s">
        <v>1715</v>
      </c>
      <c r="U238" s="33"/>
      <c r="V238" s="69" t="s">
        <v>1715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 t="s">
        <v>1715</v>
      </c>
      <c r="G239" s="64" t="s">
        <v>1715</v>
      </c>
      <c r="H239" s="64" t="s">
        <v>1715</v>
      </c>
      <c r="I239" s="64" t="s">
        <v>1715</v>
      </c>
      <c r="J239" s="64" t="s">
        <v>1715</v>
      </c>
      <c r="K239" s="64" t="s">
        <v>1715</v>
      </c>
      <c r="L239" s="64" t="s">
        <v>1715</v>
      </c>
      <c r="M239" s="64" t="s">
        <v>1715</v>
      </c>
      <c r="N239" s="64" t="s">
        <v>1715</v>
      </c>
      <c r="O239" s="64" t="s">
        <v>1715</v>
      </c>
      <c r="P239" s="64" t="s">
        <v>1715</v>
      </c>
      <c r="Q239" s="64" t="s">
        <v>1715</v>
      </c>
      <c r="R239" s="64" t="s">
        <v>1715</v>
      </c>
      <c r="S239" s="64" t="s">
        <v>1715</v>
      </c>
      <c r="T239" s="64" t="s">
        <v>1715</v>
      </c>
      <c r="U239" s="33"/>
      <c r="V239" s="69" t="s">
        <v>1715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5000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68" t="s">
        <v>1828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 t="s">
        <v>1715</v>
      </c>
      <c r="G241" s="64" t="s">
        <v>1715</v>
      </c>
      <c r="H241" s="64" t="s">
        <v>1715</v>
      </c>
      <c r="I241" s="64" t="s">
        <v>1715</v>
      </c>
      <c r="J241" s="64" t="s">
        <v>1715</v>
      </c>
      <c r="K241" s="64" t="s">
        <v>1715</v>
      </c>
      <c r="L241" s="64" t="s">
        <v>1715</v>
      </c>
      <c r="M241" s="64" t="s">
        <v>1715</v>
      </c>
      <c r="N241" s="64" t="s">
        <v>1715</v>
      </c>
      <c r="O241" s="64" t="s">
        <v>1715</v>
      </c>
      <c r="P241" s="64" t="s">
        <v>1715</v>
      </c>
      <c r="Q241" s="64" t="s">
        <v>1715</v>
      </c>
      <c r="R241" s="64" t="s">
        <v>1715</v>
      </c>
      <c r="S241" s="64" t="s">
        <v>1715</v>
      </c>
      <c r="T241" s="64" t="s">
        <v>1715</v>
      </c>
      <c r="U241" s="33"/>
      <c r="V241" s="69" t="s">
        <v>1715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8956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1</v>
      </c>
      <c r="U242" s="33"/>
      <c r="V242" s="68" t="s">
        <v>1828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13506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417</v>
      </c>
      <c r="U243" s="33"/>
      <c r="V243" s="68" t="s">
        <v>1828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27025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32236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68" t="s">
        <v>1880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68" t="s">
        <v>1828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25812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2092</v>
      </c>
      <c r="U246" s="33"/>
      <c r="V246" s="68" t="s">
        <v>1880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68" t="s">
        <v>1811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190603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68" t="s">
        <v>1880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68" t="s">
        <v>1828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68" t="s">
        <v>1880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68" t="s">
        <v>1828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68" t="s">
        <v>1828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720</v>
      </c>
      <c r="U253" s="33"/>
      <c r="V253" s="68" t="s">
        <v>1880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68" t="s">
        <v>1880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68" t="s">
        <v>1828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68" t="s">
        <v>1828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68" t="s">
        <v>1880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2708</v>
      </c>
      <c r="U258" s="33"/>
      <c r="V258" s="68" t="s">
        <v>1828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360</v>
      </c>
      <c r="U259" s="33"/>
      <c r="V259" s="68" t="s">
        <v>1828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4761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1250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203</v>
      </c>
      <c r="U260" s="33"/>
      <c r="V260" s="68" t="s">
        <v>1880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68" t="s">
        <v>1880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68" t="s">
        <v>1880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1280</v>
      </c>
      <c r="T263" s="64">
        <v>0</v>
      </c>
      <c r="U263" s="33"/>
      <c r="V263" s="68" t="s">
        <v>1828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68" t="s">
        <v>1828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33"/>
      <c r="V265" s="69" t="s">
        <v>1715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68" t="s">
        <v>1828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68" t="s">
        <v>1880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68" t="s">
        <v>1880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68" t="s">
        <v>1828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68" t="s">
        <v>1828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68" t="s">
        <v>1880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68" t="s">
        <v>1828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1572</v>
      </c>
      <c r="U273" s="33"/>
      <c r="V273" s="68" t="s">
        <v>1880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68" t="s">
        <v>1828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68" t="s">
        <v>1880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60000</v>
      </c>
      <c r="T276" s="64">
        <v>3097</v>
      </c>
      <c r="U276" s="33"/>
      <c r="V276" s="68" t="s">
        <v>1828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8776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250734</v>
      </c>
      <c r="T277" s="64">
        <v>0</v>
      </c>
      <c r="U277" s="33"/>
      <c r="V277" s="68" t="s">
        <v>1828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68" t="s">
        <v>1828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68" t="s">
        <v>1828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68" t="s">
        <v>1880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22550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68" t="s">
        <v>1828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779882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68" t="s">
        <v>1880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4315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68" t="s">
        <v>1880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68" t="s">
        <v>1828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68" t="s">
        <v>1828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68" t="s">
        <v>1880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325371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68" t="s">
        <v>1880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68" t="s">
        <v>1828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192</v>
      </c>
      <c r="U289" s="33"/>
      <c r="V289" s="68" t="s">
        <v>1828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2357</v>
      </c>
      <c r="U290" s="33"/>
      <c r="V290" s="68" t="s">
        <v>1828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1156</v>
      </c>
      <c r="U291" s="33"/>
      <c r="V291" s="68" t="s">
        <v>1828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68" t="s">
        <v>1880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68" t="s">
        <v>1828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2020</v>
      </c>
      <c r="U294" s="33"/>
      <c r="V294" s="68" t="s">
        <v>1880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480</v>
      </c>
      <c r="U295" s="33"/>
      <c r="V295" s="68" t="s">
        <v>1880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3720</v>
      </c>
      <c r="U296" s="33"/>
      <c r="V296" s="68" t="s">
        <v>1828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68" t="s">
        <v>1880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776</v>
      </c>
      <c r="U298" s="33"/>
      <c r="V298" s="68" t="s">
        <v>1880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68" t="s">
        <v>1828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68" t="s">
        <v>1828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68" t="s">
        <v>1828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 t="s">
        <v>1715</v>
      </c>
      <c r="G302" s="64" t="s">
        <v>1715</v>
      </c>
      <c r="H302" s="64" t="s">
        <v>1715</v>
      </c>
      <c r="I302" s="64" t="s">
        <v>1715</v>
      </c>
      <c r="J302" s="64" t="s">
        <v>1715</v>
      </c>
      <c r="K302" s="64" t="s">
        <v>1715</v>
      </c>
      <c r="L302" s="64" t="s">
        <v>1715</v>
      </c>
      <c r="M302" s="64" t="s">
        <v>1715</v>
      </c>
      <c r="N302" s="64" t="s">
        <v>1715</v>
      </c>
      <c r="O302" s="64" t="s">
        <v>1715</v>
      </c>
      <c r="P302" s="64" t="s">
        <v>1715</v>
      </c>
      <c r="Q302" s="64" t="s">
        <v>1715</v>
      </c>
      <c r="R302" s="64" t="s">
        <v>1715</v>
      </c>
      <c r="S302" s="64" t="s">
        <v>1715</v>
      </c>
      <c r="T302" s="64" t="s">
        <v>1715</v>
      </c>
      <c r="U302" s="33"/>
      <c r="V302" s="69" t="s">
        <v>1715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18000</v>
      </c>
      <c r="T303" s="64">
        <v>3</v>
      </c>
      <c r="U303" s="33"/>
      <c r="V303" s="68" t="s">
        <v>1880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1680</v>
      </c>
      <c r="U304" s="33"/>
      <c r="V304" s="68" t="s">
        <v>1828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68" t="s">
        <v>1828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68" t="s">
        <v>1828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68" t="s">
        <v>1880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68" t="s">
        <v>1828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3599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46900</v>
      </c>
      <c r="S309" s="64">
        <v>104</v>
      </c>
      <c r="T309" s="64">
        <v>512</v>
      </c>
      <c r="U309" s="33"/>
      <c r="V309" s="68" t="s">
        <v>1828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4443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2429</v>
      </c>
      <c r="U310" s="33"/>
      <c r="V310" s="68" t="s">
        <v>1828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68" t="s">
        <v>1880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68" t="s">
        <v>1880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1730</v>
      </c>
      <c r="U313" s="33"/>
      <c r="V313" s="68" t="s">
        <v>1880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68" t="s">
        <v>1828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68" t="s">
        <v>1880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68" t="s">
        <v>1828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68" t="s">
        <v>1811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68" t="s">
        <v>1828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68" t="s">
        <v>1828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532</v>
      </c>
      <c r="U320" s="33"/>
      <c r="V320" s="68" t="s">
        <v>1828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1056</v>
      </c>
      <c r="U321" s="33"/>
      <c r="V321" s="68" t="s">
        <v>1828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168</v>
      </c>
      <c r="U322" s="33"/>
      <c r="V322" s="68" t="s">
        <v>1828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1784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69" t="s">
        <v>1784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551</v>
      </c>
      <c r="S324" s="64">
        <v>0</v>
      </c>
      <c r="T324" s="64">
        <v>0</v>
      </c>
      <c r="U324" s="33"/>
      <c r="V324" s="68" t="s">
        <v>1828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68" t="s">
        <v>1828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6</v>
      </c>
      <c r="N326" s="64">
        <v>0</v>
      </c>
      <c r="O326" s="64">
        <v>0</v>
      </c>
      <c r="P326" s="64">
        <v>7988</v>
      </c>
      <c r="Q326" s="64">
        <v>0</v>
      </c>
      <c r="R326" s="64">
        <v>0</v>
      </c>
      <c r="S326" s="64">
        <v>0</v>
      </c>
      <c r="T326" s="64">
        <v>320</v>
      </c>
      <c r="U326" s="33"/>
      <c r="V326" s="68" t="s">
        <v>1828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591090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68" t="s">
        <v>1828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1926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68" t="s">
        <v>1828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68" t="s">
        <v>1828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68" t="s">
        <v>1828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3253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6517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68" t="s">
        <v>1828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1793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68" t="s">
        <v>1828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68" t="s">
        <v>1828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68" t="s">
        <v>1880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68" t="s">
        <v>1828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69" t="s">
        <v>1715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68" t="s">
        <v>1880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 t="s">
        <v>1715</v>
      </c>
      <c r="G338" s="64" t="s">
        <v>1715</v>
      </c>
      <c r="H338" s="64" t="s">
        <v>1715</v>
      </c>
      <c r="I338" s="64" t="s">
        <v>1715</v>
      </c>
      <c r="J338" s="64" t="s">
        <v>1715</v>
      </c>
      <c r="K338" s="64" t="s">
        <v>1715</v>
      </c>
      <c r="L338" s="64" t="s">
        <v>1715</v>
      </c>
      <c r="M338" s="64" t="s">
        <v>1715</v>
      </c>
      <c r="N338" s="64" t="s">
        <v>1715</v>
      </c>
      <c r="O338" s="64" t="s">
        <v>1715</v>
      </c>
      <c r="P338" s="64" t="s">
        <v>1715</v>
      </c>
      <c r="Q338" s="64" t="s">
        <v>1715</v>
      </c>
      <c r="R338" s="64" t="s">
        <v>1715</v>
      </c>
      <c r="S338" s="64" t="s">
        <v>1715</v>
      </c>
      <c r="T338" s="64" t="s">
        <v>1715</v>
      </c>
      <c r="U338" s="33"/>
      <c r="V338" s="69" t="s">
        <v>1715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68" t="s">
        <v>1828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1740</v>
      </c>
      <c r="K340" s="64">
        <v>0</v>
      </c>
      <c r="L340" s="64">
        <v>0</v>
      </c>
      <c r="M340" s="64">
        <v>13038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68" t="s">
        <v>1828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68" t="s">
        <v>1880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68" t="s">
        <v>1880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68" t="s">
        <v>1880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68" t="s">
        <v>1828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68" t="s">
        <v>1880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66988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12912</v>
      </c>
      <c r="T346" s="64">
        <v>0</v>
      </c>
      <c r="U346" s="33"/>
      <c r="V346" s="68" t="s">
        <v>1828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68" t="s">
        <v>1828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68" t="s">
        <v>1828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68" t="s">
        <v>1828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68" t="s">
        <v>1880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68" t="s">
        <v>1828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181179</v>
      </c>
      <c r="T352" s="64">
        <v>0</v>
      </c>
      <c r="U352" s="33"/>
      <c r="V352" s="68" t="s">
        <v>1828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68" t="s">
        <v>1828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68" t="s">
        <v>1828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68" t="s">
        <v>1828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68" t="s">
        <v>1828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68" t="s">
        <v>1880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69" t="s">
        <v>1715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68" t="s">
        <v>1828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68" t="s">
        <v>1828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68" t="s">
        <v>1828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68" t="s">
        <v>1828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4868</v>
      </c>
      <c r="U363" s="33"/>
      <c r="V363" s="68" t="s">
        <v>1880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68" t="s">
        <v>1828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68" t="s">
        <v>1828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68" t="s">
        <v>1880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806</v>
      </c>
      <c r="U367" s="33"/>
      <c r="V367" s="68" t="s">
        <v>1828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 t="s">
        <v>1715</v>
      </c>
      <c r="G368" s="64" t="s">
        <v>1715</v>
      </c>
      <c r="H368" s="64" t="s">
        <v>1715</v>
      </c>
      <c r="I368" s="64" t="s">
        <v>1715</v>
      </c>
      <c r="J368" s="64" t="s">
        <v>1715</v>
      </c>
      <c r="K368" s="64" t="s">
        <v>1715</v>
      </c>
      <c r="L368" s="64" t="s">
        <v>1715</v>
      </c>
      <c r="M368" s="64" t="s">
        <v>1715</v>
      </c>
      <c r="N368" s="64" t="s">
        <v>1715</v>
      </c>
      <c r="O368" s="64" t="s">
        <v>1715</v>
      </c>
      <c r="P368" s="64" t="s">
        <v>1715</v>
      </c>
      <c r="Q368" s="64" t="s">
        <v>1715</v>
      </c>
      <c r="R368" s="64" t="s">
        <v>1715</v>
      </c>
      <c r="S368" s="64" t="s">
        <v>1715</v>
      </c>
      <c r="T368" s="64" t="s">
        <v>1715</v>
      </c>
      <c r="U368" s="33"/>
      <c r="V368" s="69" t="s">
        <v>1715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68" t="s">
        <v>1880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68" t="s">
        <v>1880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2646</v>
      </c>
      <c r="U371" s="33"/>
      <c r="V371" s="68" t="s">
        <v>1828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68" t="s">
        <v>1880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68" t="s">
        <v>1880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68" t="s">
        <v>1880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68" t="s">
        <v>1828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68" t="s">
        <v>1828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60116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665</v>
      </c>
      <c r="U377" s="33"/>
      <c r="V377" s="68" t="s">
        <v>1880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68" t="s">
        <v>1828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72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68" t="s">
        <v>1828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45000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1895</v>
      </c>
      <c r="U380" s="33"/>
      <c r="V380" s="68" t="s">
        <v>1828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625</v>
      </c>
      <c r="U381" s="33"/>
      <c r="V381" s="68" t="s">
        <v>1880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13593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68" t="s">
        <v>1828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68" t="s">
        <v>1828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1724</v>
      </c>
      <c r="U384" s="33"/>
      <c r="V384" s="68" t="s">
        <v>1828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69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932</v>
      </c>
      <c r="K386" s="64">
        <v>0</v>
      </c>
      <c r="L386" s="64">
        <v>0</v>
      </c>
      <c r="M386" s="64">
        <v>21518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68" t="s">
        <v>1828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68" t="s">
        <v>1880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68" t="s">
        <v>1880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2324</v>
      </c>
      <c r="U389" s="33"/>
      <c r="V389" s="68" t="s">
        <v>1828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68" t="s">
        <v>1828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 t="s">
        <v>1715</v>
      </c>
      <c r="G391" s="64" t="s">
        <v>1715</v>
      </c>
      <c r="H391" s="64" t="s">
        <v>1715</v>
      </c>
      <c r="I391" s="64" t="s">
        <v>1715</v>
      </c>
      <c r="J391" s="64" t="s">
        <v>1715</v>
      </c>
      <c r="K391" s="64" t="s">
        <v>1715</v>
      </c>
      <c r="L391" s="64" t="s">
        <v>1715</v>
      </c>
      <c r="M391" s="64" t="s">
        <v>1715</v>
      </c>
      <c r="N391" s="64" t="s">
        <v>1715</v>
      </c>
      <c r="O391" s="64" t="s">
        <v>1715</v>
      </c>
      <c r="P391" s="64" t="s">
        <v>1715</v>
      </c>
      <c r="Q391" s="64" t="s">
        <v>1715</v>
      </c>
      <c r="R391" s="64" t="s">
        <v>1715</v>
      </c>
      <c r="S391" s="64" t="s">
        <v>1715</v>
      </c>
      <c r="T391" s="64" t="s">
        <v>1715</v>
      </c>
      <c r="U391" s="33"/>
      <c r="V391" s="69" t="s">
        <v>1715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68" t="s">
        <v>1828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68" t="s">
        <v>1828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68" t="s">
        <v>1828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69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122</v>
      </c>
      <c r="U396" s="33"/>
      <c r="V396" s="68" t="s">
        <v>1828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68" t="s">
        <v>1828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68" t="s">
        <v>1828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2438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68" t="s">
        <v>1880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1820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</v>
      </c>
      <c r="U400" s="33"/>
      <c r="V400" s="68" t="s">
        <v>1828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68" t="s">
        <v>1828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68" t="s">
        <v>1880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665</v>
      </c>
      <c r="U403" s="33"/>
      <c r="V403" s="68" t="s">
        <v>1828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900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417</v>
      </c>
      <c r="U404" s="33"/>
      <c r="V404" s="68" t="s">
        <v>1828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68" t="s">
        <v>1880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68" t="s">
        <v>1880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68" t="s">
        <v>1880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68" t="s">
        <v>1828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68" t="s">
        <v>1828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68" t="s">
        <v>1828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68" t="s">
        <v>1880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864</v>
      </c>
      <c r="U412" s="33"/>
      <c r="V412" s="68" t="s">
        <v>1828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68" t="s">
        <v>1828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68" t="s">
        <v>1828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68" t="s">
        <v>1828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68" t="s">
        <v>1880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2981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68" t="s">
        <v>1828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3500</v>
      </c>
      <c r="U418" s="33"/>
      <c r="V418" s="68" t="s">
        <v>1880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552</v>
      </c>
      <c r="U419" s="33"/>
      <c r="V419" s="68" t="s">
        <v>1880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68" t="s">
        <v>1828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68" t="s">
        <v>1828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68" t="s">
        <v>1828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196</v>
      </c>
      <c r="U423" s="33"/>
      <c r="V423" s="68" t="s">
        <v>1828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68" t="s">
        <v>1828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68" t="s">
        <v>1880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1506</v>
      </c>
      <c r="U426" s="33"/>
      <c r="V426" s="68" t="s">
        <v>1828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68" t="s">
        <v>1880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68" t="s">
        <v>1880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68" t="s">
        <v>1828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68" t="s">
        <v>1828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68" t="s">
        <v>1828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68" t="s">
        <v>1828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 t="s">
        <v>1715</v>
      </c>
      <c r="G433" s="64" t="s">
        <v>1715</v>
      </c>
      <c r="H433" s="64" t="s">
        <v>1715</v>
      </c>
      <c r="I433" s="64" t="s">
        <v>1715</v>
      </c>
      <c r="J433" s="64" t="s">
        <v>1715</v>
      </c>
      <c r="K433" s="64" t="s">
        <v>1715</v>
      </c>
      <c r="L433" s="64" t="s">
        <v>1715</v>
      </c>
      <c r="M433" s="64" t="s">
        <v>1715</v>
      </c>
      <c r="N433" s="64" t="s">
        <v>1715</v>
      </c>
      <c r="O433" s="64" t="s">
        <v>1715</v>
      </c>
      <c r="P433" s="64" t="s">
        <v>1715</v>
      </c>
      <c r="Q433" s="64" t="s">
        <v>1715</v>
      </c>
      <c r="R433" s="64" t="s">
        <v>1715</v>
      </c>
      <c r="S433" s="64" t="s">
        <v>1715</v>
      </c>
      <c r="T433" s="64" t="s">
        <v>1715</v>
      </c>
      <c r="U433" s="33"/>
      <c r="V433" s="69" t="s">
        <v>1715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68" t="s">
        <v>1828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68" t="s">
        <v>1828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590</v>
      </c>
      <c r="U436" s="33"/>
      <c r="V436" s="68" t="s">
        <v>1880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68" t="s">
        <v>1828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68" t="s">
        <v>1828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36</v>
      </c>
      <c r="U439" s="33"/>
      <c r="V439" s="68" t="s">
        <v>1828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120</v>
      </c>
      <c r="U440" s="33"/>
      <c r="V440" s="68" t="s">
        <v>1828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68" t="s">
        <v>1828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68" t="s">
        <v>1828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68" t="s">
        <v>1828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68" t="s">
        <v>1828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2</v>
      </c>
      <c r="U445" s="33"/>
      <c r="V445" s="68" t="s">
        <v>1828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68" t="s">
        <v>1880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68" t="s">
        <v>1828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21</v>
      </c>
      <c r="U448" s="33"/>
      <c r="V448" s="68" t="s">
        <v>1828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68" t="s">
        <v>1828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768</v>
      </c>
      <c r="U450" s="33"/>
      <c r="V450" s="68" t="s">
        <v>1880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2950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68" t="s">
        <v>1880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68" t="s">
        <v>1828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68" t="s">
        <v>1828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68" t="s">
        <v>1828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120</v>
      </c>
      <c r="U455" s="33"/>
      <c r="V455" s="68" t="s">
        <v>1828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68" t="s">
        <v>1880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68" t="s">
        <v>1880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16084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11492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68" t="s">
        <v>1828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2</v>
      </c>
      <c r="U459" s="33"/>
      <c r="V459" s="68" t="s">
        <v>1828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68" t="s">
        <v>1828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68" t="s">
        <v>1828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68" t="s">
        <v>1880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349</v>
      </c>
      <c r="U463" s="33"/>
      <c r="V463" s="68" t="s">
        <v>1880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120</v>
      </c>
      <c r="U464" s="33"/>
      <c r="V464" s="68" t="s">
        <v>1880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68" t="s">
        <v>1828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68" t="s">
        <v>1828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68" t="s">
        <v>1828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1847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68" t="s">
        <v>1828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68" t="s">
        <v>1880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69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68" t="s">
        <v>1880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68" t="s">
        <v>1880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68" t="s">
        <v>1828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1710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940</v>
      </c>
      <c r="U474" s="33"/>
      <c r="V474" s="68" t="s">
        <v>1828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68" t="s">
        <v>1828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4661</v>
      </c>
      <c r="U476" s="33"/>
      <c r="V476" s="68" t="s">
        <v>1828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68" t="s">
        <v>1828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68" t="s">
        <v>1828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5452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68" t="s">
        <v>1828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68" t="s">
        <v>1828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68" t="s">
        <v>1880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68" t="s">
        <v>1828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68" t="s">
        <v>1828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68" t="s">
        <v>1880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44042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68" t="s">
        <v>1880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68" t="s">
        <v>1880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69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68" t="s">
        <v>1828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68" t="s">
        <v>1828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68" t="s">
        <v>1828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5700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1800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68" t="s">
        <v>1828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690</v>
      </c>
      <c r="U492" s="33"/>
      <c r="V492" s="68" t="s">
        <v>1828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68" t="s">
        <v>1828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68" t="s">
        <v>1880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68" t="s">
        <v>1880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68" t="s">
        <v>1880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68" t="s">
        <v>1828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68" t="s">
        <v>1828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1045000</v>
      </c>
      <c r="T499" s="64">
        <v>0</v>
      </c>
      <c r="U499" s="33"/>
      <c r="V499" s="68" t="s">
        <v>1828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68" t="s">
        <v>1880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144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68" t="s">
        <v>1828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3500</v>
      </c>
      <c r="U502" s="33"/>
      <c r="V502" s="68" t="s">
        <v>1880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3521</v>
      </c>
      <c r="U503" s="33"/>
      <c r="V503" s="68" t="s">
        <v>1880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9600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68" t="s">
        <v>1880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68" t="s">
        <v>1828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68" t="s">
        <v>1828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1176</v>
      </c>
      <c r="U507" s="33"/>
      <c r="V507" s="68" t="s">
        <v>1880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68" t="s">
        <v>1828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68" t="s">
        <v>1880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2040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720</v>
      </c>
      <c r="U510" s="33"/>
      <c r="V510" s="68" t="s">
        <v>1828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68" t="s">
        <v>1828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69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111832</v>
      </c>
      <c r="Q513" s="64">
        <v>0</v>
      </c>
      <c r="R513" s="64">
        <v>0</v>
      </c>
      <c r="S513" s="64">
        <v>0</v>
      </c>
      <c r="T513" s="64">
        <v>967</v>
      </c>
      <c r="U513" s="33"/>
      <c r="V513" s="68" t="s">
        <v>1828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68" t="s">
        <v>1880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68" t="s">
        <v>1880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5650</v>
      </c>
      <c r="U516" s="33"/>
      <c r="V516" s="68" t="s">
        <v>1880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68" t="s">
        <v>1828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68" t="s">
        <v>1828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68" t="s">
        <v>1880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68" t="s">
        <v>1828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192</v>
      </c>
      <c r="U521" s="33"/>
      <c r="V521" s="68" t="s">
        <v>1828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68" t="s">
        <v>1828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68" t="s">
        <v>1880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68" t="s">
        <v>1880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1</v>
      </c>
      <c r="U525" s="33"/>
      <c r="V525" s="68" t="s">
        <v>1828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68" t="s">
        <v>1828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68" t="s">
        <v>1828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68" t="s">
        <v>1828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68" t="s">
        <v>1828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68" t="s">
        <v>1880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46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701</v>
      </c>
      <c r="U531" s="33"/>
      <c r="V531" s="68" t="s">
        <v>1828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68" t="s">
        <v>1828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 t="s">
        <v>1715</v>
      </c>
      <c r="G533" s="64" t="s">
        <v>1715</v>
      </c>
      <c r="H533" s="64" t="s">
        <v>1715</v>
      </c>
      <c r="I533" s="64" t="s">
        <v>1715</v>
      </c>
      <c r="J533" s="64" t="s">
        <v>1715</v>
      </c>
      <c r="K533" s="64" t="s">
        <v>1715</v>
      </c>
      <c r="L533" s="64" t="s">
        <v>1715</v>
      </c>
      <c r="M533" s="64" t="s">
        <v>1715</v>
      </c>
      <c r="N533" s="64" t="s">
        <v>1715</v>
      </c>
      <c r="O533" s="64" t="s">
        <v>1715</v>
      </c>
      <c r="P533" s="64" t="s">
        <v>1715</v>
      </c>
      <c r="Q533" s="64" t="s">
        <v>1715</v>
      </c>
      <c r="R533" s="64" t="s">
        <v>1715</v>
      </c>
      <c r="S533" s="64" t="s">
        <v>1715</v>
      </c>
      <c r="T533" s="64" t="s">
        <v>1715</v>
      </c>
      <c r="U533" s="33"/>
      <c r="V533" s="69" t="s">
        <v>1715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68" t="s">
        <v>1828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68" t="s">
        <v>1828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68" t="s">
        <v>1828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68" t="s">
        <v>1828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68" t="s">
        <v>1828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120</v>
      </c>
      <c r="U539" s="33"/>
      <c r="V539" s="68" t="s">
        <v>1828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1280</v>
      </c>
      <c r="U540" s="33"/>
      <c r="V540" s="68" t="s">
        <v>1828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68" t="s">
        <v>1880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192</v>
      </c>
      <c r="U542" s="33"/>
      <c r="V542" s="68" t="s">
        <v>1828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68" t="s">
        <v>1828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68" t="s">
        <v>1828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68" t="s">
        <v>1828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68" t="s">
        <v>1828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68" t="s">
        <v>1828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68" t="s">
        <v>1828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4000</v>
      </c>
      <c r="U549" s="33"/>
      <c r="V549" s="68" t="s">
        <v>1828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68" t="s">
        <v>1828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68" t="s">
        <v>1880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69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165</v>
      </c>
      <c r="U553" s="33"/>
      <c r="V553" s="68" t="s">
        <v>1828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68" t="s">
        <v>1828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44840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68" t="s">
        <v>1828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68" t="s">
        <v>1828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8686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68" t="s">
        <v>1828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68" t="s">
        <v>1828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62841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68" t="s">
        <v>1828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69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68" t="s">
        <v>1828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6650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94572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68" t="s">
        <v>1828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68" t="s">
        <v>1880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1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68" t="s">
        <v>1880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68" t="s">
        <v>1880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68" t="s">
        <v>1880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68" t="s">
        <v>1880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68" t="s">
        <v>1828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68" t="s">
        <v>1828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 t="s">
        <v>1715</v>
      </c>
      <c r="G570" s="64" t="s">
        <v>1715</v>
      </c>
      <c r="H570" s="64" t="s">
        <v>1715</v>
      </c>
      <c r="I570" s="64" t="s">
        <v>1715</v>
      </c>
      <c r="J570" s="64" t="s">
        <v>1715</v>
      </c>
      <c r="K570" s="64" t="s">
        <v>1715</v>
      </c>
      <c r="L570" s="64" t="s">
        <v>1715</v>
      </c>
      <c r="M570" s="64" t="s">
        <v>1715</v>
      </c>
      <c r="N570" s="64" t="s">
        <v>1715</v>
      </c>
      <c r="O570" s="64" t="s">
        <v>1715</v>
      </c>
      <c r="P570" s="64" t="s">
        <v>1715</v>
      </c>
      <c r="Q570" s="64" t="s">
        <v>1715</v>
      </c>
      <c r="R570" s="64" t="s">
        <v>1715</v>
      </c>
      <c r="S570" s="64" t="s">
        <v>1715</v>
      </c>
      <c r="T570" s="64" t="s">
        <v>1715</v>
      </c>
      <c r="U570" s="33"/>
      <c r="V570" s="69" t="s">
        <v>1715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68" t="s">
        <v>1828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68" t="s">
        <v>1880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68" t="s">
        <v>1828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68" t="s">
        <v>1880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68" t="s">
        <v>1828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68" t="s">
        <v>1880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68" t="s">
        <v>1880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10543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68" t="s">
        <v>1880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2739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68" t="s">
        <v>1880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68" t="s">
        <v>1880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68" t="s">
        <v>1828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 t="s">
        <v>1715</v>
      </c>
      <c r="G582" s="64" t="s">
        <v>1715</v>
      </c>
      <c r="H582" s="64" t="s">
        <v>1715</v>
      </c>
      <c r="I582" s="64" t="s">
        <v>1715</v>
      </c>
      <c r="J582" s="64" t="s">
        <v>1715</v>
      </c>
      <c r="K582" s="64" t="s">
        <v>1715</v>
      </c>
      <c r="L582" s="64" t="s">
        <v>1715</v>
      </c>
      <c r="M582" s="64" t="s">
        <v>1715</v>
      </c>
      <c r="N582" s="64" t="s">
        <v>1715</v>
      </c>
      <c r="O582" s="64" t="s">
        <v>1715</v>
      </c>
      <c r="P582" s="64" t="s">
        <v>1715</v>
      </c>
      <c r="Q582" s="64" t="s">
        <v>1715</v>
      </c>
      <c r="R582" s="64" t="s">
        <v>1715</v>
      </c>
      <c r="S582" s="64" t="s">
        <v>1715</v>
      </c>
      <c r="T582" s="64" t="s">
        <v>1715</v>
      </c>
      <c r="U582" s="33"/>
      <c r="V582" s="69" t="s">
        <v>1715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160</v>
      </c>
      <c r="U583" s="33"/>
      <c r="V583" s="68" t="s">
        <v>1828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1024</v>
      </c>
      <c r="U584" s="33"/>
      <c r="V584" s="68" t="s">
        <v>1880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68" t="s">
        <v>1828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2096</v>
      </c>
      <c r="U586" s="33"/>
      <c r="V586" s="68" t="s">
        <v>1828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1432</v>
      </c>
      <c r="U587" s="33"/>
      <c r="V587" s="68" t="s">
        <v>1880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68" t="s">
        <v>1828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68" t="s">
        <v>1880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140</v>
      </c>
      <c r="U590" s="33"/>
      <c r="V590" s="68" t="s">
        <v>1828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7</v>
      </c>
      <c r="U591" s="33"/>
      <c r="V591" s="68" t="s">
        <v>1828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65" t="s">
        <v>1960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69" t="s">
        <v>1881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68" t="s">
        <v>1828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68" t="s">
        <v>1828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68" t="s">
        <v>1828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68" t="s">
        <v>1880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</v>
      </c>
      <c r="U597" s="33"/>
      <c r="V597" s="68" t="s">
        <v>1880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21295</v>
      </c>
      <c r="U598" s="33"/>
      <c r="V598" s="68" t="s">
        <v>1828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2015-08-18T17:16:49Z</dcterms:modified>
  <cp:category/>
  <cp:version/>
  <cp:contentType/>
  <cp:contentStatus/>
</cp:coreProperties>
</file>