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<sst xmlns="http://schemas.openxmlformats.org/spreadsheetml/2006/main" count="3677" uniqueCount="2130">
  <si>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</si>
  <si>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</si>
  <si>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</si>
  <si>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</si>
  <si>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</si>
  <si>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</si>
  <si>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</si>
  <si>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</si>
  <si>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</si>
  <si>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</si>
  <si>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</si>
  <si>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</si>
  <si>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</si>
  <si>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</si>
  <si>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</si>
  <si>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</si>
  <si>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</si>
  <si>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</si>
  <si>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</si>
  <si>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</si>
  <si>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</si>
  <si>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</si>
  <si>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</si>
  <si>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</si>
  <si>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</si>
  <si>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</si>
  <si>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</si>
  <si>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</si>
  <si>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</si>
  <si>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</si>
  <si>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</si>
  <si>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</si>
  <si>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</si>
  <si>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</si>
  <si>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</si>
  <si>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</si>
  <si>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</si>
  <si>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</si>
  <si>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</si>
  <si>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</si>
  <si>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</si>
  <si>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</si>
  <si>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</si>
  <si>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</si>
  <si>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</si>
  <si>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</si>
  <si>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</si>
  <si>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</si>
  <si>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</si>
  <si>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</si>
  <si>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</si>
  <si>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</si>
  <si>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</si>
  <si>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</si>
  <si>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</si>
  <si>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</si>
  <si>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</si>
  <si>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</si>
  <si>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</si>
  <si>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</si>
  <si>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</si>
  <si>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</si>
  <si>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</si>
  <si>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</si>
  <si>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</si>
  <si>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</si>
  <si>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</si>
  <si>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</si>
  <si>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</si>
  <si>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</si>
  <si>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</si>
  <si>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</si>
  <si>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</si>
  <si>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</si>
  <si>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</si>
  <si>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</si>
  <si>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</si>
  <si>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</si>
  <si>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</si>
  <si>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</si>
  <si>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</si>
  <si>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</si>
  <si>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</si>
  <si>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</si>
  <si>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</si>
  <si>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</si>
  <si>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</si>
  <si>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</si>
  <si>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</si>
  <si>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</si>
  <si>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</si>
  <si>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</si>
  <si>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</si>
  <si>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</si>
  <si>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</si>
  <si>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</si>
  <si>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</si>
  <si>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</si>
  <si>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</si>
  <si>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</si>
  <si>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</si>
  <si>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</si>
  <si>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</si>
  <si>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</si>
  <si>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</si>
  <si>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</si>
  <si>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</si>
  <si>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</si>
  <si>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</si>
  <si>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</si>
  <si>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</si>
  <si>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</si>
  <si>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</si>
  <si>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</si>
  <si>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</si>
  <si>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</si>
  <si>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</si>
  <si>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</si>
  <si>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</si>
  <si>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</si>
  <si>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</si>
  <si>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</si>
  <si>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</si>
  <si>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</si>
  <si>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</si>
  <si>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</si>
  <si>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</si>
  <si>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</si>
  <si>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</si>
  <si>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</si>
  <si>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</si>
  <si>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</si>
  <si>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</si>
  <si>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</si>
  <si>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</si>
  <si>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</si>
  <si>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</si>
  <si>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</si>
  <si>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</si>
  <si>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</si>
  <si>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</si>
  <si>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</si>
  <si>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</si>
  <si>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</si>
  <si>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</si>
  <si>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</si>
  <si>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</si>
  <si>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</si>
  <si>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</si>
  <si>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</si>
  <si>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</si>
  <si>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</si>
  <si>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</si>
  <si>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</si>
  <si>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</si>
  <si>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</si>
  <si>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</si>
  <si>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</si>
  <si>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</si>
  <si>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</si>
  <si>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</si>
  <si>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</si>
  <si>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</si>
  <si>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</si>
  <si>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</si>
  <si>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</si>
  <si>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</si>
  <si>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</si>
  <si>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</si>
  <si>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</si>
  <si>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</si>
  <si>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</si>
  <si>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</si>
  <si>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</si>
  <si>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</si>
  <si>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</si>
  <si>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</si>
  <si>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</si>
  <si>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</si>
  <si>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</si>
  <si>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</si>
  <si>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</si>
  <si>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</si>
  <si>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</si>
  <si>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</si>
  <si>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</si>
  <si>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</si>
  <si>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</si>
  <si>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</si>
  <si>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</si>
  <si>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</si>
  <si>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</si>
  <si>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</si>
  <si>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</si>
  <si>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</si>
  <si>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</si>
  <si>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</si>
  <si>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</si>
  <si>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</si>
  <si>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</si>
  <si>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</si>
  <si>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</si>
  <si>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</si>
  <si>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</si>
  <si>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</si>
  <si>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</si>
  <si>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</si>
  <si>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</si>
  <si>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</si>
  <si>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</si>
  <si>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</si>
  <si>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</si>
  <si>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</si>
  <si>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</si>
  <si>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</si>
  <si>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</si>
  <si>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</si>
  <si>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</si>
  <si>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</si>
  <si>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</si>
  <si>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</si>
  <si>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</si>
  <si>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</si>
  <si>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</si>
  <si>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</si>
  <si>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</si>
  <si>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</si>
  <si>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</si>
  <si>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</si>
  <si>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</si>
  <si>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</si>
  <si>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</si>
  <si>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</si>
  <si>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</si>
  <si>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</si>
  <si>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</si>
  <si>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</si>
  <si>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</si>
  <si>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</si>
  <si>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</si>
  <si>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</si>
  <si>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</si>
  <si>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</si>
  <si>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</si>
  <si>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</si>
  <si>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</si>
  <si>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</si>
  <si>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</si>
  <si>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</si>
  <si>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</si>
  <si>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</si>
  <si>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</si>
  <si>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</si>
  <si>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</si>
  <si>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</si>
  <si>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</si>
  <si>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</si>
  <si>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</si>
  <si>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</si>
  <si>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</si>
  <si>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</si>
  <si>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</si>
  <si>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</si>
  <si>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</si>
  <si>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</si>
  <si>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</si>
  <si>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</si>
  <si>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</si>
  <si>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</si>
  <si>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</si>
  <si>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</si>
  <si>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</si>
  <si>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</si>
  <si>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</si>
  <si>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</si>
  <si>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</si>
  <si>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</si>
  <si>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</si>
  <si>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</si>
  <si>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</si>
  <si>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</si>
  <si>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</si>
  <si>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</si>
  <si>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</si>
  <si>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</si>
  <si>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</si>
  <si>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</si>
  <si>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</si>
  <si>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</si>
  <si>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</si>
  <si>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</si>
  <si>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</si>
  <si>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</si>
  <si>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</si>
  <si>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</si>
  <si>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</si>
  <si>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</si>
  <si>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</si>
  <si>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</si>
  <si>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</si>
  <si>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</si>
  <si>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</si>
  <si>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</si>
  <si>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</si>
  <si>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</si>
  <si>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</si>
  <si>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</si>
  <si>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</si>
  <si>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</si>
  <si>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</si>
  <si>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</si>
  <si>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</si>
  <si>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</si>
  <si>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</si>
  <si>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</si>
  <si>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</si>
  <si>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</si>
  <si>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</si>
  <si>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</si>
  <si>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</si>
  <si>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</si>
  <si>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</si>
  <si>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</si>
  <si>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</si>
  <si>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</si>
  <si>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</si>
  <si>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</si>
  <si>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</si>
  <si>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</si>
  <si>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</si>
  <si>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</si>
  <si>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</si>
  <si>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</si>
  <si>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</si>
  <si>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</si>
  <si>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</si>
  <si>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</si>
  <si>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</si>
  <si>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</si>
  <si>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</si>
  <si>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</si>
  <si>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</si>
  <si>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</si>
  <si>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</si>
  <si>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</si>
  <si>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</si>
  <si>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</si>
  <si>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</si>
  <si>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</si>
  <si>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</si>
  <si>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</si>
  <si>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</si>
  <si>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</si>
  <si>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</si>
  <si>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</si>
  <si>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</si>
  <si>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</si>
  <si>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</si>
  <si>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</si>
  <si>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</si>
  <si>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</si>
  <si>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</si>
  <si>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</si>
  <si>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</si>
  <si>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</si>
  <si>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</si>
  <si>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</si>
  <si>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</si>
  <si>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</si>
  <si>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</si>
  <si>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</si>
  <si>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</si>
  <si>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</si>
  <si>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</si>
  <si>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</si>
  <si>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</si>
  <si>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</si>
  <si>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</si>
  <si>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</si>
  <si>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</si>
  <si>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</si>
  <si>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</si>
  <si>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</si>
  <si>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</si>
  <si>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</si>
  <si>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</si>
  <si>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</si>
  <si>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</si>
  <si>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</si>
  <si>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</si>
  <si>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</si>
  <si>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</si>
  <si>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</si>
  <si>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</si>
  <si>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</si>
  <si>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</si>
  <si>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</si>
  <si>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</si>
  <si>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</si>
  <si>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</si>
  <si>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</si>
  <si>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</si>
  <si>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</si>
  <si>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</si>
  <si>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</si>
  <si>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</si>
  <si>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</si>
  <si>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</si>
  <si>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</si>
  <si>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</si>
  <si>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</si>
  <si>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</si>
  <si>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</si>
  <si>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</si>
  <si>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</si>
  <si>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</si>
  <si>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</si>
  <si>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</si>
  <si>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</si>
  <si>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</si>
  <si>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</si>
  <si>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</si>
  <si>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</si>
  <si>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</si>
  <si>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</si>
  <si>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</si>
  <si>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</si>
  <si>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</si>
  <si>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</si>
  <si>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</si>
  <si>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</si>
  <si>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</si>
  <si>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</si>
  <si>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</si>
  <si>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</si>
  <si>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</si>
  <si>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</si>
  <si>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</si>
  <si>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</si>
  <si>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</si>
  <si>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</si>
  <si>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</si>
  <si>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</si>
  <si>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</si>
  <si>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</si>
  <si>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</si>
  <si>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</si>
  <si>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</si>
  <si>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</si>
  <si>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</si>
  <si>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</si>
  <si>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</si>
  <si>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</si>
  <si>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</si>
  <si>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</si>
  <si>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</si>
  <si>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</si>
  <si>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</si>
  <si>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</si>
  <si>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</si>
  <si>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</si>
  <si>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</si>
  <si>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</si>
  <si>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</si>
  <si>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</si>
  <si>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</si>
  <si>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</si>
  <si>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</si>
  <si>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</si>
  <si>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</si>
  <si>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</si>
  <si>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</si>
  <si>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</si>
  <si>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</si>
  <si>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</si>
  <si>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</si>
  <si>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</si>
  <si>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</si>
  <si>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</si>
  <si>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</si>
  <si>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</si>
  <si>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</si>
  <si>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</si>
  <si>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</si>
  <si>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</si>
  <si>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</si>
  <si>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</si>
  <si>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</si>
  <si>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</si>
  <si>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</si>
  <si>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</si>
  <si>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</si>
  <si>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</si>
  <si>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</si>
  <si>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</si>
  <si>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</si>
  <si>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</si>
  <si>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</si>
  <si>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</si>
  <si>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</si>
  <si>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</si>
  <si>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</si>
  <si>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</si>
  <si>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</si>
  <si>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</si>
  <si>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</si>
  <si>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</si>
  <si>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</si>
  <si>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</si>
  <si>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</si>
  <si>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</si>
  <si>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</si>
  <si>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</si>
  <si>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</si>
  <si>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</si>
  <si>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</si>
  <si>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</si>
  <si>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</si>
  <si>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</si>
  <si>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</si>
  <si>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</si>
  <si>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</si>
  <si>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</si>
  <si>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</si>
  <si>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</si>
  <si>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</si>
  <si>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</si>
  <si>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</si>
  <si>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</si>
  <si>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</si>
  <si>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</si>
  <si>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</si>
  <si>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</si>
  <si>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</si>
  <si>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</si>
  <si>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</si>
  <si>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</si>
  <si>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</si>
  <si>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</si>
  <si>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</si>
  <si>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</si>
  <si>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</si>
  <si>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</si>
  <si>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</si>
  <si>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</si>
  <si>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</si>
  <si>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</si>
  <si>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</si>
  <si>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</si>
  <si>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</si>
  <si>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</si>
  <si>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</si>
  <si>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</si>
  <si>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</si>
  <si>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</si>
  <si>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</si>
  <si>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</si>
  <si>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</si>
  <si>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</si>
  <si>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</si>
  <si>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</si>
  <si>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</si>
  <si>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</si>
  <si>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</si>
  <si>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</si>
  <si>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</si>
  <si>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</si>
  <si>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</si>
  <si>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</si>
  <si>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</si>
  <si>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</si>
  <si>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</si>
  <si>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</si>
  <si>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</si>
  <si>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</si>
  <si>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</si>
  <si>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</si>
  <si>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</si>
  <si>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</si>
  <si>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</si>
  <si>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</si>
  <si>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</si>
  <si>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</si>
  <si>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</si>
  <si>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</si>
  <si>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</si>
  <si>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</si>
  <si>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</si>
  <si>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</si>
  <si>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</si>
  <si>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</si>
  <si>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</si>
  <si>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</si>
  <si>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</si>
  <si>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</si>
  <si>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</si>
  <si>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</si>
  <si>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</si>
  <si>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</si>
  <si>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</si>
  <si>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</si>
  <si>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</si>
  <si>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</si>
  <si>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</si>
  <si>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</si>
  <si>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</si>
  <si>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</si>
  <si>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</si>
  <si>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</si>
  <si>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</si>
  <si>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</si>
  <si>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</si>
  <si>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</si>
  <si>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</si>
  <si>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</si>
  <si>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</si>
  <si>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</si>
  <si>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</si>
  <si>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</si>
  <si>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</si>
  <si>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</si>
  <si>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</si>
  <si>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</si>
  <si>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</si>
  <si>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</si>
  <si>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</si>
  <si>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</si>
  <si>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</si>
  <si>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</si>
  <si>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</si>
  <si>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</si>
  <si>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</si>
  <si>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</si>
  <si>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</si>
  <si>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</si>
  <si>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</si>
  <si>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</si>
  <si>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</si>
  <si>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</si>
  <si>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</si>
  <si>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</si>
  <si>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</si>
  <si>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</si>
  <si>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</si>
  <si>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</si>
  <si>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</si>
  <si>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</si>
  <si>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</si>
  <si>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</si>
  <si>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</si>
  <si>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</si>
  <si>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</si>
  <si>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</si>
  <si>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</si>
  <si>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</si>
  <si>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</si>
  <si>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</si>
  <si>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</si>
  <si>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</si>
  <si>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</si>
  <si>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</si>
  <si>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</si>
  <si>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</si>
  <si>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</si>
  <si>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</si>
  <si>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</si>
  <si>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</si>
  <si>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</si>
  <si>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</si>
  <si>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</si>
  <si>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</si>
  <si>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</si>
  <si>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</si>
  <si>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</si>
  <si>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</si>
  <si>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</si>
  <si>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</si>
  <si>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</si>
  <si>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</si>
  <si>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</si>
  <si>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</si>
  <si>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</si>
  <si>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</si>
  <si>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</si>
  <si>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</si>
  <si>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</si>
  <si>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</si>
  <si>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</si>
  <si>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</si>
  <si>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</si>
  <si>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</si>
  <si>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</si>
  <si>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</si>
  <si>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</si>
  <si>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</si>
  <si>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</si>
  <si>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</si>
  <si>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</si>
  <si>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</si>
  <si>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</si>
  <si>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</si>
  <si>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</si>
  <si>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</si>
  <si>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</si>
  <si>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</si>
  <si>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</si>
  <si>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</si>
  <si>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</si>
  <si>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</si>
  <si>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</si>
  <si>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</si>
  <si>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</si>
  <si>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</si>
  <si>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</si>
  <si>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</si>
  <si>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</si>
  <si>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</si>
  <si>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</si>
  <si>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</si>
  <si>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</si>
  <si>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</si>
  <si>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</si>
  <si>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</si>
  <si>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</si>
  <si>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</si>
  <si>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</si>
  <si>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</si>
  <si>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</si>
  <si>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</si>
  <si>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</si>
  <si>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</si>
  <si>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</si>
  <si>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</si>
  <si>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</si>
  <si>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</si>
  <si>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</si>
  <si>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</si>
  <si>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</si>
  <si>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</si>
  <si>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</si>
  <si>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</si>
  <si>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</si>
  <si>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</si>
  <si>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</si>
  <si>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</si>
  <si>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</si>
  <si>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</si>
  <si>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</si>
  <si>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</si>
  <si>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</si>
  <si>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</si>
  <si>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</si>
  <si>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</si>
  <si>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</si>
  <si>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</si>
  <si>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</si>
  <si>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</si>
  <si>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</si>
  <si>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</si>
  <si>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</si>
  <si>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</si>
  <si>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</si>
  <si>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</si>
  <si>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</si>
  <si>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</si>
  <si>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</si>
  <si>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</si>
  <si>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</si>
  <si>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</si>
  <si>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</si>
  <si>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</si>
  <si>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</si>
  <si>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</si>
  <si>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</si>
  <si>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</si>
  <si>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</si>
  <si>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</si>
  <si>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</si>
  <si>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</si>
  <si>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</si>
  <si>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</si>
  <si>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</si>
  <si>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</si>
  <si>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</si>
  <si>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</si>
  <si>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</si>
  <si>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</si>
  <si>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</si>
  <si>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</si>
  <si>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</si>
  <si>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</si>
  <si>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</si>
  <si>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</si>
  <si>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</si>
  <si>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</si>
  <si>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</si>
  <si>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</si>
  <si>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</si>
  <si>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</si>
  <si>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</si>
  <si>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</si>
  <si>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</si>
  <si>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</si>
  <si>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</si>
  <si>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</si>
  <si>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</si>
  <si>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</si>
  <si>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</si>
  <si>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</si>
  <si>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</si>
  <si>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</si>
  <si>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</si>
  <si>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</si>
  <si>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</si>
  <si>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</si>
  <si>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</si>
  <si>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</si>
  <si>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</si>
  <si>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</si>
  <si>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</si>
  <si>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</si>
  <si>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</si>
  <si>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</si>
  <si>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</si>
  <si>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</si>
  <si>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</si>
  <si>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</si>
  <si>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</si>
  <si>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</si>
  <si>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</si>
  <si>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</si>
  <si>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</si>
  <si>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</si>
  <si>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</si>
  <si>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</si>
  <si>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</si>
  <si>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</si>
  <si>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</si>
  <si>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</si>
  <si>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</si>
  <si>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</si>
  <si>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</si>
  <si>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</si>
  <si>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</si>
  <si>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</si>
  <si>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</si>
  <si>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</si>
  <si>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</si>
  <si>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</si>
  <si>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</si>
  <si>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</si>
  <si>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</si>
  <si>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</si>
  <si>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</si>
  <si>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</si>
  <si>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</si>
  <si>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</si>
  <si>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</si>
  <si>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</si>
  <si>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</si>
  <si>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</si>
  <si>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</si>
  <si>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</si>
  <si>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</si>
  <si>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</si>
  <si>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</si>
  <si>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</si>
  <si>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</si>
  <si>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</si>
  <si>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</si>
  <si>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</si>
  <si>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</si>
  <si>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</si>
  <si>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</si>
  <si>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</si>
  <si>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</si>
  <si>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</si>
  <si>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</si>
  <si>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</si>
  <si>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</si>
  <si>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</si>
  <si>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</si>
  <si>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</si>
  <si>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</si>
  <si>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</si>
  <si>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</si>
  <si>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</si>
  <si>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</si>
  <si>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</si>
  <si>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</si>
  <si>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</si>
  <si>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</si>
  <si>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</si>
  <si>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</si>
  <si>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</si>
  <si>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</si>
  <si>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</si>
  <si>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</si>
  <si>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</si>
  <si>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</si>
  <si>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</si>
  <si>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</si>
  <si>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</si>
  <si>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</si>
  <si>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</si>
  <si>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</si>
  <si>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</si>
  <si>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</si>
  <si>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</si>
  <si>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</si>
  <si>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</si>
  <si>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</si>
  <si>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</si>
  <si>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</si>
  <si>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</si>
  <si>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</si>
  <si>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</si>
  <si>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</si>
  <si>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</si>
  <si>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</si>
  <si>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</si>
  <si>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</si>
  <si>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</si>
  <si>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</si>
  <si>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</si>
  <si>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</si>
  <si>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</si>
  <si>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</si>
  <si>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</si>
  <si>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</si>
  <si>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</si>
  <si>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</si>
  <si>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</si>
  <si>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</si>
  <si>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</si>
  <si>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</si>
  <si>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</si>
  <si>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</si>
  <si>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</si>
  <si>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</si>
  <si>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</si>
  <si>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</si>
  <si>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</si>
  <si>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</si>
  <si>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</si>
  <si>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</si>
  <si>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</si>
  <si>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</si>
  <si>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</si>
  <si>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</si>
  <si>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</si>
  <si>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</si>
  <si>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</si>
  <si>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</si>
  <si>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</si>
  <si>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</si>
  <si>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</si>
  <si>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</si>
  <si>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</si>
  <si>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</si>
  <si>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</si>
  <si>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</si>
  <si>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</si>
  <si>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</si>
  <si>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</si>
  <si>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</si>
  <si>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</si>
  <si>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</si>
  <si>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</si>
  <si>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</si>
  <si>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</si>
  <si>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</si>
  <si>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</si>
  <si>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</si>
  <si>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</si>
  <si>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</si>
  <si>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</si>
  <si>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</si>
  <si>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</si>
  <si>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</si>
  <si>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</si>
  <si>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</si>
  <si>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</si>
  <si>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</si>
  <si>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</si>
  <si>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</si>
  <si>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</si>
  <si>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</si>
  <si>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</si>
  <si>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</si>
  <si>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</si>
  <si>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</si>
  <si>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</si>
  <si>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</si>
  <si>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</si>
  <si>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</si>
  <si>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</si>
  <si>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</si>
  <si>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</si>
  <si>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</si>
  <si>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</si>
  <si>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</si>
  <si>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</si>
  <si>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</si>
  <si>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</si>
  <si>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</si>
  <si>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</si>
  <si>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</si>
  <si>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</si>
  <si>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</si>
  <si>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</si>
  <si>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</si>
  <si>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</si>
  <si>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</si>
  <si>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</si>
  <si>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</si>
  <si>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</si>
  <si>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</si>
  <si>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</si>
  <si>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</si>
  <si>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</si>
  <si>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</si>
  <si>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</si>
  <si>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</si>
  <si>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</si>
  <si>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</si>
  <si>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</si>
  <si>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</si>
  <si>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</si>
  <si>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</si>
  <si>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</si>
  <si>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</si>
  <si>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</si>
  <si>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</si>
  <si>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</si>
  <si>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</si>
  <si>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</si>
  <si>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</si>
  <si>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</si>
  <si>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</si>
  <si>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</si>
  <si>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</si>
  <si>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</si>
  <si>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</si>
  <si>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</si>
  <si>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</si>
  <si>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</si>
  <si>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</si>
  <si>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</si>
  <si>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</si>
  <si>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</si>
  <si>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</si>
  <si>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</si>
  <si>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</si>
  <si>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</si>
  <si>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</si>
  <si>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</si>
  <si>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</si>
  <si>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</si>
  <si>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</si>
  <si>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</si>
  <si>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</si>
  <si>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</si>
  <si>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</si>
  <si>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</si>
  <si>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</si>
  <si>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</si>
  <si>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</si>
  <si>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</si>
  <si>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</si>
  <si>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</si>
  <si>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</si>
  <si>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</si>
  <si>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</si>
  <si>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</si>
  <si>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</si>
  <si>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</si>
  <si>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</si>
  <si>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</si>
  <si>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</si>
  <si>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</si>
  <si>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</si>
  <si>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</si>
  <si>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</si>
  <si>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</si>
  <si>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</si>
  <si>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</si>
  <si>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</si>
  <si>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</si>
  <si>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</si>
  <si>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</si>
  <si>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</si>
  <si>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</si>
  <si>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</si>
  <si>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</si>
  <si>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</si>
  <si>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</si>
  <si>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</si>
  <si>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</si>
  <si>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</si>
  <si>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</si>
  <si>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</si>
  <si>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</si>
  <si>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</si>
  <si>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</si>
  <si>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</si>
  <si>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</si>
  <si>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</si>
  <si>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</si>
  <si>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</si>
  <si>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</si>
  <si>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</si>
  <si>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</si>
  <si>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</si>
  <si>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</si>
  <si>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</si>
  <si>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</si>
  <si>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</si>
  <si>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</si>
  <si>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</si>
  <si>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</si>
  <si>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</si>
  <si>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</si>
  <si>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</si>
  <si>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</si>
  <si>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</si>
  <si>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</si>
  <si>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</si>
  <si>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</si>
  <si>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</si>
  <si>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</si>
  <si>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</si>
  <si>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</si>
  <si>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</si>
  <si>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</si>
  <si>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</si>
  <si>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</si>
  <si>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</si>
  <si>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</si>
  <si>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</si>
  <si>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</si>
  <si>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</si>
  <si>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</si>
  <si>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</si>
  <si>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</si>
  <si>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</si>
  <si>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</si>
  <si>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</si>
  <si>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</si>
  <si>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</si>
  <si>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</si>
  <si>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</si>
  <si>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</si>
  <si>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</si>
  <si>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</si>
  <si>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</si>
  <si>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</si>
  <si>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</si>
  <si>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</si>
  <si>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</si>
  <si>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</si>
  <si>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</si>
  <si>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</si>
  <si>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</si>
  <si>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</si>
  <si>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</si>
  <si>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</si>
  <si>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</si>
  <si>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</si>
  <si>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</si>
  <si>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</si>
  <si>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</si>
  <si>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</si>
  <si>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</si>
  <si>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</si>
  <si>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</si>
  <si>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</si>
  <si>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</si>
  <si>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</si>
  <si>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</si>
  <si>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</si>
  <si>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</si>
  <si>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</si>
  <si>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</si>
  <si>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</si>
  <si>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</si>
  <si>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</si>
  <si>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</si>
  <si>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</si>
  <si>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</si>
  <si>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</si>
  <si>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</si>
  <si>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</si>
  <si>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</si>
  <si>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</si>
  <si>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</si>
  <si>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</si>
  <si>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</si>
  <si>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</si>
  <si>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</si>
  <si>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</si>
  <si>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</si>
  <si>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</si>
  <si>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</si>
  <si>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</si>
  <si>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</si>
  <si>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</si>
  <si>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</si>
  <si>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</si>
  <si>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</si>
  <si>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</si>
  <si>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</si>
  <si>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</si>
  <si>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</si>
  <si>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</si>
  <si>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</si>
  <si>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</si>
  <si>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</si>
  <si>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</si>
  <si>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</si>
  <si>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</si>
  <si>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</si>
  <si>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</si>
  <si>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</si>
  <si>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</si>
  <si>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</si>
  <si>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</si>
  <si>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</si>
  <si>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</si>
  <si>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</si>
  <si>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</si>
  <si>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</si>
  <si>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</si>
  <si>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</si>
  <si>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</si>
  <si>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</si>
  <si>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</si>
  <si>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</si>
  <si>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</si>
  <si>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</si>
  <si>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</si>
  <si>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</si>
  <si>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</si>
  <si>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</si>
  <si>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</si>
  <si>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</si>
  <si>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</si>
  <si>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</si>
  <si>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</si>
  <si>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</si>
  <si>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</si>
  <si>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</si>
  <si>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</si>
  <si>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</si>
  <si>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</si>
  <si>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</si>
  <si>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</si>
  <si>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</si>
  <si>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</si>
  <si>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</si>
  <si>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</si>
  <si>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</si>
  <si>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</si>
  <si>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</si>
  <si>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</si>
  <si>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</si>
  <si>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</si>
  <si>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</si>
  <si>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</si>
  <si>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</si>
  <si>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</si>
  <si>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</si>
  <si>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</si>
  <si>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</si>
  <si>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</si>
  <si>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</si>
  <si>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</si>
  <si>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</si>
  <si>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</si>
  <si>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</si>
  <si>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</si>
  <si>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</si>
  <si>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</si>
  <si>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</si>
  <si>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</si>
  <si>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</si>
  <si>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</si>
  <si>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</si>
  <si>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</si>
  <si>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</si>
  <si>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</si>
  <si>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</si>
  <si>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</si>
  <si>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</si>
  <si>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</si>
  <si>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</si>
  <si>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</si>
  <si>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</si>
  <si>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</si>
  <si>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</si>
  <si>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</si>
  <si>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</si>
  <si>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</si>
  <si>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</si>
  <si>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</si>
  <si>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</si>
  <si>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</si>
  <si>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</si>
  <si>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</si>
  <si>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</si>
  <si>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</si>
  <si>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</si>
  <si>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</si>
  <si>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</si>
  <si>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</si>
  <si>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</si>
  <si>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</si>
  <si>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</si>
  <si>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</si>
  <si>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</si>
  <si>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</si>
  <si>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</si>
  <si>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</si>
  <si>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</si>
  <si>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</si>
  <si>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</si>
  <si>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</si>
  <si>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</si>
  <si>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</si>
  <si>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</si>
  <si>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</si>
  <si>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</si>
  <si>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</si>
  <si>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</si>
  <si>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</si>
  <si>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</si>
  <si>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</si>
  <si>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</si>
  <si>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</si>
  <si>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</si>
  <si>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</si>
  <si>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</si>
  <si>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</si>
  <si>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</si>
  <si>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</si>
  <si>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</si>
  <si>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</si>
  <si>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</si>
  <si>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</si>
  <si>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</si>
  <si>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</si>
  <si>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</si>
  <si>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</si>
  <si>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</si>
  <si>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</si>
  <si>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</si>
  <si>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</si>
  <si>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</si>
  <si>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</si>
  <si>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</si>
  <si>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</si>
  <si>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</si>
  <si>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</si>
  <si>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</si>
  <si>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</si>
  <si>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</si>
  <si>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</si>
  <si>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</si>
  <si>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</si>
  <si>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</si>
  <si>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</si>
  <si>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</si>
  <si>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</si>
  <si>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</si>
  <si>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</si>
  <si>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</si>
  <si>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</si>
  <si>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</si>
  <si>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</si>
  <si>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</si>
  <si>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</si>
  <si>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</si>
  <si>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</si>
  <si>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</si>
  <si>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</si>
  <si>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</si>
  <si>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</si>
  <si>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</si>
  <si>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</si>
  <si>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</si>
  <si>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</si>
  <si>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</si>
  <si>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</si>
  <si>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</si>
  <si>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</si>
  <si>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</si>
  <si>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</si>
  <si>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</si>
  <si>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</si>
  <si>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</si>
  <si>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</si>
  <si>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</si>
  <si>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</si>
  <si>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</si>
  <si>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</si>
  <si>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</si>
  <si>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</si>
  <si>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</si>
  <si>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</si>
  <si>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</si>
  <si>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</si>
  <si>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</si>
  <si>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</si>
  <si>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</si>
  <si>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</si>
  <si>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</si>
  <si>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</si>
  <si>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</si>
  <si>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</si>
  <si>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</si>
  <si>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</si>
  <si>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</si>
  <si>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</si>
  <si>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</si>
  <si>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</si>
  <si>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</si>
  <si>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</si>
  <si>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</si>
  <si>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</si>
  <si>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</si>
  <si>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</si>
  <si>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</si>
  <si>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</si>
  <si>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</si>
  <si>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</si>
  <si>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</si>
  <si>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</si>
  <si>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</si>
  <si>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</si>
  <si>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</si>
  <si>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</si>
  <si>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</si>
  <si>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</si>
  <si>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</si>
  <si>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</si>
  <si>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</si>
  <si>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</si>
  <si>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</si>
  <si>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</si>
  <si>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</si>
  <si>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</si>
  <si>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</si>
  <si>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</si>
  <si>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</si>
  <si>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</si>
  <si>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</si>
  <si>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</si>
  <si>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</si>
  <si>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</si>
  <si>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</si>
  <si>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</si>
  <si>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</si>
  <si>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</si>
  <si>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</si>
  <si>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</si>
  <si>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</si>
  <si>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</si>
  <si>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</si>
  <si>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</si>
  <si>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</si>
  <si>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</si>
  <si>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</si>
  <si>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</si>
  <si>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</si>
  <si>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</si>
  <si>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</si>
  <si>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</si>
  <si>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</si>
  <si>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</si>
  <si>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</si>
  <si>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</si>
  <si>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</si>
  <si>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</si>
  <si>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</si>
  <si>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</si>
  <si>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</si>
  <si>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</si>
  <si>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</si>
  <si>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</si>
  <si>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</si>
  <si>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</si>
  <si>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</si>
  <si>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</si>
  <si>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</si>
  <si>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</si>
  <si>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</si>
  <si>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</si>
  <si>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</si>
  <si>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</si>
  <si>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</si>
  <si>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</si>
  <si>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</si>
  <si>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</si>
  <si>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</si>
  <si>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</si>
  <si>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</si>
  <si>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</si>
  <si>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</si>
  <si>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</si>
  <si>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</si>
  <si>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</si>
  <si>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</si>
  <si>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</si>
  <si>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</si>
  <si>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</si>
  <si>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</si>
  <si>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</si>
  <si>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</si>
  <si>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</si>
  <si>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</si>
  <si>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</si>
  <si>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</si>
  <si>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</si>
  <si>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</si>
  <si>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</si>
  <si>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</si>
  <si>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</si>
  <si>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</si>
  <si>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</si>
  <si>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</si>
  <si>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</si>
  <si>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</si>
  <si>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</si>
  <si>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</si>
  <si>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</si>
  <si>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</si>
  <si>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</si>
  <si>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</si>
  <si>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</si>
  <si>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</si>
  <si>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</si>
  <si>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</si>
  <si>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</si>
  <si>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</si>
  <si>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</si>
  <si>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</si>
  <si>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</si>
  <si>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</si>
  <si>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</si>
  <si>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</si>
  <si>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</si>
  <si>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</si>
  <si>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</si>
  <si>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</si>
  <si>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</si>
  <si>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</si>
  <si>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</si>
  <si>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</si>
  <si>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</si>
  <si>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</si>
  <si>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</si>
  <si>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</si>
  <si>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</si>
  <si>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</si>
  <si>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</si>
  <si>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</si>
  <si>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</si>
  <si>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</si>
  <si>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</si>
  <si>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</si>
  <si>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</si>
  <si>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</si>
  <si>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</si>
  <si>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</si>
  <si>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</si>
  <si>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</si>
  <si>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</si>
  <si>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</si>
  <si>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</si>
  <si>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</si>
  <si>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</si>
  <si>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</si>
  <si>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</si>
  <si>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</si>
  <si>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</si>
  <si>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</si>
  <si>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</si>
  <si>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</si>
  <si>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</si>
  <si>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</si>
  <si>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</si>
  <si>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</si>
  <si>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</si>
  <si>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</si>
  <si>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</si>
  <si>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</si>
  <si>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</si>
  <si>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</si>
  <si>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</si>
  <si>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</si>
  <si>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</si>
  <si>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</si>
  <si>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</si>
  <si>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</si>
  <si>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</si>
  <si>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</si>
  <si>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</si>
  <si>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</si>
  <si>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</si>
  <si>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</si>
  <si>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</si>
  <si>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</si>
  <si>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</si>
  <si>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</si>
  <si>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</si>
  <si>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</si>
  <si>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</si>
  <si>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</si>
  <si>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</si>
  <si>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</si>
  <si>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</si>
  <si>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</si>
  <si>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</si>
  <si>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</si>
  <si>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</si>
  <si>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</si>
  <si>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</si>
  <si>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</si>
  <si>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</si>
  <si>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</si>
  <si>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</si>
  <si>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</si>
  <si>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</si>
  <si>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</si>
  <si>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</si>
  <si>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</si>
  <si>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</si>
  <si>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</si>
  <si>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</si>
  <si>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</si>
  <si>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</si>
  <si>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</si>
  <si>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</si>
  <si>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</si>
  <si>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</si>
  <si>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</si>
  <si>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</si>
  <si>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</si>
  <si>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</si>
  <si>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</si>
  <si>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</si>
  <si>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</si>
  <si>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</si>
  <si>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</si>
  <si>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</si>
  <si>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</si>
  <si>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</si>
  <si>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</si>
  <si>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</si>
  <si>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</si>
  <si>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</si>
  <si>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</si>
  <si>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</si>
  <si>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</si>
  <si>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</si>
  <si>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</si>
  <si>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</si>
  <si>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</si>
  <si>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</si>
  <si>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</si>
  <si>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</si>
  <si>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</si>
  <si>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</si>
  <si>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</si>
  <si>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</si>
  <si>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</si>
  <si>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</si>
  <si>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</si>
  <si>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</si>
  <si>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</si>
  <si>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</si>
  <si>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</si>
  <si>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</si>
  <si>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</si>
  <si>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</si>
  <si>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</si>
  <si>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</si>
  <si>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</si>
  <si>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</si>
  <si>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</si>
  <si>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</si>
  <si>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</si>
  <si>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</si>
  <si>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</si>
  <si>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</si>
  <si>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</si>
  <si>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</si>
  <si>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</si>
  <si>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</si>
  <si>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</si>
  <si>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</si>
  <si>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</si>
  <si>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</si>
  <si>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</si>
  <si>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</si>
  <si>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</si>
  <si>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</si>
  <si>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</si>
  <si>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</si>
  <si>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</si>
  <si>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</si>
  <si>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</si>
  <si>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</si>
  <si>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</si>
  <si>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</si>
  <si>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</si>
  <si>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</si>
  <si>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</si>
  <si>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</si>
  <si>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</si>
  <si>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</si>
  <si>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</si>
  <si>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</si>
  <si>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</si>
  <si>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</si>
  <si>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</si>
  <si>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</si>
  <si>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</si>
  <si>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</si>
  <si>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</si>
  <si>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</si>
  <si>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</si>
  <si>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</si>
  <si>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</si>
  <si>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</si>
  <si>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</si>
  <si>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</si>
  <si>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</si>
  <si>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MOUNT LAUREL TWP</t>
  </si>
  <si>
    <t>SOUTHAMPTON TWP</t>
  </si>
  <si>
    <t>CHERRY HILL TWP</t>
  </si>
  <si>
    <t>GLOUCESTER TWP</t>
  </si>
  <si>
    <t>OCEAN CITY</t>
  </si>
  <si>
    <t>DOWNE TWP</t>
  </si>
  <si>
    <t>HOPEWELL TWP</t>
  </si>
  <si>
    <t>NEWARK CITY</t>
  </si>
  <si>
    <t>ROSELAND BORO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</si>
  <si>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</si>
  <si>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</si>
  <si>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</si>
  <si>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</si>
  <si>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</si>
  <si>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</si>
  <si>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</si>
  <si>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</si>
  <si>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</si>
  <si>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</si>
  <si>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</si>
  <si>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</si>
  <si>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</si>
  <si>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</si>
  <si>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</si>
  <si>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</si>
  <si>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</si>
  <si>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ROCKAWAY TWP</t>
  </si>
  <si>
    <t>BRICK TWP</t>
  </si>
  <si>
    <t>DOVER TWP</t>
  </si>
  <si>
    <t>JACKSON TWP</t>
  </si>
  <si>
    <t>LAKEWOOD TWP</t>
  </si>
  <si>
    <t>PLUMSTED TWP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</si>
  <si>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</si>
  <si>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</si>
  <si>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</si>
  <si>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</si>
  <si>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</si>
  <si>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</si>
  <si>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</si>
  <si>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</si>
  <si>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</si>
  <si>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BRANCHBURG TWP</t>
  </si>
  <si>
    <t>HILLSBOROUGH TWP</t>
  </si>
  <si>
    <t>MONTGOMERY TWP</t>
  </si>
  <si>
    <t>SOMERVILLE BORO</t>
  </si>
  <si>
    <t>VERNON TWP</t>
  </si>
  <si>
    <t>WANTAGE TWP</t>
  </si>
  <si>
    <t>SUMMIT CITY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</si>
  <si>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</si>
  <si>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</si>
  <si>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</si>
  <si>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</si>
  <si>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</si>
  <si>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</si>
  <si>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</si>
  <si>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</si>
  <si>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</si>
  <si>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</si>
  <si>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</si>
  <si>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</si>
  <si>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</si>
  <si>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</si>
  <si>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</si>
  <si>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</si>
  <si>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</si>
  <si>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DELAWARE TWP</t>
  </si>
  <si>
    <t>GLEN GARDNER BORO</t>
  </si>
  <si>
    <t>ROBBINSVILLE</t>
  </si>
  <si>
    <t>SHIP BOTTOM BORO</t>
  </si>
  <si>
    <t>ANDOVER TWP</t>
  </si>
  <si>
    <t>CRANFORD TWP</t>
  </si>
  <si>
    <t>ELIZABETH CITY</t>
  </si>
  <si>
    <t>CHESTERFIELD TWP</t>
  </si>
  <si>
    <t>FLORENCE TWP</t>
  </si>
  <si>
    <t>MILLVILLE CITY</t>
  </si>
  <si>
    <t>LIVINGSTON TWP</t>
  </si>
  <si>
    <t>HARDYSTON TWP</t>
  </si>
  <si>
    <t>FANWOOD BORO</t>
  </si>
  <si>
    <t>code 2012</t>
  </si>
  <si>
    <t>2118</t>
  </si>
  <si>
    <t>Nonresidential COs (nrco2)</t>
  </si>
  <si>
    <t>NUTLEY TOWN</t>
  </si>
  <si>
    <t>LEBANON BORO</t>
  </si>
  <si>
    <t>CARNEYS POINT TWP</t>
  </si>
  <si>
    <t>COMU</t>
  </si>
  <si>
    <t>Code 2012</t>
  </si>
  <si>
    <t>CLARK TWP</t>
  </si>
  <si>
    <t>GALLOWAY TWP</t>
  </si>
  <si>
    <t>ENGLEWOOD CITY</t>
  </si>
  <si>
    <t>SADDLE BROOK TWP</t>
  </si>
  <si>
    <t>BURLINGTON TWP</t>
  </si>
  <si>
    <t>CAMDEN CITY</t>
  </si>
  <si>
    <t>WINSLOW TWP</t>
  </si>
  <si>
    <t>SEA ISLE CITY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</si>
  <si>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</si>
  <si>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</si>
  <si>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</si>
  <si>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</si>
  <si>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</si>
  <si>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</si>
  <si>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</si>
  <si>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EAST HANOVER TWP</t>
  </si>
  <si>
    <t>HANOVER TWP</t>
  </si>
  <si>
    <t>PEQUANNOCK TWP</t>
  </si>
  <si>
    <t>TUCKERTON BORO</t>
  </si>
  <si>
    <t>PILESGROVE TWP</t>
  </si>
  <si>
    <t>UNION TWP</t>
  </si>
  <si>
    <t>WASHINGTON TWP</t>
  </si>
  <si>
    <t>BURLINGTON CITY</t>
  </si>
  <si>
    <t>UPPER TWP</t>
  </si>
  <si>
    <t>MILLBURN TWP</t>
  </si>
  <si>
    <t>JERSEY CITY</t>
  </si>
  <si>
    <t>FRENCHTOWN BORO</t>
  </si>
  <si>
    <t>EDISON TWP</t>
  </si>
  <si>
    <t>LONG BRANCH CITY</t>
  </si>
  <si>
    <t>ABERDEEN TWP</t>
  </si>
  <si>
    <t>DENVILLE TWP</t>
  </si>
  <si>
    <t>MONTVILLE TWP</t>
  </si>
  <si>
    <t>MORRIS TWP</t>
  </si>
  <si>
    <t>BERKELEY TWP</t>
  </si>
  <si>
    <t>RARITAN BORO</t>
  </si>
  <si>
    <t>BLAIRSTOWN TWP</t>
  </si>
  <si>
    <t>INDEPENDENCE TWP</t>
  </si>
  <si>
    <t>OXFORD TWP</t>
  </si>
  <si>
    <t>MULLICA TWP</t>
  </si>
  <si>
    <t>FORT LEE BORO</t>
  </si>
  <si>
    <t>NORTHVALE BORO</t>
  </si>
  <si>
    <t>OAKLAND BORO</t>
  </si>
  <si>
    <t>SHAMONG TWP</t>
  </si>
  <si>
    <t>LINDENWOLD BORO</t>
  </si>
  <si>
    <t>DENNIS TWP</t>
  </si>
  <si>
    <t>MAPLEWOOD TWP</t>
  </si>
  <si>
    <t>ORANGE CITY</t>
  </si>
  <si>
    <t>NEPTUNE TWP</t>
  </si>
  <si>
    <t>KINNELON BORO</t>
  </si>
  <si>
    <t>LOWER ALLOWAYS CREEK TWP</t>
  </si>
  <si>
    <t>MANNINGTON TWP</t>
  </si>
  <si>
    <t>SPARTA TWP</t>
  </si>
  <si>
    <t>STILLWATER TWP</t>
  </si>
  <si>
    <t>RAHWAY CITY</t>
  </si>
  <si>
    <t>EAST RUTHERFORD BORO</t>
  </si>
  <si>
    <t>RUTHERFORD BORO</t>
  </si>
  <si>
    <t>MOORESTOWN TWP</t>
  </si>
  <si>
    <t>WESTAMPTON TWP</t>
  </si>
  <si>
    <t>WEST ORANGE TOWN</t>
  </si>
  <si>
    <t>BETHLEHEM TWP</t>
  </si>
  <si>
    <t>PERTH AMBOY CITY</t>
  </si>
  <si>
    <t>EATONTOWN BORO</t>
  </si>
  <si>
    <t>MATAWAN BORO</t>
  </si>
  <si>
    <t>OCEAN TWP</t>
  </si>
  <si>
    <t>OCEANPORT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</si>
  <si>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</si>
  <si>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</si>
  <si>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</si>
  <si>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</si>
  <si>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</si>
  <si>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</si>
  <si>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POINT PLEASANT BORO</t>
  </si>
  <si>
    <t>FRELINGHUYSEN TWP</t>
  </si>
  <si>
    <t>FOLSOM BORO</t>
  </si>
  <si>
    <t>LITTLE FERRY BORO</t>
  </si>
  <si>
    <t>MAHWAH TWP</t>
  </si>
  <si>
    <t>OLD TAPPAN BORO</t>
  </si>
  <si>
    <t>RIVER EDGE BORO</t>
  </si>
  <si>
    <t>CINNAMINSON TWP</t>
  </si>
  <si>
    <t>LOWER TWP</t>
  </si>
  <si>
    <t>BRIDGETON CITY</t>
  </si>
  <si>
    <t>SOUTH ORANGE VILLAGE</t>
  </si>
  <si>
    <t>FLORHAM PARK BORO</t>
  </si>
  <si>
    <t>HARVEY CEDARS BORO</t>
  </si>
  <si>
    <t>PITTSGROVE TWP</t>
  </si>
  <si>
    <t>WARREN TWP</t>
  </si>
  <si>
    <t>NORTH BRUNSWICK TWP</t>
  </si>
  <si>
    <t>FRANKFORD TWP</t>
  </si>
  <si>
    <t>Princeton (1114)</t>
  </si>
  <si>
    <t>NORTH HANOVER TWP</t>
  </si>
  <si>
    <t>WOODBURY CITY</t>
  </si>
  <si>
    <t>BELMAR BORO</t>
  </si>
  <si>
    <t>BERKELEY HEIGHTS TWP</t>
  </si>
  <si>
    <t>ALPINE BORO</t>
  </si>
  <si>
    <t>WOODLAND TWP</t>
  </si>
  <si>
    <t>HAMPTON BORO</t>
  </si>
  <si>
    <t>HOPEWELL BORO</t>
  </si>
  <si>
    <t>JAMESBURG BORO</t>
  </si>
  <si>
    <t>BRADLEY BEACH BORO</t>
  </si>
  <si>
    <t>CHATHAM TWP</t>
  </si>
  <si>
    <t>ROCKAWAY BORO</t>
  </si>
  <si>
    <t>PRINCETON (CONSOLIDATED)</t>
  </si>
  <si>
    <t>LITTLE SILVER BORO</t>
  </si>
  <si>
    <t>WEYMOUTH TWP</t>
  </si>
  <si>
    <t>TENAFLY BORO</t>
  </si>
  <si>
    <t>ROXBURY TWP</t>
  </si>
  <si>
    <t>PATERSON CITY</t>
  </si>
  <si>
    <t>WATCHUNG BORO</t>
  </si>
  <si>
    <t>WESTFIELD TOWN</t>
  </si>
  <si>
    <t>20150309</t>
  </si>
  <si>
    <t>See Princeton (1114)</t>
  </si>
  <si>
    <t>BRIGANTINE CITY</t>
  </si>
  <si>
    <t>HARRINGTON PARK BORO</t>
  </si>
  <si>
    <t>HAWORTH BORO</t>
  </si>
  <si>
    <t>TETERBORO BORO</t>
  </si>
  <si>
    <t>BASS RIVER TWP</t>
  </si>
  <si>
    <t>NORTH CALDWELL BORO</t>
  </si>
  <si>
    <t>VERONA BORO</t>
  </si>
  <si>
    <t>BOONTON TOWN</t>
  </si>
  <si>
    <t>LONG BEACH TWP</t>
  </si>
  <si>
    <t>NORTH HALEDON BORO</t>
  </si>
  <si>
    <t>HAMBURG BORO</t>
  </si>
  <si>
    <t>GARWOOD BORO</t>
  </si>
  <si>
    <t>PLAINFIELD CITY</t>
  </si>
  <si>
    <t>PHILLIPSBURG TOWN</t>
  </si>
  <si>
    <t>EGG HARBOR TWP</t>
  </si>
  <si>
    <t>CLIFFSIDE PARK BORO</t>
  </si>
  <si>
    <t>LODI BORO</t>
  </si>
  <si>
    <t>MIDLAND PARK BORO</t>
  </si>
  <si>
    <t>RAMSEY BORO</t>
  </si>
  <si>
    <t>WALDWICK BORO</t>
  </si>
  <si>
    <t>WYCKOFF TWP</t>
  </si>
  <si>
    <t>BORDENTOWN TWP</t>
  </si>
  <si>
    <t>DELANCO TWP</t>
  </si>
  <si>
    <t>MOUNT HOLLY TWP</t>
  </si>
  <si>
    <t>PEMBERTON TWP</t>
  </si>
  <si>
    <t>TABERNACLE TWP</t>
  </si>
  <si>
    <t>BERLIN BORO</t>
  </si>
  <si>
    <t>GLOUCESTER CITY</t>
  </si>
  <si>
    <t>PENNSAUKEN TWP</t>
  </si>
  <si>
    <t>PINE HILL BORO</t>
  </si>
  <si>
    <t>VOORHEES TWP</t>
  </si>
  <si>
    <t>UPPER DEERFIELD TWP</t>
  </si>
  <si>
    <t>BELLEVILLE TOWN</t>
  </si>
  <si>
    <t>MONTCLAIR TOWN</t>
  </si>
  <si>
    <t>LOGAN TWP</t>
  </si>
  <si>
    <t>WESTVILLE BORO</t>
  </si>
  <si>
    <t>WOOLWICH TWP</t>
  </si>
  <si>
    <t>SECAUCUS TOWN</t>
  </si>
  <si>
    <t>KINGWOOD TWP</t>
  </si>
  <si>
    <t>WEST WINDSOR TWP</t>
  </si>
  <si>
    <t>HIGHLAND PARK BORO</t>
  </si>
  <si>
    <t>PISCATAWAY TWP</t>
  </si>
  <si>
    <t>ENGLISHTOWN BORO</t>
  </si>
  <si>
    <t>SHREWSBURY BORO</t>
  </si>
  <si>
    <t>BOONTON TWP</t>
  </si>
  <si>
    <t>LONG HILL TWP</t>
  </si>
  <si>
    <t>RANDOLPH TWP</t>
  </si>
  <si>
    <t>LACEY TWP</t>
  </si>
  <si>
    <t>BLOOMINGDALE BORO</t>
  </si>
  <si>
    <t>BRANCHVILLE BORO</t>
  </si>
  <si>
    <t>SANDYSTON TWP</t>
  </si>
  <si>
    <t>LINDEN CITY</t>
  </si>
  <si>
    <t>GREENWICH TWP</t>
  </si>
  <si>
    <t>HACKETTSTOWN TOWN</t>
  </si>
  <si>
    <t>HARMONY TWP</t>
  </si>
  <si>
    <t>KNOWLTON TWP</t>
  </si>
  <si>
    <t>ATLANTIC CITY</t>
  </si>
  <si>
    <t>BUENA VISTA TWP</t>
  </si>
  <si>
    <t>PLEASANTVILLE CITY</t>
  </si>
  <si>
    <t>ALLENDALE BORO</t>
  </si>
  <si>
    <t>FAIR LAWN BORO</t>
  </si>
  <si>
    <t>FRANKLIN LAKES BORO</t>
  </si>
  <si>
    <t>PARAMUS BORO</t>
  </si>
  <si>
    <t>RIDGEFIELD BORO</t>
  </si>
  <si>
    <t>HAINESPORT TWP</t>
  </si>
  <si>
    <t>LUMBERTON TWP</t>
  </si>
  <si>
    <t>MAPLE SHADE TWP</t>
  </si>
  <si>
    <t>CHESILHURST BORO</t>
  </si>
  <si>
    <t>HADDONFIELD BORO</t>
  </si>
  <si>
    <t>HADDON HEIGHTS BORO</t>
  </si>
  <si>
    <t>RUNNEMEDE BORO</t>
  </si>
  <si>
    <t>SOMERDALE BORO</t>
  </si>
  <si>
    <t>AVALON BORO</t>
  </si>
  <si>
    <t>NORTH WILDWOOD CITY</t>
  </si>
  <si>
    <t>WEST CAPE MAY BORO</t>
  </si>
  <si>
    <t>DEERFIELD TWP</t>
  </si>
  <si>
    <t>DEPTFORD TWP</t>
  </si>
  <si>
    <t>GLASSBORO BORO</t>
  </si>
  <si>
    <t>UNION CITY</t>
  </si>
  <si>
    <t>MILFORD BORO</t>
  </si>
  <si>
    <t>LAWRENCE TWP</t>
  </si>
  <si>
    <t>CRANBURY TWP</t>
  </si>
  <si>
    <t>NEW BRUNSWICK CITY</t>
  </si>
  <si>
    <t>ATLANTIC HIGHLANDS BORO</t>
  </si>
  <si>
    <t>AVON BY THE SEA BORO</t>
  </si>
  <si>
    <t>KEYPORT BORO</t>
  </si>
  <si>
    <t>RIVERDALE BORO</t>
  </si>
  <si>
    <t>PINE BEACH BORO</t>
  </si>
  <si>
    <t>SURF CITY BORO</t>
  </si>
  <si>
    <t>LITTLE FALLS TWP</t>
  </si>
  <si>
    <t>BEDMINSTER TWP</t>
  </si>
  <si>
    <t>BERNARDS TWP</t>
  </si>
  <si>
    <t>BRIDGEWATER TWP</t>
  </si>
  <si>
    <t>HAMPTON TWP</t>
  </si>
  <si>
    <t>NEWTON TOWN</t>
  </si>
  <si>
    <t>ROSELLE BORO</t>
  </si>
  <si>
    <t>LINWOOD CITY</t>
  </si>
  <si>
    <t>NORTHFIELD CITY</t>
  </si>
  <si>
    <t>SOMERS POINT CITY</t>
  </si>
  <si>
    <t>VENTNOR CITY</t>
  </si>
  <si>
    <t>BERGENFIELD BORO</t>
  </si>
  <si>
    <t>CLOSTER BORO</t>
  </si>
  <si>
    <t>ENGLEWOOD CLIFFS BORO</t>
  </si>
  <si>
    <t>GLEN ROCK BORO</t>
  </si>
  <si>
    <t>HACKENSACK CITY</t>
  </si>
  <si>
    <t>HASBROUCK HEIGHTS BORO</t>
  </si>
  <si>
    <t>MANSFIELD TWP</t>
  </si>
  <si>
    <t>MAGNOLIA BORO</t>
  </si>
  <si>
    <t>WATERFORD TWP</t>
  </si>
  <si>
    <t>CAPE MAY CITY</t>
  </si>
  <si>
    <t>WOODBINE BORO</t>
  </si>
  <si>
    <t>BLOOMFIELD TOWN</t>
  </si>
  <si>
    <t>WEST CALDWELL BORO</t>
  </si>
  <si>
    <t>CLAYTON BORO</t>
  </si>
  <si>
    <t>ELK TWP</t>
  </si>
  <si>
    <t>NATIONAL PARK BORO</t>
  </si>
  <si>
    <t>LEBANON TWP</t>
  </si>
  <si>
    <t>PENNINGTON BORO</t>
  </si>
  <si>
    <t>EAST BRUNSWICK TWP</t>
  </si>
  <si>
    <t>METUCHEN BORO</t>
  </si>
  <si>
    <t>MIDDLESEX BORO</t>
  </si>
  <si>
    <t>SAYREVILLE BORO</t>
  </si>
  <si>
    <t>BRIELLE BORO</t>
  </si>
  <si>
    <t>FREEHOLD BORO</t>
  </si>
  <si>
    <t>MANALAPAN TWP</t>
  </si>
  <si>
    <t>SEA GIRT BORO</t>
  </si>
  <si>
    <t>DOVER TOWN</t>
  </si>
  <si>
    <t>BARNEGAT LIGHT BORO</t>
  </si>
  <si>
    <t>BEACHWOOD BORO</t>
  </si>
  <si>
    <t>LAVALLETTE BORO</t>
  </si>
  <si>
    <t>MANTOLOKING BORO</t>
  </si>
  <si>
    <t>SOUTH TOMS RIVER BORO</t>
  </si>
  <si>
    <t>BERNARDSVILLE BORO</t>
  </si>
  <si>
    <t>GREEN BROOK TWP</t>
  </si>
  <si>
    <t>GREEN TWP</t>
  </si>
  <si>
    <t>HOPATCONG BORO</t>
  </si>
  <si>
    <t>NEW PROVIDENCE BORO</t>
  </si>
  <si>
    <t>SCOTCH PLAINS TWP</t>
  </si>
  <si>
    <t>WHITE TWP</t>
  </si>
  <si>
    <t>20150807</t>
  </si>
  <si>
    <t>ABSECON CITY</t>
  </si>
  <si>
    <t>BUENA BORO</t>
  </si>
  <si>
    <t>ESTELLE MANOR CITY</t>
  </si>
  <si>
    <t>MARGATE CITY</t>
  </si>
  <si>
    <t>EMERSON BORO</t>
  </si>
  <si>
    <t>MAYWOOD BORO</t>
  </si>
  <si>
    <t>RIDGEWOOD TOWNSHIP</t>
  </si>
  <si>
    <t>ROCKLEIGH BORO</t>
  </si>
  <si>
    <t>BELLMAWR BORO</t>
  </si>
  <si>
    <t>BERLIN TWP</t>
  </si>
  <si>
    <t>STRATFORD BORO</t>
  </si>
  <si>
    <t>EAST ORANGE CITY</t>
  </si>
  <si>
    <t>WEEHAWKEN TWP</t>
  </si>
  <si>
    <t>BLOOMSBURY BORO</t>
  </si>
  <si>
    <t>CARTERET BORO</t>
  </si>
  <si>
    <t>MANASQUAN BORO</t>
  </si>
  <si>
    <t>LAKE COMO BORO</t>
  </si>
  <si>
    <t>HARDING TWP</t>
  </si>
  <si>
    <t>MENDHAM BORO</t>
  </si>
  <si>
    <t>WAYNE TWP</t>
  </si>
  <si>
    <t>QUINTON TWP</t>
  </si>
  <si>
    <t>ROCKY HILL BORO</t>
  </si>
  <si>
    <t>LAFAYETTE TWP</t>
  </si>
  <si>
    <t>HARDWICK TWP</t>
  </si>
  <si>
    <t>Square feet of nonresidential construction reported on certificates of occupancy, January-July 2015</t>
  </si>
  <si>
    <t>Source: New Jersey Department of Community Affairs, 9/8/2015</t>
  </si>
  <si>
    <t>CORBIN CITY</t>
  </si>
  <si>
    <t>SADDLE RIVER BORO</t>
  </si>
  <si>
    <t>EASTAMPTON TWP</t>
  </si>
  <si>
    <t>PEMBERTON BORO</t>
  </si>
  <si>
    <t>COLLINGSWOOD BORO</t>
  </si>
  <si>
    <t>MIDDLE TWP</t>
  </si>
  <si>
    <t>WILDWOOD CREST BORO</t>
  </si>
  <si>
    <t>CEDAR GROVE TWP</t>
  </si>
  <si>
    <t>PAULSBORO BORO</t>
  </si>
  <si>
    <t>PITMAN BORO</t>
  </si>
  <si>
    <t>WEST AMWELL TWP</t>
  </si>
  <si>
    <t>HELMETTA BORO</t>
  </si>
  <si>
    <t>SOUTH PLAINFIELD BORO</t>
  </si>
  <si>
    <t>ALLENHURST BORO</t>
  </si>
  <si>
    <t>FARMINGDALE BORO</t>
  </si>
  <si>
    <t>LOCH ARBOUR VILLAGE</t>
  </si>
  <si>
    <t>ROOSEVELT BORO</t>
  </si>
  <si>
    <t>SPRING LAKE HEIGHTS BORO</t>
  </si>
  <si>
    <t>BUTLER BORO</t>
  </si>
  <si>
    <t>LITTLE EGG HARBOR TWP</t>
  </si>
  <si>
    <t>SEASIDE HEIGHTS BORO</t>
  </si>
  <si>
    <t>TOTOWA BORO</t>
  </si>
  <si>
    <t>SALEM CITY</t>
  </si>
  <si>
    <t>WOODSTOWN BORO</t>
  </si>
  <si>
    <t>BYRAM TWP</t>
  </si>
  <si>
    <t>FREDON TWP</t>
  </si>
  <si>
    <t>ALLAMUCHY TWP</t>
  </si>
  <si>
    <t>LIBERTY TWP</t>
  </si>
  <si>
    <t>20150908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</si>
</sst>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2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2099</v>
      </c>
      <c r="B1"/>
      <c r="D1"/>
      <c r="F1"/>
    </row>
    <row r="2" spans="1:22" s="12" customFormat="1" ht="12.75">
      <c r="A2" s="12" t="s">
        <v>2100</v>
      </c>
      <c r="C2" s="48"/>
      <c r="V2" s="29"/>
    </row>
    <row r="3" spans="3:22" s="12" customFormat="1" ht="12.75">
      <c r="C3" s="52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3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4" t="s">
        <v>1816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5"/>
      <c r="D7" s="18" t="s">
        <v>1420</v>
      </c>
      <c r="E7" s="26"/>
      <c r="F7" s="18">
        <f>SUM(F31:F53)</f>
        <v>14300</v>
      </c>
      <c r="G7" s="18">
        <f aca="true" t="shared" si="0" ref="G7:T7">SUM(G31:G53)</f>
        <v>97722</v>
      </c>
      <c r="H7" s="18">
        <f t="shared" si="0"/>
        <v>2544</v>
      </c>
      <c r="I7" s="18">
        <f t="shared" si="0"/>
        <v>0</v>
      </c>
      <c r="J7" s="18">
        <f t="shared" si="0"/>
        <v>0</v>
      </c>
      <c r="K7" s="18">
        <f t="shared" si="0"/>
        <v>1600</v>
      </c>
      <c r="L7" s="18">
        <f t="shared" si="0"/>
        <v>0</v>
      </c>
      <c r="M7" s="18">
        <f t="shared" si="0"/>
        <v>240609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11849</v>
      </c>
      <c r="T7" s="18">
        <f t="shared" si="0"/>
        <v>26732</v>
      </c>
      <c r="U7" s="18"/>
      <c r="V7" s="31"/>
    </row>
    <row r="8" spans="2:22" s="13" customFormat="1" ht="12.75">
      <c r="B8" s="24"/>
      <c r="C8" s="55"/>
      <c r="D8" s="18" t="s">
        <v>1487</v>
      </c>
      <c r="E8" s="26"/>
      <c r="F8" s="18">
        <f>SUM(F54:F123)</f>
        <v>106683</v>
      </c>
      <c r="G8" s="18">
        <f aca="true" t="shared" si="1" ref="G8:T8">SUM(G54:G123)</f>
        <v>5563</v>
      </c>
      <c r="H8" s="18">
        <f t="shared" si="1"/>
        <v>0</v>
      </c>
      <c r="I8" s="18">
        <f t="shared" si="1"/>
        <v>0</v>
      </c>
      <c r="J8" s="18">
        <f t="shared" si="1"/>
        <v>35593</v>
      </c>
      <c r="K8" s="18">
        <f t="shared" si="1"/>
        <v>1595</v>
      </c>
      <c r="L8" s="18">
        <f t="shared" si="1"/>
        <v>0</v>
      </c>
      <c r="M8" s="18">
        <f t="shared" si="1"/>
        <v>1149083</v>
      </c>
      <c r="N8" s="18">
        <f t="shared" si="1"/>
        <v>39283</v>
      </c>
      <c r="O8" s="18">
        <f t="shared" si="1"/>
        <v>8026</v>
      </c>
      <c r="P8" s="18">
        <f t="shared" si="1"/>
        <v>44490</v>
      </c>
      <c r="Q8" s="18">
        <f t="shared" si="1"/>
        <v>0</v>
      </c>
      <c r="R8" s="18">
        <f t="shared" si="1"/>
        <v>178188</v>
      </c>
      <c r="S8" s="18">
        <f t="shared" si="1"/>
        <v>103866</v>
      </c>
      <c r="T8" s="18">
        <f t="shared" si="1"/>
        <v>28742</v>
      </c>
      <c r="U8" s="18"/>
      <c r="V8" s="31"/>
    </row>
    <row r="9" spans="2:22" s="13" customFormat="1" ht="12.75">
      <c r="B9" s="24"/>
      <c r="C9" s="55"/>
      <c r="D9" s="18" t="s">
        <v>1698</v>
      </c>
      <c r="E9" s="26"/>
      <c r="F9" s="18">
        <f>SUM(F124:F163)</f>
        <v>126902</v>
      </c>
      <c r="G9" s="18">
        <f aca="true" t="shared" si="2" ref="G9:T9">SUM(G124:G163)</f>
        <v>43673</v>
      </c>
      <c r="H9" s="18">
        <f t="shared" si="2"/>
        <v>0</v>
      </c>
      <c r="I9" s="18">
        <f t="shared" si="2"/>
        <v>3105</v>
      </c>
      <c r="J9" s="18">
        <f t="shared" si="2"/>
        <v>8704</v>
      </c>
      <c r="K9" s="18">
        <f t="shared" si="2"/>
        <v>0</v>
      </c>
      <c r="L9" s="18">
        <f t="shared" si="2"/>
        <v>0</v>
      </c>
      <c r="M9" s="18">
        <f t="shared" si="2"/>
        <v>110935</v>
      </c>
      <c r="N9" s="18">
        <f t="shared" si="2"/>
        <v>0</v>
      </c>
      <c r="O9" s="18">
        <f t="shared" si="2"/>
        <v>5544</v>
      </c>
      <c r="P9" s="18">
        <f t="shared" si="2"/>
        <v>242546</v>
      </c>
      <c r="Q9" s="18">
        <f t="shared" si="2"/>
        <v>0</v>
      </c>
      <c r="R9" s="18">
        <f t="shared" si="2"/>
        <v>10000</v>
      </c>
      <c r="S9" s="18">
        <f t="shared" si="2"/>
        <v>956313</v>
      </c>
      <c r="T9" s="18">
        <f t="shared" si="2"/>
        <v>142391</v>
      </c>
      <c r="U9" s="18"/>
      <c r="V9" s="31"/>
    </row>
    <row r="10" spans="2:22" s="13" customFormat="1" ht="12.75">
      <c r="B10" s="24"/>
      <c r="C10" s="55"/>
      <c r="D10" s="18" t="s">
        <v>97</v>
      </c>
      <c r="E10" s="26"/>
      <c r="F10" s="18">
        <f>SUM(F164:F200)</f>
        <v>80339</v>
      </c>
      <c r="G10" s="18">
        <f aca="true" t="shared" si="3" ref="G10:T10">SUM(G164:G200)</f>
        <v>405275</v>
      </c>
      <c r="H10" s="18">
        <f t="shared" si="3"/>
        <v>0</v>
      </c>
      <c r="I10" s="18">
        <f t="shared" si="3"/>
        <v>6154</v>
      </c>
      <c r="J10" s="18">
        <f t="shared" si="3"/>
        <v>6242</v>
      </c>
      <c r="K10" s="18">
        <f t="shared" si="3"/>
        <v>798</v>
      </c>
      <c r="L10" s="18">
        <f t="shared" si="3"/>
        <v>0</v>
      </c>
      <c r="M10" s="18">
        <f t="shared" si="3"/>
        <v>124901</v>
      </c>
      <c r="N10" s="18">
        <f t="shared" si="3"/>
        <v>0</v>
      </c>
      <c r="O10" s="18">
        <f t="shared" si="3"/>
        <v>12060</v>
      </c>
      <c r="P10" s="18">
        <f t="shared" si="3"/>
        <v>20000</v>
      </c>
      <c r="Q10" s="18">
        <f t="shared" si="3"/>
        <v>0</v>
      </c>
      <c r="R10" s="18">
        <f t="shared" si="3"/>
        <v>71920</v>
      </c>
      <c r="S10" s="18">
        <f t="shared" si="3"/>
        <v>5232</v>
      </c>
      <c r="T10" s="18">
        <f t="shared" si="3"/>
        <v>33206</v>
      </c>
      <c r="U10" s="18"/>
      <c r="V10" s="31"/>
    </row>
    <row r="11" spans="2:22" s="13" customFormat="1" ht="12.75">
      <c r="B11" s="24"/>
      <c r="C11" s="55"/>
      <c r="D11" s="18" t="s">
        <v>209</v>
      </c>
      <c r="E11" s="26"/>
      <c r="F11" s="18">
        <f>SUM(F201:F216)</f>
        <v>30573</v>
      </c>
      <c r="G11" s="18">
        <f aca="true" t="shared" si="4" ref="G11:T11">SUM(G201:G216)</f>
        <v>1999</v>
      </c>
      <c r="H11" s="18">
        <f t="shared" si="4"/>
        <v>0</v>
      </c>
      <c r="I11" s="18">
        <f t="shared" si="4"/>
        <v>0</v>
      </c>
      <c r="J11" s="18">
        <f t="shared" si="4"/>
        <v>21021</v>
      </c>
      <c r="K11" s="18">
        <f t="shared" si="4"/>
        <v>0</v>
      </c>
      <c r="L11" s="18">
        <f t="shared" si="4"/>
        <v>0</v>
      </c>
      <c r="M11" s="18">
        <f t="shared" si="4"/>
        <v>51378</v>
      </c>
      <c r="N11" s="18">
        <f t="shared" si="4"/>
        <v>1040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44543</v>
      </c>
      <c r="T11" s="18">
        <f t="shared" si="4"/>
        <v>14686</v>
      </c>
      <c r="U11" s="18"/>
      <c r="V11" s="31"/>
    </row>
    <row r="12" spans="2:22" s="13" customFormat="1" ht="12.75">
      <c r="B12" s="24"/>
      <c r="C12" s="55"/>
      <c r="D12" s="18" t="s">
        <v>258</v>
      </c>
      <c r="E12" s="26"/>
      <c r="F12" s="18">
        <f>SUM(F217:F230)</f>
        <v>29193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218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26531</v>
      </c>
      <c r="U12" s="18"/>
      <c r="V12" s="31"/>
    </row>
    <row r="13" spans="2:22" s="13" customFormat="1" ht="12.75">
      <c r="B13" s="24"/>
      <c r="C13" s="55"/>
      <c r="D13" s="18" t="s">
        <v>308</v>
      </c>
      <c r="E13" s="26"/>
      <c r="F13" s="18">
        <f>SUM(F231:F252)</f>
        <v>82546</v>
      </c>
      <c r="G13" s="18">
        <f aca="true" t="shared" si="6" ref="G13:T13">SUM(G231:G252)</f>
        <v>165537</v>
      </c>
      <c r="H13" s="18">
        <f t="shared" si="6"/>
        <v>0</v>
      </c>
      <c r="I13" s="18">
        <f t="shared" si="6"/>
        <v>0</v>
      </c>
      <c r="J13" s="18">
        <f t="shared" si="6"/>
        <v>45371</v>
      </c>
      <c r="K13" s="18">
        <f t="shared" si="6"/>
        <v>0</v>
      </c>
      <c r="L13" s="18">
        <f t="shared" si="6"/>
        <v>0</v>
      </c>
      <c r="M13" s="18">
        <f t="shared" si="6"/>
        <v>794370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464391</v>
      </c>
      <c r="T13" s="18">
        <f t="shared" si="6"/>
        <v>14163</v>
      </c>
      <c r="U13" s="18"/>
      <c r="V13" s="31"/>
    </row>
    <row r="14" spans="2:22" s="13" customFormat="1" ht="12.75">
      <c r="B14" s="24"/>
      <c r="C14" s="55"/>
      <c r="D14" s="18" t="s">
        <v>370</v>
      </c>
      <c r="E14" s="26"/>
      <c r="F14" s="18">
        <f>SUM(F253:F276)</f>
        <v>66670</v>
      </c>
      <c r="G14" s="18">
        <f aca="true" t="shared" si="7" ref="G14:T14">SUM(G253:G276)</f>
        <v>307440</v>
      </c>
      <c r="H14" s="18">
        <f t="shared" si="7"/>
        <v>0</v>
      </c>
      <c r="I14" s="18">
        <f t="shared" si="7"/>
        <v>0</v>
      </c>
      <c r="J14" s="18">
        <f t="shared" si="7"/>
        <v>43142</v>
      </c>
      <c r="K14" s="18">
        <f t="shared" si="7"/>
        <v>0</v>
      </c>
      <c r="L14" s="18">
        <f t="shared" si="7"/>
        <v>0</v>
      </c>
      <c r="M14" s="18">
        <f t="shared" si="7"/>
        <v>15030</v>
      </c>
      <c r="N14" s="18">
        <f t="shared" si="7"/>
        <v>0</v>
      </c>
      <c r="O14" s="18">
        <f t="shared" si="7"/>
        <v>0</v>
      </c>
      <c r="P14" s="18">
        <f t="shared" si="7"/>
        <v>34000</v>
      </c>
      <c r="Q14" s="18">
        <f t="shared" si="7"/>
        <v>0</v>
      </c>
      <c r="R14" s="18">
        <f t="shared" si="7"/>
        <v>45954</v>
      </c>
      <c r="S14" s="18">
        <f t="shared" si="7"/>
        <v>77432</v>
      </c>
      <c r="T14" s="18">
        <f t="shared" si="7"/>
        <v>29765</v>
      </c>
      <c r="U14" s="18"/>
      <c r="V14" s="31"/>
    </row>
    <row r="15" spans="2:22" s="13" customFormat="1" ht="12.75">
      <c r="B15" s="24"/>
      <c r="C15" s="55"/>
      <c r="D15" s="18" t="s">
        <v>440</v>
      </c>
      <c r="E15" s="26"/>
      <c r="F15" s="18">
        <f>SUM(F277:F288)</f>
        <v>76650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8776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1997133</v>
      </c>
      <c r="N15" s="18">
        <f t="shared" si="8"/>
        <v>114715</v>
      </c>
      <c r="O15" s="18">
        <f t="shared" si="8"/>
        <v>0</v>
      </c>
      <c r="P15" s="18">
        <f t="shared" si="8"/>
        <v>4800</v>
      </c>
      <c r="Q15" s="18">
        <f t="shared" si="8"/>
        <v>0</v>
      </c>
      <c r="R15" s="18">
        <f t="shared" si="8"/>
        <v>0</v>
      </c>
      <c r="S15" s="18">
        <f t="shared" si="8"/>
        <v>481136</v>
      </c>
      <c r="T15" s="18">
        <f t="shared" si="8"/>
        <v>500</v>
      </c>
      <c r="U15" s="18"/>
      <c r="V15" s="31"/>
    </row>
    <row r="16" spans="2:22" s="13" customFormat="1" ht="12.75">
      <c r="B16" s="24"/>
      <c r="C16" s="55"/>
      <c r="D16" s="18" t="s">
        <v>477</v>
      </c>
      <c r="E16" s="26"/>
      <c r="F16" s="18">
        <f>SUM(F289:F314)</f>
        <v>45864</v>
      </c>
      <c r="G16" s="18">
        <f aca="true" t="shared" si="9" ref="G16:T16">SUM(G289:G314)</f>
        <v>6800</v>
      </c>
      <c r="H16" s="18">
        <f t="shared" si="9"/>
        <v>0</v>
      </c>
      <c r="I16" s="18">
        <f t="shared" si="9"/>
        <v>5687</v>
      </c>
      <c r="J16" s="18">
        <f t="shared" si="9"/>
        <v>4443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14607</v>
      </c>
      <c r="Q16" s="18">
        <f t="shared" si="9"/>
        <v>3137</v>
      </c>
      <c r="R16" s="18">
        <f t="shared" si="9"/>
        <v>46900</v>
      </c>
      <c r="S16" s="18">
        <f t="shared" si="9"/>
        <v>31932</v>
      </c>
      <c r="T16" s="18">
        <f t="shared" si="9"/>
        <v>114633</v>
      </c>
      <c r="U16" s="18"/>
      <c r="V16" s="31"/>
    </row>
    <row r="17" spans="2:22" s="13" customFormat="1" ht="12.75">
      <c r="B17" s="24"/>
      <c r="C17" s="55"/>
      <c r="D17" s="18" t="s">
        <v>555</v>
      </c>
      <c r="E17" s="26"/>
      <c r="F17" s="18">
        <f>SUM(F315:F327)</f>
        <v>312169</v>
      </c>
      <c r="G17" s="18">
        <f aca="true" t="shared" si="10" ref="G17:T17">SUM(G315:G327)</f>
        <v>2400</v>
      </c>
      <c r="H17" s="18">
        <f t="shared" si="10"/>
        <v>0</v>
      </c>
      <c r="I17" s="18">
        <f t="shared" si="10"/>
        <v>0</v>
      </c>
      <c r="J17" s="18">
        <f t="shared" si="10"/>
        <v>58046</v>
      </c>
      <c r="K17" s="18">
        <f t="shared" si="10"/>
        <v>46860</v>
      </c>
      <c r="L17" s="18">
        <f t="shared" si="10"/>
        <v>81873</v>
      </c>
      <c r="M17" s="18">
        <f t="shared" si="10"/>
        <v>868958</v>
      </c>
      <c r="N17" s="18">
        <f t="shared" si="10"/>
        <v>0</v>
      </c>
      <c r="O17" s="18">
        <f t="shared" si="10"/>
        <v>0</v>
      </c>
      <c r="P17" s="18">
        <f t="shared" si="10"/>
        <v>7988</v>
      </c>
      <c r="Q17" s="18">
        <f t="shared" si="10"/>
        <v>3511</v>
      </c>
      <c r="R17" s="18">
        <f t="shared" si="10"/>
        <v>551</v>
      </c>
      <c r="S17" s="18">
        <f t="shared" si="10"/>
        <v>0</v>
      </c>
      <c r="T17" s="18">
        <f t="shared" si="10"/>
        <v>15425</v>
      </c>
      <c r="U17" s="18"/>
      <c r="V17" s="31"/>
    </row>
    <row r="18" spans="2:22" s="13" customFormat="1" ht="12.75">
      <c r="B18" s="24"/>
      <c r="C18" s="55"/>
      <c r="D18" s="18" t="s">
        <v>590</v>
      </c>
      <c r="E18" s="26"/>
      <c r="F18" s="18">
        <f>SUM(F328:F352)</f>
        <v>595713</v>
      </c>
      <c r="G18" s="18">
        <f aca="true" t="shared" si="11" ref="G18:T18">SUM(G328:G352)</f>
        <v>36964</v>
      </c>
      <c r="H18" s="18">
        <f t="shared" si="11"/>
        <v>0</v>
      </c>
      <c r="I18" s="18">
        <f t="shared" si="11"/>
        <v>999</v>
      </c>
      <c r="J18" s="18">
        <f t="shared" si="11"/>
        <v>56879</v>
      </c>
      <c r="K18" s="18">
        <f t="shared" si="11"/>
        <v>0</v>
      </c>
      <c r="L18" s="18">
        <f t="shared" si="11"/>
        <v>0</v>
      </c>
      <c r="M18" s="18">
        <f t="shared" si="11"/>
        <v>304848</v>
      </c>
      <c r="N18" s="18">
        <f t="shared" si="11"/>
        <v>0</v>
      </c>
      <c r="O18" s="18">
        <f t="shared" si="11"/>
        <v>9240</v>
      </c>
      <c r="P18" s="18">
        <f t="shared" si="11"/>
        <v>2027</v>
      </c>
      <c r="Q18" s="18">
        <f t="shared" si="11"/>
        <v>0</v>
      </c>
      <c r="R18" s="18">
        <f t="shared" si="11"/>
        <v>5400</v>
      </c>
      <c r="S18" s="18">
        <f t="shared" si="11"/>
        <v>1196624</v>
      </c>
      <c r="T18" s="18">
        <f t="shared" si="11"/>
        <v>29643</v>
      </c>
      <c r="U18" s="18"/>
      <c r="V18" s="31"/>
    </row>
    <row r="19" spans="2:22" s="13" customFormat="1" ht="12.75">
      <c r="B19" s="24"/>
      <c r="C19" s="55"/>
      <c r="D19" s="18" t="s">
        <v>664</v>
      </c>
      <c r="E19" s="26"/>
      <c r="F19" s="18">
        <f>SUM(F353:F405)</f>
        <v>256228</v>
      </c>
      <c r="G19" s="18">
        <f aca="true" t="shared" si="12" ref="G19:T19">SUM(G353:G405)</f>
        <v>138862</v>
      </c>
      <c r="H19" s="18">
        <f t="shared" si="12"/>
        <v>0</v>
      </c>
      <c r="I19" s="18">
        <f t="shared" si="12"/>
        <v>4072</v>
      </c>
      <c r="J19" s="18">
        <f t="shared" si="12"/>
        <v>108645</v>
      </c>
      <c r="K19" s="18">
        <f t="shared" si="12"/>
        <v>33391</v>
      </c>
      <c r="L19" s="18">
        <f t="shared" si="12"/>
        <v>0</v>
      </c>
      <c r="M19" s="18">
        <f t="shared" si="12"/>
        <v>261074</v>
      </c>
      <c r="N19" s="18">
        <f t="shared" si="12"/>
        <v>2444</v>
      </c>
      <c r="O19" s="18">
        <f t="shared" si="12"/>
        <v>2315</v>
      </c>
      <c r="P19" s="18">
        <f t="shared" si="12"/>
        <v>624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83300</v>
      </c>
      <c r="U19" s="18"/>
      <c r="V19" s="31"/>
    </row>
    <row r="20" spans="2:22" s="13" customFormat="1" ht="12.75">
      <c r="B20" s="24"/>
      <c r="C20" s="55"/>
      <c r="D20" s="18" t="s">
        <v>824</v>
      </c>
      <c r="E20" s="26"/>
      <c r="F20" s="18">
        <f>SUM(F406:F444)</f>
        <v>338355</v>
      </c>
      <c r="G20" s="18">
        <f aca="true" t="shared" si="13" ref="G20:T20">SUM(G406:G444)</f>
        <v>84267</v>
      </c>
      <c r="H20" s="18">
        <f t="shared" si="13"/>
        <v>0</v>
      </c>
      <c r="I20" s="18">
        <f t="shared" si="13"/>
        <v>2198</v>
      </c>
      <c r="J20" s="18">
        <f t="shared" si="13"/>
        <v>2500</v>
      </c>
      <c r="K20" s="18">
        <f t="shared" si="13"/>
        <v>0</v>
      </c>
      <c r="L20" s="18">
        <f t="shared" si="13"/>
        <v>2489</v>
      </c>
      <c r="M20" s="18">
        <f t="shared" si="13"/>
        <v>162938</v>
      </c>
      <c r="N20" s="18">
        <f t="shared" si="13"/>
        <v>0</v>
      </c>
      <c r="O20" s="18">
        <f t="shared" si="13"/>
        <v>13530</v>
      </c>
      <c r="P20" s="18">
        <f t="shared" si="13"/>
        <v>147191</v>
      </c>
      <c r="Q20" s="18">
        <f t="shared" si="13"/>
        <v>0</v>
      </c>
      <c r="R20" s="18">
        <f t="shared" si="13"/>
        <v>0</v>
      </c>
      <c r="S20" s="18">
        <f t="shared" si="13"/>
        <v>8328</v>
      </c>
      <c r="T20" s="18">
        <f t="shared" si="13"/>
        <v>36159</v>
      </c>
      <c r="U20" s="18"/>
      <c r="V20" s="31"/>
    </row>
    <row r="21" spans="2:22" s="13" customFormat="1" ht="12.75">
      <c r="B21" s="24"/>
      <c r="C21" s="55"/>
      <c r="D21" s="18" t="s">
        <v>941</v>
      </c>
      <c r="E21" s="26"/>
      <c r="F21" s="18">
        <f>SUM(F445:F477)</f>
        <v>199949</v>
      </c>
      <c r="G21" s="18">
        <f aca="true" t="shared" si="14" ref="G21:T21">SUM(G445:G477)</f>
        <v>88188</v>
      </c>
      <c r="H21" s="18">
        <f t="shared" si="14"/>
        <v>0</v>
      </c>
      <c r="I21" s="18">
        <f t="shared" si="14"/>
        <v>7824</v>
      </c>
      <c r="J21" s="18">
        <f t="shared" si="14"/>
        <v>34843</v>
      </c>
      <c r="K21" s="18">
        <f t="shared" si="14"/>
        <v>0</v>
      </c>
      <c r="L21" s="18">
        <f t="shared" si="14"/>
        <v>2292</v>
      </c>
      <c r="M21" s="18">
        <f t="shared" si="14"/>
        <v>158608</v>
      </c>
      <c r="N21" s="18">
        <f t="shared" si="14"/>
        <v>5891</v>
      </c>
      <c r="O21" s="18">
        <f t="shared" si="14"/>
        <v>130832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44481</v>
      </c>
      <c r="T21" s="18">
        <f t="shared" si="14"/>
        <v>32457</v>
      </c>
      <c r="U21" s="18"/>
      <c r="V21" s="31"/>
    </row>
    <row r="22" spans="2:22" s="13" customFormat="1" ht="12.75">
      <c r="B22" s="24"/>
      <c r="C22" s="55"/>
      <c r="D22" s="18" t="s">
        <v>1039</v>
      </c>
      <c r="E22" s="26"/>
      <c r="F22" s="18">
        <f>SUM(F478:F493)</f>
        <v>35297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640</v>
      </c>
      <c r="J22" s="18">
        <f t="shared" si="15"/>
        <v>3660</v>
      </c>
      <c r="K22" s="18">
        <f t="shared" si="15"/>
        <v>0</v>
      </c>
      <c r="L22" s="18">
        <f t="shared" si="15"/>
        <v>0</v>
      </c>
      <c r="M22" s="18">
        <f t="shared" si="15"/>
        <v>151880</v>
      </c>
      <c r="N22" s="18">
        <f t="shared" si="15"/>
        <v>0</v>
      </c>
      <c r="O22" s="18">
        <f t="shared" si="15"/>
        <v>2716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3000</v>
      </c>
      <c r="T22" s="18">
        <f t="shared" si="15"/>
        <v>7600</v>
      </c>
      <c r="U22" s="18"/>
      <c r="V22" s="31"/>
    </row>
    <row r="23" spans="2:22" s="13" customFormat="1" ht="12.75">
      <c r="B23" s="24"/>
      <c r="C23" s="55"/>
      <c r="D23" s="18" t="s">
        <v>1087</v>
      </c>
      <c r="E23" s="26"/>
      <c r="F23" s="18">
        <f>SUM(F494:F508)</f>
        <v>11300</v>
      </c>
      <c r="G23" s="18">
        <f aca="true" t="shared" si="16" ref="G23:T23">SUM(G494:G508)</f>
        <v>9600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576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1075676</v>
      </c>
      <c r="T23" s="18">
        <f t="shared" si="16"/>
        <v>64936</v>
      </c>
      <c r="U23" s="18"/>
      <c r="V23" s="31"/>
    </row>
    <row r="24" spans="2:22" s="13" customFormat="1" ht="12.75">
      <c r="B24" s="24"/>
      <c r="C24" s="55"/>
      <c r="D24" s="18" t="s">
        <v>1137</v>
      </c>
      <c r="E24" s="26"/>
      <c r="F24" s="18">
        <f>SUM(F509:F529)</f>
        <v>17757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9344</v>
      </c>
      <c r="J24" s="18">
        <f t="shared" si="17"/>
        <v>86081</v>
      </c>
      <c r="K24" s="18">
        <f t="shared" si="17"/>
        <v>0</v>
      </c>
      <c r="L24" s="18">
        <f t="shared" si="17"/>
        <v>0</v>
      </c>
      <c r="M24" s="18">
        <f t="shared" si="17"/>
        <v>66484</v>
      </c>
      <c r="N24" s="18">
        <f t="shared" si="17"/>
        <v>0</v>
      </c>
      <c r="O24" s="18">
        <f t="shared" si="17"/>
        <v>3168</v>
      </c>
      <c r="P24" s="18">
        <f t="shared" si="17"/>
        <v>111833</v>
      </c>
      <c r="Q24" s="18">
        <f t="shared" si="17"/>
        <v>0</v>
      </c>
      <c r="R24" s="18">
        <f t="shared" si="17"/>
        <v>0</v>
      </c>
      <c r="S24" s="18">
        <f t="shared" si="17"/>
        <v>8163</v>
      </c>
      <c r="T24" s="18">
        <f t="shared" si="17"/>
        <v>19353</v>
      </c>
      <c r="U24" s="18"/>
      <c r="V24" s="31"/>
    </row>
    <row r="25" spans="2:22" s="13" customFormat="1" ht="12.75">
      <c r="B25" s="24"/>
      <c r="C25" s="55"/>
      <c r="D25" s="18" t="s">
        <v>1214</v>
      </c>
      <c r="E25" s="26"/>
      <c r="F25" s="18">
        <f>SUM(F530:F553)</f>
        <v>526</v>
      </c>
      <c r="G25" s="18">
        <f aca="true" t="shared" si="18" ref="G25:T25">SUM(G530:G553)</f>
        <v>32600</v>
      </c>
      <c r="H25" s="18">
        <f t="shared" si="18"/>
        <v>0</v>
      </c>
      <c r="I25" s="18">
        <f t="shared" si="18"/>
        <v>0</v>
      </c>
      <c r="J25" s="18">
        <f t="shared" si="18"/>
        <v>117</v>
      </c>
      <c r="K25" s="18">
        <f t="shared" si="18"/>
        <v>0</v>
      </c>
      <c r="L25" s="18">
        <f t="shared" si="18"/>
        <v>0</v>
      </c>
      <c r="M25" s="18">
        <f t="shared" si="18"/>
        <v>9216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80114</v>
      </c>
      <c r="U25" s="18"/>
      <c r="V25" s="31"/>
    </row>
    <row r="26" spans="2:22" s="13" customFormat="1" ht="12.75">
      <c r="B26" s="24"/>
      <c r="C26" s="55"/>
      <c r="D26" s="18" t="s">
        <v>1295</v>
      </c>
      <c r="E26" s="26"/>
      <c r="F26" s="18">
        <f>SUM(F554:F574)</f>
        <v>176894</v>
      </c>
      <c r="G26" s="18">
        <f aca="true" t="shared" si="19" ref="G26:T26">SUM(G554:G574)</f>
        <v>7569</v>
      </c>
      <c r="H26" s="18">
        <f t="shared" si="19"/>
        <v>0</v>
      </c>
      <c r="I26" s="18">
        <f t="shared" si="19"/>
        <v>44840</v>
      </c>
      <c r="J26" s="18">
        <f t="shared" si="19"/>
        <v>62841</v>
      </c>
      <c r="K26" s="18">
        <f t="shared" si="19"/>
        <v>920</v>
      </c>
      <c r="L26" s="18">
        <f t="shared" si="19"/>
        <v>0</v>
      </c>
      <c r="M26" s="18">
        <f t="shared" si="19"/>
        <v>347357</v>
      </c>
      <c r="N26" s="18">
        <f t="shared" si="19"/>
        <v>0</v>
      </c>
      <c r="O26" s="18">
        <f t="shared" si="19"/>
        <v>0</v>
      </c>
      <c r="P26" s="18">
        <f t="shared" si="19"/>
        <v>2000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7207</v>
      </c>
      <c r="U26" s="18"/>
      <c r="V26" s="31"/>
    </row>
    <row r="27" spans="2:22" s="13" customFormat="1" ht="12.75">
      <c r="B27" s="24"/>
      <c r="C27" s="55"/>
      <c r="D27" s="18" t="s">
        <v>1360</v>
      </c>
      <c r="E27" s="26"/>
      <c r="F27" s="18">
        <f>SUM(F575:F597)</f>
        <v>14032</v>
      </c>
      <c r="G27" s="18">
        <f aca="true" t="shared" si="20" ref="G27:T27">SUM(G575:G597)</f>
        <v>28055</v>
      </c>
      <c r="H27" s="18">
        <f t="shared" si="20"/>
        <v>0</v>
      </c>
      <c r="I27" s="18">
        <f t="shared" si="20"/>
        <v>280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13709</v>
      </c>
      <c r="T27" s="18">
        <f t="shared" si="20"/>
        <v>35573</v>
      </c>
      <c r="U27" s="18"/>
      <c r="V27" s="31"/>
    </row>
    <row r="28" spans="2:22" s="13" customFormat="1" ht="12.75">
      <c r="B28" s="24"/>
      <c r="C28" s="55"/>
      <c r="D28" s="18" t="s">
        <v>1163</v>
      </c>
      <c r="E28" s="26"/>
      <c r="F28" s="18">
        <f>F598</f>
        <v>3081</v>
      </c>
      <c r="G28" s="18">
        <f aca="true" t="shared" si="21" ref="G28:T28">G598</f>
        <v>0</v>
      </c>
      <c r="H28" s="18">
        <f t="shared" si="21"/>
        <v>1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3986</v>
      </c>
      <c r="Q28" s="18">
        <f t="shared" si="21"/>
        <v>0</v>
      </c>
      <c r="R28" s="18">
        <f t="shared" si="21"/>
        <v>0</v>
      </c>
      <c r="S28" s="18">
        <f t="shared" si="21"/>
        <v>467359</v>
      </c>
      <c r="T28" s="18">
        <f t="shared" si="21"/>
        <v>51304</v>
      </c>
      <c r="U28" s="18"/>
      <c r="V28" s="31"/>
    </row>
    <row r="29" spans="2:22" s="13" customFormat="1" ht="12.75">
      <c r="B29" s="24"/>
      <c r="C29" s="55"/>
      <c r="D29" s="18" t="s">
        <v>299</v>
      </c>
      <c r="E29" s="26"/>
      <c r="F29" s="18">
        <f>SUM(F7:F28)</f>
        <v>2621021</v>
      </c>
      <c r="G29" s="18">
        <f aca="true" t="shared" si="22" ref="G29:T29">SUM(G7:G28)</f>
        <v>1462514</v>
      </c>
      <c r="H29" s="18">
        <f t="shared" si="22"/>
        <v>4045</v>
      </c>
      <c r="I29" s="18">
        <f t="shared" si="22"/>
        <v>93919</v>
      </c>
      <c r="J29" s="18">
        <f t="shared" si="22"/>
        <v>591813</v>
      </c>
      <c r="K29" s="18">
        <f t="shared" si="22"/>
        <v>85740</v>
      </c>
      <c r="L29" s="18">
        <f t="shared" si="22"/>
        <v>86654</v>
      </c>
      <c r="M29" s="18">
        <f t="shared" si="22"/>
        <v>6815020</v>
      </c>
      <c r="N29" s="18">
        <f t="shared" si="22"/>
        <v>163373</v>
      </c>
      <c r="O29" s="18">
        <f t="shared" si="22"/>
        <v>187431</v>
      </c>
      <c r="P29" s="18">
        <f t="shared" si="22"/>
        <v>636236</v>
      </c>
      <c r="Q29" s="18">
        <f t="shared" si="22"/>
        <v>6648</v>
      </c>
      <c r="R29" s="18">
        <f t="shared" si="22"/>
        <v>358913</v>
      </c>
      <c r="S29" s="18">
        <f t="shared" si="22"/>
        <v>4996434</v>
      </c>
      <c r="T29" s="18">
        <f t="shared" si="22"/>
        <v>894420</v>
      </c>
      <c r="U29" s="18"/>
      <c r="V29" s="31"/>
    </row>
    <row r="30" spans="2:22" s="13" customFormat="1" ht="12.75">
      <c r="B30" s="24"/>
      <c r="C30" s="55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22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49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6">
        <v>20150807</v>
      </c>
    </row>
    <row r="32" spans="1:22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83526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61558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46" t="s">
        <v>2074</v>
      </c>
    </row>
    <row r="33" spans="1:22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588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46" t="s">
        <v>2074</v>
      </c>
    </row>
    <row r="34" spans="1:22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2544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46" t="s">
        <v>2129</v>
      </c>
    </row>
    <row r="35" spans="1:22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6256</v>
      </c>
      <c r="T35" s="44">
        <v>3</v>
      </c>
      <c r="U35" s="27"/>
      <c r="V35" s="46" t="s">
        <v>2074</v>
      </c>
    </row>
    <row r="36" spans="1:22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960</v>
      </c>
      <c r="T36" s="44">
        <v>0</v>
      </c>
      <c r="U36" s="27"/>
      <c r="V36" s="46" t="s">
        <v>2074</v>
      </c>
    </row>
    <row r="37" spans="1:22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46" t="s">
        <v>2074</v>
      </c>
    </row>
    <row r="38" spans="1:22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522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1396</v>
      </c>
      <c r="U38" s="27"/>
      <c r="V38" s="46" t="s">
        <v>2129</v>
      </c>
    </row>
    <row r="39" spans="1:22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3259</v>
      </c>
      <c r="T39" s="44">
        <v>3</v>
      </c>
      <c r="U39" s="27"/>
      <c r="V39" s="46" t="s">
        <v>2074</v>
      </c>
    </row>
    <row r="40" spans="1:22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3298</v>
      </c>
      <c r="U40" s="27"/>
      <c r="V40" s="46" t="s">
        <v>2074</v>
      </c>
    </row>
    <row r="41" spans="1:22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10328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46" t="s">
        <v>2074</v>
      </c>
    </row>
    <row r="42" spans="1:22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289</v>
      </c>
      <c r="U42" s="27"/>
      <c r="V42" s="46" t="s">
        <v>2074</v>
      </c>
    </row>
    <row r="43" spans="1:22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910</v>
      </c>
      <c r="G43" s="44">
        <v>4698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17310</v>
      </c>
      <c r="U43" s="27"/>
      <c r="V43" s="46" t="s">
        <v>2074</v>
      </c>
    </row>
    <row r="44" spans="1:22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1600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46" t="s">
        <v>1730</v>
      </c>
    </row>
    <row r="45" spans="1:22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46" t="s">
        <v>2074</v>
      </c>
    </row>
    <row r="46" spans="1:22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46" t="s">
        <v>2074</v>
      </c>
    </row>
    <row r="47" spans="1:22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3338</v>
      </c>
      <c r="U47" s="27"/>
      <c r="V47" s="46" t="s">
        <v>2074</v>
      </c>
    </row>
    <row r="48" spans="1:22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492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46" t="s">
        <v>2129</v>
      </c>
    </row>
    <row r="49" spans="1:22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9006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179050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966</v>
      </c>
      <c r="U49" s="27"/>
      <c r="V49" s="46" t="s">
        <v>2129</v>
      </c>
    </row>
    <row r="50" spans="1:22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46" t="s">
        <v>2129</v>
      </c>
    </row>
    <row r="51" spans="1:22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823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128</v>
      </c>
      <c r="U51" s="27"/>
      <c r="V51" s="46" t="s">
        <v>2074</v>
      </c>
    </row>
    <row r="52" spans="1:22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350</v>
      </c>
      <c r="T52" s="44">
        <v>0</v>
      </c>
      <c r="U52" s="27"/>
      <c r="V52" s="46" t="s">
        <v>2129</v>
      </c>
    </row>
    <row r="53" spans="1:22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1080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1024</v>
      </c>
      <c r="T53" s="44">
        <v>1</v>
      </c>
      <c r="U53" s="27"/>
      <c r="V53" s="46" t="s">
        <v>2074</v>
      </c>
    </row>
    <row r="54" spans="1:22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3600</v>
      </c>
      <c r="U54" s="27"/>
      <c r="V54" s="46" t="s">
        <v>2129</v>
      </c>
    </row>
    <row r="55" spans="1:22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16050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3250</v>
      </c>
      <c r="T55" s="44">
        <v>864</v>
      </c>
      <c r="U55" s="27"/>
      <c r="V55" s="46" t="s">
        <v>2074</v>
      </c>
    </row>
    <row r="56" spans="1:22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257</v>
      </c>
      <c r="U56" s="27"/>
      <c r="V56" s="46" t="s">
        <v>2074</v>
      </c>
    </row>
    <row r="57" spans="1:22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46" t="s">
        <v>2074</v>
      </c>
    </row>
    <row r="58" spans="1:22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46" t="s">
        <v>2129</v>
      </c>
    </row>
    <row r="59" spans="1:22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78991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46" t="s">
        <v>2074</v>
      </c>
    </row>
    <row r="60" spans="1:22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46" t="s">
        <v>2074</v>
      </c>
    </row>
    <row r="61" spans="1:22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46" t="s">
        <v>2074</v>
      </c>
    </row>
    <row r="62" spans="1:22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46" t="s">
        <v>2074</v>
      </c>
    </row>
    <row r="63" spans="1:22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46" t="s">
        <v>1730</v>
      </c>
    </row>
    <row r="64" spans="1:22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46" t="s">
        <v>2129</v>
      </c>
    </row>
    <row r="65" spans="1:22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468</v>
      </c>
      <c r="U65" s="27"/>
      <c r="V65" s="46" t="s">
        <v>2129</v>
      </c>
    </row>
    <row r="66" spans="1:22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46" t="s">
        <v>2074</v>
      </c>
    </row>
    <row r="67" spans="1:22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5952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46" t="s">
        <v>2074</v>
      </c>
    </row>
    <row r="68" spans="1:22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1850</v>
      </c>
      <c r="N68" s="44">
        <v>39283</v>
      </c>
      <c r="O68" s="44">
        <v>0</v>
      </c>
      <c r="P68" s="44">
        <v>0</v>
      </c>
      <c r="Q68" s="44">
        <v>0</v>
      </c>
      <c r="R68" s="44">
        <v>71488</v>
      </c>
      <c r="S68" s="44">
        <v>0</v>
      </c>
      <c r="T68" s="44">
        <v>0</v>
      </c>
      <c r="U68" s="27"/>
      <c r="V68" s="46" t="s">
        <v>2074</v>
      </c>
    </row>
    <row r="69" spans="1:22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10994</v>
      </c>
      <c r="S69" s="44">
        <v>0</v>
      </c>
      <c r="T69" s="44">
        <v>0</v>
      </c>
      <c r="U69" s="27"/>
      <c r="V69" s="46" t="s">
        <v>2074</v>
      </c>
    </row>
    <row r="70" spans="1:22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87930</v>
      </c>
      <c r="N70" s="44">
        <v>0</v>
      </c>
      <c r="O70" s="44">
        <v>0</v>
      </c>
      <c r="P70" s="44">
        <v>15180</v>
      </c>
      <c r="Q70" s="44">
        <v>0</v>
      </c>
      <c r="R70" s="44">
        <v>0</v>
      </c>
      <c r="S70" s="44">
        <v>17040</v>
      </c>
      <c r="T70" s="44">
        <v>0</v>
      </c>
      <c r="U70" s="27"/>
      <c r="V70" s="46" t="s">
        <v>2129</v>
      </c>
    </row>
    <row r="71" spans="1:22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46" t="s">
        <v>2074</v>
      </c>
    </row>
    <row r="72" spans="1:22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815799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46" t="s">
        <v>2074</v>
      </c>
    </row>
    <row r="73" spans="1:22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10994</v>
      </c>
      <c r="S73" s="44">
        <v>0</v>
      </c>
      <c r="T73" s="44">
        <v>124</v>
      </c>
      <c r="U73" s="27"/>
      <c r="V73" s="46" t="s">
        <v>2074</v>
      </c>
    </row>
    <row r="74" spans="1:22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5051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46940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6363</v>
      </c>
      <c r="U74" s="27"/>
      <c r="V74" s="46" t="s">
        <v>2074</v>
      </c>
    </row>
    <row r="75" spans="1:22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308</v>
      </c>
      <c r="U75" s="27"/>
      <c r="V75" s="46" t="s">
        <v>2129</v>
      </c>
    </row>
    <row r="76" spans="1:22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640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1000</v>
      </c>
      <c r="U76" s="27"/>
      <c r="V76" s="46" t="s">
        <v>2074</v>
      </c>
    </row>
    <row r="77" spans="1:22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10300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46" t="s">
        <v>2074</v>
      </c>
    </row>
    <row r="78" spans="1:22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528</v>
      </c>
      <c r="U78" s="27"/>
      <c r="V78" s="46" t="s">
        <v>1730</v>
      </c>
    </row>
    <row r="79" spans="1:22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14295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46" t="s">
        <v>2074</v>
      </c>
    </row>
    <row r="80" spans="1:22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46" t="s">
        <v>2074</v>
      </c>
    </row>
    <row r="81" spans="1:22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46" t="s">
        <v>2074</v>
      </c>
    </row>
    <row r="82" spans="1:22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46" t="s">
        <v>2074</v>
      </c>
    </row>
    <row r="83" spans="1:22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597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14606</v>
      </c>
      <c r="N83" s="44">
        <v>0</v>
      </c>
      <c r="O83" s="44">
        <v>0</v>
      </c>
      <c r="P83" s="44">
        <v>1850</v>
      </c>
      <c r="Q83" s="44">
        <v>0</v>
      </c>
      <c r="R83" s="44">
        <v>0</v>
      </c>
      <c r="S83" s="44">
        <v>0</v>
      </c>
      <c r="T83" s="44">
        <v>0</v>
      </c>
      <c r="U83" s="27"/>
      <c r="V83" s="46" t="s">
        <v>2074</v>
      </c>
    </row>
    <row r="84" spans="1:22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3724</v>
      </c>
      <c r="U84" s="27"/>
      <c r="V84" s="46" t="s">
        <v>2129</v>
      </c>
    </row>
    <row r="85" spans="1:22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46" t="s">
        <v>2074</v>
      </c>
    </row>
    <row r="86" spans="1:22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4018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896</v>
      </c>
      <c r="U86" s="27"/>
      <c r="V86" s="46" t="s">
        <v>2074</v>
      </c>
    </row>
    <row r="87" spans="1:22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</v>
      </c>
      <c r="U87" s="27"/>
      <c r="V87" s="46" t="s">
        <v>2129</v>
      </c>
    </row>
    <row r="88" spans="1:22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352</v>
      </c>
      <c r="U88" s="27"/>
      <c r="V88" s="46" t="s">
        <v>2074</v>
      </c>
    </row>
    <row r="89" spans="1:22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31695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618</v>
      </c>
      <c r="U89" s="27"/>
      <c r="V89" s="46" t="s">
        <v>2074</v>
      </c>
    </row>
    <row r="90" spans="1:22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46" t="s">
        <v>2074</v>
      </c>
    </row>
    <row r="91" spans="1:22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46" t="s">
        <v>2129</v>
      </c>
    </row>
    <row r="92" spans="1:22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46" t="s">
        <v>2074</v>
      </c>
    </row>
    <row r="93" spans="1:22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6692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46" t="s">
        <v>2074</v>
      </c>
    </row>
    <row r="94" spans="1:22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46" t="s">
        <v>2074</v>
      </c>
    </row>
    <row r="95" spans="1:22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100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83576</v>
      </c>
      <c r="T95" s="44">
        <v>168</v>
      </c>
      <c r="U95" s="27"/>
      <c r="V95" s="46" t="s">
        <v>2074</v>
      </c>
    </row>
    <row r="96" spans="1:22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10276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46" t="s">
        <v>2129</v>
      </c>
    </row>
    <row r="97" spans="1:22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46" t="s">
        <v>2129</v>
      </c>
    </row>
    <row r="98" spans="1:22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46" t="s">
        <v>2074</v>
      </c>
    </row>
    <row r="99" spans="1:22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900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46" t="s">
        <v>2074</v>
      </c>
    </row>
    <row r="100" spans="1:22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46" t="s">
        <v>2129</v>
      </c>
    </row>
    <row r="101" spans="1:22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76859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1856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46" t="s">
        <v>2129</v>
      </c>
    </row>
    <row r="102" spans="1:22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27460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46" t="s">
        <v>2074</v>
      </c>
    </row>
    <row r="103" spans="1:22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46" t="s">
        <v>2129</v>
      </c>
    </row>
    <row r="104" spans="1:22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1060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46" t="s">
        <v>2074</v>
      </c>
    </row>
    <row r="105" spans="1:22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8026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46" t="s">
        <v>2129</v>
      </c>
    </row>
    <row r="106" spans="1:22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46" t="s">
        <v>2129</v>
      </c>
    </row>
    <row r="107" spans="1:22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46" t="s">
        <v>2074</v>
      </c>
    </row>
    <row r="108" spans="1:22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1872</v>
      </c>
      <c r="U108" s="27"/>
      <c r="V108" s="46" t="s">
        <v>2074</v>
      </c>
    </row>
    <row r="109" spans="1:22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795</v>
      </c>
      <c r="G109" s="44">
        <v>0</v>
      </c>
      <c r="H109" s="44">
        <v>0</v>
      </c>
      <c r="I109" s="44">
        <v>0</v>
      </c>
      <c r="J109" s="44">
        <v>0</v>
      </c>
      <c r="K109" s="44">
        <v>1595</v>
      </c>
      <c r="L109" s="44">
        <v>0</v>
      </c>
      <c r="M109" s="44">
        <v>52448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192</v>
      </c>
      <c r="U109" s="27"/>
      <c r="V109" s="46" t="s">
        <v>2129</v>
      </c>
    </row>
    <row r="110" spans="1:22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1350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300</v>
      </c>
      <c r="U110" s="27"/>
      <c r="V110" s="46" t="s">
        <v>2074</v>
      </c>
    </row>
    <row r="111" spans="1:22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221</v>
      </c>
      <c r="U111" s="27"/>
      <c r="V111" s="46" t="s">
        <v>2074</v>
      </c>
    </row>
    <row r="112" spans="1:22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46" t="s">
        <v>2074</v>
      </c>
    </row>
    <row r="113" spans="1:22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46" t="s">
        <v>2074</v>
      </c>
    </row>
    <row r="114" spans="1:22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70105</v>
      </c>
      <c r="S114" s="44">
        <v>0</v>
      </c>
      <c r="T114" s="44">
        <v>1200</v>
      </c>
      <c r="U114" s="27"/>
      <c r="V114" s="46" t="s">
        <v>2074</v>
      </c>
    </row>
    <row r="115" spans="1:22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5685</v>
      </c>
      <c r="U115" s="27"/>
      <c r="V115" s="46" t="s">
        <v>2074</v>
      </c>
    </row>
    <row r="116" spans="1:22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46" t="s">
        <v>2074</v>
      </c>
    </row>
    <row r="117" spans="1:22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6352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46" t="s">
        <v>2074</v>
      </c>
    </row>
    <row r="118" spans="1:22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46" t="s">
        <v>2129</v>
      </c>
    </row>
    <row r="119" spans="1:22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46" t="s">
        <v>1730</v>
      </c>
    </row>
    <row r="120" spans="1:22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46" t="s">
        <v>2074</v>
      </c>
    </row>
    <row r="121" spans="1:22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46" t="s">
        <v>2129</v>
      </c>
    </row>
    <row r="122" spans="1:22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46" t="s">
        <v>2074</v>
      </c>
    </row>
    <row r="123" spans="1:22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2880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14607</v>
      </c>
      <c r="S123" s="44">
        <v>0</v>
      </c>
      <c r="T123" s="44">
        <v>0</v>
      </c>
      <c r="U123" s="27"/>
      <c r="V123" s="46" t="s">
        <v>2129</v>
      </c>
    </row>
    <row r="124" spans="1:22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54475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1800</v>
      </c>
      <c r="U124" s="27"/>
      <c r="V124" s="46" t="s">
        <v>2129</v>
      </c>
    </row>
    <row r="125" spans="1:22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46" t="s">
        <v>2129</v>
      </c>
    </row>
    <row r="126" spans="1:22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46" t="s">
        <v>2074</v>
      </c>
    </row>
    <row r="127" spans="1:22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6650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966</v>
      </c>
      <c r="Q127" s="44">
        <v>0</v>
      </c>
      <c r="R127" s="44">
        <v>0</v>
      </c>
      <c r="S127" s="44">
        <v>0</v>
      </c>
      <c r="T127" s="44">
        <v>5664</v>
      </c>
      <c r="U127" s="27"/>
      <c r="V127" s="46" t="s">
        <v>2129</v>
      </c>
    </row>
    <row r="128" spans="1:22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2168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1503</v>
      </c>
      <c r="U128" s="27"/>
      <c r="V128" s="46" t="s">
        <v>2074</v>
      </c>
    </row>
    <row r="129" spans="1:22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160</v>
      </c>
      <c r="U129" s="27"/>
      <c r="V129" s="46" t="s">
        <v>2129</v>
      </c>
    </row>
    <row r="130" spans="1:22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601</v>
      </c>
      <c r="Q130" s="44">
        <v>0</v>
      </c>
      <c r="R130" s="44">
        <v>0</v>
      </c>
      <c r="S130" s="44">
        <v>4032</v>
      </c>
      <c r="T130" s="44">
        <v>1840</v>
      </c>
      <c r="U130" s="27"/>
      <c r="V130" s="46" t="s">
        <v>2074</v>
      </c>
    </row>
    <row r="131" spans="1:22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1508</v>
      </c>
      <c r="U131" s="27"/>
      <c r="V131" s="46" t="s">
        <v>2129</v>
      </c>
    </row>
    <row r="132" spans="1:22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1460</v>
      </c>
      <c r="T132" s="44">
        <v>0</v>
      </c>
      <c r="U132" s="27"/>
      <c r="V132" s="46" t="s">
        <v>2129</v>
      </c>
    </row>
    <row r="133" spans="1:22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46" t="s">
        <v>2129</v>
      </c>
    </row>
    <row r="134" spans="1:22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2304</v>
      </c>
      <c r="U134" s="27"/>
      <c r="V134" s="46" t="s">
        <v>2074</v>
      </c>
    </row>
    <row r="135" spans="1:22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46" t="s">
        <v>2074</v>
      </c>
    </row>
    <row r="136" spans="1:22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6484</v>
      </c>
      <c r="G136" s="44">
        <v>5051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45097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300</v>
      </c>
      <c r="T136" s="44">
        <v>8053</v>
      </c>
      <c r="U136" s="27"/>
      <c r="V136" s="46" t="s">
        <v>2074</v>
      </c>
    </row>
    <row r="137" spans="1:22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46" t="s">
        <v>2074</v>
      </c>
    </row>
    <row r="138" spans="1:22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7650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240979</v>
      </c>
      <c r="Q138" s="44">
        <v>0</v>
      </c>
      <c r="R138" s="44">
        <v>0</v>
      </c>
      <c r="S138" s="44">
        <v>932425</v>
      </c>
      <c r="T138" s="44">
        <v>2045</v>
      </c>
      <c r="U138" s="27"/>
      <c r="V138" s="46" t="s">
        <v>2074</v>
      </c>
    </row>
    <row r="139" spans="1:22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1494</v>
      </c>
      <c r="U139" s="27"/>
      <c r="V139" s="46" t="s">
        <v>2074</v>
      </c>
    </row>
    <row r="140" spans="1:22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5544</v>
      </c>
      <c r="P140" s="44">
        <v>0</v>
      </c>
      <c r="Q140" s="44">
        <v>0</v>
      </c>
      <c r="R140" s="44">
        <v>0</v>
      </c>
      <c r="S140" s="44">
        <v>0</v>
      </c>
      <c r="T140" s="44">
        <v>1800</v>
      </c>
      <c r="U140" s="27"/>
      <c r="V140" s="46" t="s">
        <v>2074</v>
      </c>
    </row>
    <row r="141" spans="1:22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2132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4336</v>
      </c>
      <c r="U141" s="27"/>
      <c r="V141" s="46" t="s">
        <v>2129</v>
      </c>
    </row>
    <row r="142" spans="1:22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5557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288</v>
      </c>
      <c r="U142" s="27"/>
      <c r="V142" s="46" t="s">
        <v>2074</v>
      </c>
    </row>
    <row r="143" spans="1:22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912</v>
      </c>
      <c r="G143" s="44">
        <v>0</v>
      </c>
      <c r="H143" s="44">
        <v>0</v>
      </c>
      <c r="I143" s="44">
        <v>0</v>
      </c>
      <c r="J143" s="44">
        <v>6572</v>
      </c>
      <c r="K143" s="44">
        <v>0</v>
      </c>
      <c r="L143" s="44">
        <v>0</v>
      </c>
      <c r="M143" s="44">
        <v>279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3565</v>
      </c>
      <c r="U143" s="27"/>
      <c r="V143" s="46" t="s">
        <v>2129</v>
      </c>
    </row>
    <row r="144" spans="1:22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46" t="s">
        <v>2074</v>
      </c>
    </row>
    <row r="145" spans="1:22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2716</v>
      </c>
      <c r="U145" s="27"/>
      <c r="V145" s="46" t="s">
        <v>2074</v>
      </c>
    </row>
    <row r="146" spans="1:22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36038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1152</v>
      </c>
      <c r="U146" s="27"/>
      <c r="V146" s="46" t="s">
        <v>2074</v>
      </c>
    </row>
    <row r="147" spans="1:22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49824</v>
      </c>
      <c r="G147" s="44">
        <v>14332</v>
      </c>
      <c r="H147" s="44">
        <v>0</v>
      </c>
      <c r="I147" s="44">
        <v>3105</v>
      </c>
      <c r="J147" s="44">
        <v>0</v>
      </c>
      <c r="K147" s="44">
        <v>0</v>
      </c>
      <c r="L147" s="44">
        <v>0</v>
      </c>
      <c r="M147" s="44">
        <v>27353</v>
      </c>
      <c r="N147" s="44">
        <v>0</v>
      </c>
      <c r="O147" s="44">
        <v>0</v>
      </c>
      <c r="P147" s="44">
        <v>0</v>
      </c>
      <c r="Q147" s="44">
        <v>0</v>
      </c>
      <c r="R147" s="44">
        <v>10000</v>
      </c>
      <c r="S147" s="44">
        <v>0</v>
      </c>
      <c r="T147" s="44">
        <v>2811</v>
      </c>
      <c r="U147" s="27"/>
      <c r="V147" s="46" t="s">
        <v>2074</v>
      </c>
    </row>
    <row r="148" spans="1:22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46" t="s">
        <v>2074</v>
      </c>
    </row>
    <row r="149" spans="1:22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3000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6760</v>
      </c>
      <c r="U149" s="27"/>
      <c r="V149" s="46" t="s">
        <v>2074</v>
      </c>
    </row>
    <row r="150" spans="1:22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46" t="s">
        <v>1730</v>
      </c>
    </row>
    <row r="151" spans="1:22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680</v>
      </c>
      <c r="U151" s="27"/>
      <c r="V151" s="46" t="s">
        <v>2074</v>
      </c>
    </row>
    <row r="152" spans="1:22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8320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2560</v>
      </c>
      <c r="T152" s="44">
        <v>0</v>
      </c>
      <c r="U152" s="27"/>
      <c r="V152" s="46" t="s">
        <v>2074</v>
      </c>
    </row>
    <row r="153" spans="1:22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46" t="s">
        <v>2074</v>
      </c>
    </row>
    <row r="154" spans="1:22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46" t="s">
        <v>2129</v>
      </c>
    </row>
    <row r="155" spans="1:22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13736</v>
      </c>
      <c r="T155" s="44">
        <v>1940</v>
      </c>
      <c r="U155" s="27"/>
      <c r="V155" s="46" t="s">
        <v>2074</v>
      </c>
    </row>
    <row r="156" spans="1:22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85824</v>
      </c>
      <c r="U156" s="27"/>
      <c r="V156" s="46" t="s">
        <v>2129</v>
      </c>
    </row>
    <row r="157" spans="1:22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46" t="s">
        <v>2074</v>
      </c>
    </row>
    <row r="158" spans="1:22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3203</v>
      </c>
      <c r="U158" s="27"/>
      <c r="V158" s="46" t="s">
        <v>2129</v>
      </c>
    </row>
    <row r="159" spans="1:22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1800</v>
      </c>
      <c r="T159" s="44">
        <v>1</v>
      </c>
      <c r="U159" s="27"/>
      <c r="V159" s="46" t="s">
        <v>2074</v>
      </c>
    </row>
    <row r="160" spans="1:22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8320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46" t="s">
        <v>2074</v>
      </c>
    </row>
    <row r="161" spans="1:22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46" t="s">
        <v>2074</v>
      </c>
    </row>
    <row r="162" spans="1:22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944</v>
      </c>
      <c r="U162" s="27"/>
      <c r="V162" s="46" t="s">
        <v>1730</v>
      </c>
    </row>
    <row r="163" spans="1:22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46" t="s">
        <v>1730</v>
      </c>
    </row>
    <row r="164" spans="1:22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46" t="s">
        <v>1730</v>
      </c>
    </row>
    <row r="165" spans="1:22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46" t="s">
        <v>2074</v>
      </c>
    </row>
    <row r="166" spans="1:22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46" t="s">
        <v>2129</v>
      </c>
    </row>
    <row r="167" spans="1:22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5557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46" t="s">
        <v>2074</v>
      </c>
    </row>
    <row r="168" spans="1:22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19360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140</v>
      </c>
      <c r="U168" s="27"/>
      <c r="V168" s="46" t="s">
        <v>2074</v>
      </c>
    </row>
    <row r="169" spans="1:22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3372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46" t="s">
        <v>2074</v>
      </c>
    </row>
    <row r="170" spans="1:22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46" t="s">
        <v>1730</v>
      </c>
    </row>
    <row r="171" spans="1:22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268</v>
      </c>
      <c r="K171" s="44">
        <v>0</v>
      </c>
      <c r="L171" s="44">
        <v>0</v>
      </c>
      <c r="M171" s="44">
        <v>0</v>
      </c>
      <c r="N171" s="44">
        <v>0</v>
      </c>
      <c r="O171" s="44">
        <v>12060</v>
      </c>
      <c r="P171" s="44">
        <v>20000</v>
      </c>
      <c r="Q171" s="44">
        <v>0</v>
      </c>
      <c r="R171" s="44">
        <v>0</v>
      </c>
      <c r="S171" s="44">
        <v>0</v>
      </c>
      <c r="T171" s="44">
        <v>2600</v>
      </c>
      <c r="U171" s="27"/>
      <c r="V171" s="46" t="s">
        <v>2074</v>
      </c>
    </row>
    <row r="172" spans="1:22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1860</v>
      </c>
      <c r="G172" s="44">
        <v>5557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20518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1675</v>
      </c>
      <c r="U172" s="27"/>
      <c r="V172" s="46" t="s">
        <v>2129</v>
      </c>
    </row>
    <row r="173" spans="1:22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1</v>
      </c>
      <c r="U173" s="27"/>
      <c r="V173" s="46" t="s">
        <v>2074</v>
      </c>
    </row>
    <row r="174" spans="1:22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46" t="s">
        <v>2129</v>
      </c>
    </row>
    <row r="175" spans="1:22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192</v>
      </c>
      <c r="U175" s="27"/>
      <c r="V175" s="46" t="s">
        <v>2129</v>
      </c>
    </row>
    <row r="176" spans="1:22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46" t="s">
        <v>2074</v>
      </c>
    </row>
    <row r="177" spans="1:22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648</v>
      </c>
      <c r="G177" s="44">
        <v>0</v>
      </c>
      <c r="H177" s="44">
        <v>0</v>
      </c>
      <c r="I177" s="44">
        <v>3519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46" t="s">
        <v>2074</v>
      </c>
    </row>
    <row r="178" spans="1:22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5320</v>
      </c>
      <c r="G178" s="44">
        <v>391398</v>
      </c>
      <c r="H178" s="44">
        <v>0</v>
      </c>
      <c r="I178" s="44">
        <v>2635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4030</v>
      </c>
      <c r="U178" s="27"/>
      <c r="V178" s="46" t="s">
        <v>2129</v>
      </c>
    </row>
    <row r="179" spans="1:22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46" t="s">
        <v>2074</v>
      </c>
    </row>
    <row r="180" spans="1:22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71920</v>
      </c>
      <c r="S180" s="44">
        <v>0</v>
      </c>
      <c r="T180" s="44">
        <v>1778</v>
      </c>
      <c r="U180" s="27"/>
      <c r="V180" s="46" t="s">
        <v>2074</v>
      </c>
    </row>
    <row r="181" spans="1:22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330</v>
      </c>
      <c r="U181" s="27"/>
      <c r="V181" s="46" t="s">
        <v>2074</v>
      </c>
    </row>
    <row r="182" spans="1:22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47" t="s">
        <v>2074</v>
      </c>
    </row>
    <row r="183" spans="1:22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46" t="s">
        <v>2074</v>
      </c>
    </row>
    <row r="184" spans="1:22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46" t="s">
        <v>2074</v>
      </c>
    </row>
    <row r="185" spans="1:22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8320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144</v>
      </c>
      <c r="U185" s="27"/>
      <c r="V185" s="46" t="s">
        <v>2129</v>
      </c>
    </row>
    <row r="186" spans="1:22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1306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120</v>
      </c>
      <c r="U186" s="27"/>
      <c r="V186" s="46" t="s">
        <v>2129</v>
      </c>
    </row>
    <row r="187" spans="1:22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46" t="s">
        <v>2074</v>
      </c>
    </row>
    <row r="188" spans="1:22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46" t="s">
        <v>2074</v>
      </c>
    </row>
    <row r="189" spans="1:22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46" t="s">
        <v>2074</v>
      </c>
    </row>
    <row r="190" spans="1:22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5050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1500</v>
      </c>
      <c r="U190" s="27"/>
      <c r="V190" s="46" t="s">
        <v>2074</v>
      </c>
    </row>
    <row r="191" spans="1:22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720</v>
      </c>
      <c r="U191" s="27"/>
      <c r="V191" s="46" t="s">
        <v>2074</v>
      </c>
    </row>
    <row r="192" spans="1:22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46" t="s">
        <v>1730</v>
      </c>
    </row>
    <row r="193" spans="1:22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924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46" t="s">
        <v>2074</v>
      </c>
    </row>
    <row r="194" spans="1:22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6371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46" t="s">
        <v>2074</v>
      </c>
    </row>
    <row r="195" spans="1:22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798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46" t="s">
        <v>2129</v>
      </c>
    </row>
    <row r="196" spans="1:22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46" t="s">
        <v>1933</v>
      </c>
    </row>
    <row r="197" spans="1:22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18102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13021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80</v>
      </c>
      <c r="U197" s="27"/>
      <c r="V197" s="46" t="s">
        <v>2129</v>
      </c>
    </row>
    <row r="198" spans="1:22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3840</v>
      </c>
      <c r="T198" s="44">
        <v>2016</v>
      </c>
      <c r="U198" s="27"/>
      <c r="V198" s="46" t="s">
        <v>2129</v>
      </c>
    </row>
    <row r="199" spans="1:22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18443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91362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192</v>
      </c>
      <c r="T199" s="44">
        <v>17880</v>
      </c>
      <c r="U199" s="27"/>
      <c r="V199" s="46" t="s">
        <v>2074</v>
      </c>
    </row>
    <row r="200" spans="1:22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46" t="s">
        <v>1730</v>
      </c>
    </row>
    <row r="201" spans="1:22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260</v>
      </c>
      <c r="U201" s="27"/>
      <c r="V201" s="46" t="s">
        <v>2129</v>
      </c>
    </row>
    <row r="202" spans="1:22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576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2936</v>
      </c>
      <c r="T202" s="44">
        <v>0</v>
      </c>
      <c r="U202" s="27"/>
      <c r="V202" s="46" t="s">
        <v>2074</v>
      </c>
    </row>
    <row r="203" spans="1:22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46" t="s">
        <v>2074</v>
      </c>
    </row>
    <row r="204" spans="1:22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8000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1800</v>
      </c>
      <c r="T204" s="44">
        <v>1862</v>
      </c>
      <c r="U204" s="27"/>
      <c r="V204" s="46" t="s">
        <v>2074</v>
      </c>
    </row>
    <row r="205" spans="1:22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267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37800</v>
      </c>
      <c r="T205" s="44">
        <v>7616</v>
      </c>
      <c r="U205" s="27"/>
      <c r="V205" s="46" t="s">
        <v>2129</v>
      </c>
    </row>
    <row r="206" spans="1:22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24550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1257</v>
      </c>
      <c r="T206" s="44">
        <v>0</v>
      </c>
      <c r="U206" s="27"/>
      <c r="V206" s="46" t="s">
        <v>2129</v>
      </c>
    </row>
    <row r="207" spans="1:22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1040</v>
      </c>
      <c r="O207" s="44">
        <v>0</v>
      </c>
      <c r="P207" s="44">
        <v>0</v>
      </c>
      <c r="Q207" s="44">
        <v>0</v>
      </c>
      <c r="R207" s="44">
        <v>0</v>
      </c>
      <c r="S207" s="44">
        <v>750</v>
      </c>
      <c r="T207" s="44">
        <v>0</v>
      </c>
      <c r="U207" s="27"/>
      <c r="V207" s="46" t="s">
        <v>2074</v>
      </c>
    </row>
    <row r="208" spans="1:22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1423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18591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2395</v>
      </c>
      <c r="U208" s="27"/>
      <c r="V208" s="46" t="s">
        <v>2129</v>
      </c>
    </row>
    <row r="209" spans="1:22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30573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5772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46" t="s">
        <v>2074</v>
      </c>
    </row>
    <row r="210" spans="1:22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46" t="s">
        <v>2074</v>
      </c>
    </row>
    <row r="211" spans="1:22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1352</v>
      </c>
      <c r="U211" s="27"/>
      <c r="V211" s="46" t="s">
        <v>2129</v>
      </c>
    </row>
    <row r="212" spans="1:22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2465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1200</v>
      </c>
      <c r="U212" s="27"/>
      <c r="V212" s="46" t="s">
        <v>2129</v>
      </c>
    </row>
    <row r="213" spans="1:22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46" t="s">
        <v>2074</v>
      </c>
    </row>
    <row r="214" spans="1:22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46" t="s">
        <v>2074</v>
      </c>
    </row>
    <row r="215" spans="1:22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12754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46" t="s">
        <v>2074</v>
      </c>
    </row>
    <row r="216" spans="1:22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46" t="s">
        <v>2074</v>
      </c>
    </row>
    <row r="217" spans="1:22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7214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218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2268</v>
      </c>
      <c r="U217" s="27"/>
      <c r="V217" s="46" t="s">
        <v>2129</v>
      </c>
    </row>
    <row r="218" spans="1:22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46" t="s">
        <v>2129</v>
      </c>
    </row>
    <row r="219" spans="1:22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720</v>
      </c>
      <c r="U219" s="27"/>
      <c r="V219" s="46" t="s">
        <v>2129</v>
      </c>
    </row>
    <row r="220" spans="1:22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192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46" t="s">
        <v>2129</v>
      </c>
    </row>
    <row r="221" spans="1:22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46" t="s">
        <v>2129</v>
      </c>
    </row>
    <row r="222" spans="1:22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342</v>
      </c>
      <c r="U222" s="27"/>
      <c r="V222" s="46" t="s">
        <v>2074</v>
      </c>
    </row>
    <row r="223" spans="1:22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960</v>
      </c>
      <c r="U223" s="27"/>
      <c r="V223" s="46" t="s">
        <v>2074</v>
      </c>
    </row>
    <row r="224" spans="1:22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46" t="s">
        <v>2074</v>
      </c>
    </row>
    <row r="225" spans="1:22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8496</v>
      </c>
      <c r="U225" s="27"/>
      <c r="V225" s="46" t="s">
        <v>2074</v>
      </c>
    </row>
    <row r="226" spans="1:22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21787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8344</v>
      </c>
      <c r="U226" s="27"/>
      <c r="V226" s="46" t="s">
        <v>2074</v>
      </c>
    </row>
    <row r="227" spans="1:22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46" t="s">
        <v>2129</v>
      </c>
    </row>
    <row r="228" spans="1:22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46" t="s">
        <v>2129</v>
      </c>
    </row>
    <row r="229" spans="1:22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5400</v>
      </c>
      <c r="U229" s="27"/>
      <c r="V229" s="46" t="s">
        <v>2129</v>
      </c>
    </row>
    <row r="230" spans="1:22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27"/>
      <c r="V230" s="46" t="s">
        <v>1730</v>
      </c>
    </row>
    <row r="231" spans="1:22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1291</v>
      </c>
      <c r="T231" s="44">
        <v>0</v>
      </c>
      <c r="U231" s="27"/>
      <c r="V231" s="46" t="s">
        <v>2129</v>
      </c>
    </row>
    <row r="232" spans="1:22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111000</v>
      </c>
      <c r="T232" s="44">
        <v>238</v>
      </c>
      <c r="U232" s="27"/>
      <c r="V232" s="46" t="s">
        <v>2129</v>
      </c>
    </row>
    <row r="233" spans="1:22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46" t="s">
        <v>2074</v>
      </c>
    </row>
    <row r="234" spans="1:22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7500</v>
      </c>
      <c r="U234" s="27"/>
      <c r="V234" s="46" t="s">
        <v>2074</v>
      </c>
    </row>
    <row r="235" spans="1:22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420</v>
      </c>
      <c r="U235" s="27"/>
      <c r="V235" s="46" t="s">
        <v>2074</v>
      </c>
    </row>
    <row r="236" spans="1:22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46" t="s">
        <v>2074</v>
      </c>
    </row>
    <row r="237" spans="1:22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46" t="s">
        <v>2074</v>
      </c>
    </row>
    <row r="238" spans="1:22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46" t="s">
        <v>2129</v>
      </c>
    </row>
    <row r="239" spans="1:22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46" t="s">
        <v>2129</v>
      </c>
    </row>
    <row r="240" spans="1:22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17250</v>
      </c>
      <c r="H240" s="44">
        <v>0</v>
      </c>
      <c r="I240" s="44">
        <v>0</v>
      </c>
      <c r="J240" s="44">
        <v>3460</v>
      </c>
      <c r="K240" s="44">
        <v>0</v>
      </c>
      <c r="L240" s="44">
        <v>0</v>
      </c>
      <c r="M240" s="44">
        <v>26200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400</v>
      </c>
      <c r="U240" s="27"/>
      <c r="V240" s="46" t="s">
        <v>2129</v>
      </c>
    </row>
    <row r="241" spans="1:22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12184</v>
      </c>
      <c r="G241" s="44">
        <v>13189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46" t="s">
        <v>2129</v>
      </c>
    </row>
    <row r="242" spans="1:22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8956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483</v>
      </c>
      <c r="U242" s="27"/>
      <c r="V242" s="46" t="s">
        <v>2129</v>
      </c>
    </row>
    <row r="243" spans="1:22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13506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1221</v>
      </c>
      <c r="U243" s="27"/>
      <c r="V243" s="46" t="s">
        <v>2074</v>
      </c>
    </row>
    <row r="244" spans="1:22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36849</v>
      </c>
      <c r="G244" s="44">
        <v>10527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272997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352100</v>
      </c>
      <c r="T244" s="44">
        <v>0</v>
      </c>
      <c r="U244" s="27"/>
      <c r="V244" s="46" t="s">
        <v>2074</v>
      </c>
    </row>
    <row r="245" spans="1:22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1957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46" t="s">
        <v>1730</v>
      </c>
    </row>
    <row r="246" spans="1:22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77436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2493</v>
      </c>
      <c r="U246" s="27"/>
      <c r="V246" s="46" t="s">
        <v>2074</v>
      </c>
    </row>
    <row r="247" spans="1:22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5190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2900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46" t="s">
        <v>1730</v>
      </c>
    </row>
    <row r="248" spans="1:22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41911</v>
      </c>
      <c r="K248" s="44">
        <v>0</v>
      </c>
      <c r="L248" s="44">
        <v>0</v>
      </c>
      <c r="M248" s="44">
        <v>399374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46" t="s">
        <v>2129</v>
      </c>
    </row>
    <row r="249" spans="1:22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116713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46" t="s">
        <v>2074</v>
      </c>
    </row>
    <row r="250" spans="1:22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88</v>
      </c>
      <c r="U250" s="27"/>
      <c r="V250" s="46" t="s">
        <v>2074</v>
      </c>
    </row>
    <row r="251" spans="1:22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1320</v>
      </c>
      <c r="U251" s="27"/>
      <c r="V251" s="46" t="s">
        <v>2074</v>
      </c>
    </row>
    <row r="252" spans="1:22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24557</v>
      </c>
      <c r="G252" s="44">
        <v>2668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46" t="s">
        <v>2074</v>
      </c>
    </row>
    <row r="253" spans="1:22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11955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720</v>
      </c>
      <c r="U253" s="27"/>
      <c r="V253" s="46" t="s">
        <v>2074</v>
      </c>
    </row>
    <row r="254" spans="1:22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20130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46" t="s">
        <v>2129</v>
      </c>
    </row>
    <row r="255" spans="1:22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46" t="s">
        <v>2129</v>
      </c>
    </row>
    <row r="256" spans="1:22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1080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600</v>
      </c>
      <c r="T256" s="44">
        <v>4272</v>
      </c>
      <c r="U256" s="27"/>
      <c r="V256" s="46" t="s">
        <v>2074</v>
      </c>
    </row>
    <row r="257" spans="1:22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640</v>
      </c>
      <c r="T257" s="44">
        <v>7392</v>
      </c>
      <c r="U257" s="27"/>
      <c r="V257" s="46" t="s">
        <v>2129</v>
      </c>
    </row>
    <row r="258" spans="1:22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307440</v>
      </c>
      <c r="H258" s="44">
        <v>0</v>
      </c>
      <c r="I258" s="44">
        <v>0</v>
      </c>
      <c r="J258" s="44">
        <v>2108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2708</v>
      </c>
      <c r="U258" s="27"/>
      <c r="V258" s="46" t="s">
        <v>2074</v>
      </c>
    </row>
    <row r="259" spans="1:22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2936</v>
      </c>
      <c r="U259" s="27"/>
      <c r="V259" s="46" t="s">
        <v>2074</v>
      </c>
    </row>
    <row r="260" spans="1:22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13801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15030</v>
      </c>
      <c r="N260" s="44">
        <v>0</v>
      </c>
      <c r="O260" s="44">
        <v>0</v>
      </c>
      <c r="P260" s="44">
        <v>0</v>
      </c>
      <c r="Q260" s="44">
        <v>0</v>
      </c>
      <c r="R260" s="44">
        <v>45954</v>
      </c>
      <c r="S260" s="44">
        <v>0</v>
      </c>
      <c r="T260" s="44">
        <v>1716</v>
      </c>
      <c r="U260" s="27"/>
      <c r="V260" s="46" t="s">
        <v>2074</v>
      </c>
    </row>
    <row r="261" spans="1:22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34000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46" t="s">
        <v>2129</v>
      </c>
    </row>
    <row r="262" spans="1:22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46" t="s">
        <v>2129</v>
      </c>
    </row>
    <row r="263" spans="1:22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3527</v>
      </c>
      <c r="G263" s="44">
        <v>0</v>
      </c>
      <c r="H263" s="44">
        <v>0</v>
      </c>
      <c r="I263" s="44">
        <v>0</v>
      </c>
      <c r="J263" s="44">
        <v>160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6688</v>
      </c>
      <c r="T263" s="44">
        <v>768</v>
      </c>
      <c r="U263" s="27"/>
      <c r="V263" s="46" t="s">
        <v>2074</v>
      </c>
    </row>
    <row r="264" spans="1:22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120</v>
      </c>
      <c r="U264" s="27"/>
      <c r="V264" s="46" t="s">
        <v>2074</v>
      </c>
    </row>
    <row r="265" spans="1:22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46" t="s">
        <v>2129</v>
      </c>
    </row>
    <row r="266" spans="1:22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2285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46" t="s">
        <v>2129</v>
      </c>
    </row>
    <row r="267" spans="1:22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789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46" t="s">
        <v>2129</v>
      </c>
    </row>
    <row r="268" spans="1:22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2100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9504</v>
      </c>
      <c r="T268" s="44">
        <v>1200</v>
      </c>
      <c r="U268" s="27"/>
      <c r="V268" s="46" t="s">
        <v>2074</v>
      </c>
    </row>
    <row r="269" spans="1:22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46" t="s">
        <v>2074</v>
      </c>
    </row>
    <row r="270" spans="1:22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46" t="s">
        <v>1730</v>
      </c>
    </row>
    <row r="271" spans="1:22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46" t="s">
        <v>2129</v>
      </c>
    </row>
    <row r="272" spans="1:22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46" t="s">
        <v>2074</v>
      </c>
    </row>
    <row r="273" spans="1:22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2372</v>
      </c>
      <c r="U273" s="27"/>
      <c r="V273" s="46" t="s">
        <v>2074</v>
      </c>
    </row>
    <row r="274" spans="1:22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7168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46" t="s">
        <v>2129</v>
      </c>
    </row>
    <row r="275" spans="1:22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46" t="s">
        <v>2129</v>
      </c>
    </row>
    <row r="276" spans="1:22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37509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60000</v>
      </c>
      <c r="T276" s="44">
        <v>5561</v>
      </c>
      <c r="U276" s="27"/>
      <c r="V276" s="46" t="s">
        <v>2074</v>
      </c>
    </row>
    <row r="277" spans="1:22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8776</v>
      </c>
      <c r="J277" s="44">
        <v>13685</v>
      </c>
      <c r="K277" s="44">
        <v>0</v>
      </c>
      <c r="L277" s="44">
        <v>0</v>
      </c>
      <c r="M277" s="44">
        <v>10548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250734</v>
      </c>
      <c r="T277" s="44">
        <v>0</v>
      </c>
      <c r="U277" s="27"/>
      <c r="V277" s="46" t="s">
        <v>2129</v>
      </c>
    </row>
    <row r="278" spans="1:22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46" t="s">
        <v>2074</v>
      </c>
    </row>
    <row r="279" spans="1:22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46" t="s">
        <v>2074</v>
      </c>
    </row>
    <row r="280" spans="1:22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46" t="s">
        <v>2129</v>
      </c>
    </row>
    <row r="281" spans="1:22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122859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46" t="s">
        <v>2074</v>
      </c>
    </row>
    <row r="282" spans="1:22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970889</v>
      </c>
      <c r="N282" s="44">
        <v>0</v>
      </c>
      <c r="O282" s="44">
        <v>0</v>
      </c>
      <c r="P282" s="44">
        <v>4800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46" t="s">
        <v>2074</v>
      </c>
    </row>
    <row r="283" spans="1:22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4815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208652</v>
      </c>
      <c r="T283" s="44">
        <v>500</v>
      </c>
      <c r="U283" s="27"/>
      <c r="V283" s="46" t="s">
        <v>2129</v>
      </c>
    </row>
    <row r="284" spans="1:22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46" t="s">
        <v>2129</v>
      </c>
    </row>
    <row r="285" spans="1:22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70183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22674</v>
      </c>
      <c r="N285" s="44">
        <v>114715</v>
      </c>
      <c r="O285" s="44">
        <v>0</v>
      </c>
      <c r="P285" s="44">
        <v>0</v>
      </c>
      <c r="Q285" s="44">
        <v>0</v>
      </c>
      <c r="R285" s="44">
        <v>0</v>
      </c>
      <c r="S285" s="44">
        <v>21750</v>
      </c>
      <c r="T285" s="44">
        <v>0</v>
      </c>
      <c r="U285" s="27"/>
      <c r="V285" s="46" t="s">
        <v>2129</v>
      </c>
    </row>
    <row r="286" spans="1:22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1652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27650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46" t="s">
        <v>1730</v>
      </c>
    </row>
    <row r="287" spans="1:22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842513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46" t="s">
        <v>2129</v>
      </c>
    </row>
    <row r="288" spans="1:22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46" t="s">
        <v>2074</v>
      </c>
    </row>
    <row r="289" spans="1:22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22650</v>
      </c>
      <c r="U289" s="27"/>
      <c r="V289" s="46" t="s">
        <v>2074</v>
      </c>
    </row>
    <row r="290" spans="1:22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3946</v>
      </c>
      <c r="U290" s="27"/>
      <c r="V290" s="46" t="s">
        <v>2074</v>
      </c>
    </row>
    <row r="291" spans="1:22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2000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1378</v>
      </c>
      <c r="U291" s="27"/>
      <c r="V291" s="46" t="s">
        <v>2074</v>
      </c>
    </row>
    <row r="292" spans="1:22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46" t="s">
        <v>2074</v>
      </c>
    </row>
    <row r="293" spans="1:22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46" t="s">
        <v>2074</v>
      </c>
    </row>
    <row r="294" spans="1:22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4800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3412</v>
      </c>
      <c r="U294" s="27"/>
      <c r="V294" s="46" t="s">
        <v>2074</v>
      </c>
    </row>
    <row r="295" spans="1:22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2960</v>
      </c>
      <c r="T295" s="44">
        <v>4602</v>
      </c>
      <c r="U295" s="27"/>
      <c r="V295" s="46" t="s">
        <v>2129</v>
      </c>
    </row>
    <row r="296" spans="1:22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35996</v>
      </c>
      <c r="U296" s="27"/>
      <c r="V296" s="46" t="s">
        <v>2074</v>
      </c>
    </row>
    <row r="297" spans="1:22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46" t="s">
        <v>2129</v>
      </c>
    </row>
    <row r="298" spans="1:22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1920</v>
      </c>
      <c r="T298" s="44">
        <v>2100</v>
      </c>
      <c r="U298" s="27"/>
      <c r="V298" s="46" t="s">
        <v>2129</v>
      </c>
    </row>
    <row r="299" spans="1:22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3400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876</v>
      </c>
      <c r="T299" s="44">
        <v>3</v>
      </c>
      <c r="U299" s="27"/>
      <c r="V299" s="46" t="s">
        <v>2074</v>
      </c>
    </row>
    <row r="300" spans="1:22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3282</v>
      </c>
      <c r="U300" s="27"/>
      <c r="V300" s="46" t="s">
        <v>2074</v>
      </c>
    </row>
    <row r="301" spans="1:22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242</v>
      </c>
      <c r="U301" s="27"/>
      <c r="V301" s="46" t="s">
        <v>2074</v>
      </c>
    </row>
    <row r="302" spans="1:22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46" t="s">
        <v>2129</v>
      </c>
    </row>
    <row r="303" spans="1:22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23650</v>
      </c>
      <c r="T303" s="44">
        <v>2689</v>
      </c>
      <c r="U303" s="27"/>
      <c r="V303" s="46" t="s">
        <v>2074</v>
      </c>
    </row>
    <row r="304" spans="1:22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3780</v>
      </c>
      <c r="U304" s="27"/>
      <c r="V304" s="46" t="s">
        <v>2129</v>
      </c>
    </row>
    <row r="305" spans="1:22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46" t="s">
        <v>2074</v>
      </c>
    </row>
    <row r="306" spans="1:22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4</v>
      </c>
      <c r="U306" s="27"/>
      <c r="V306" s="46" t="s">
        <v>2074</v>
      </c>
    </row>
    <row r="307" spans="1:22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680</v>
      </c>
      <c r="U307" s="27"/>
      <c r="V307" s="46" t="s">
        <v>2074</v>
      </c>
    </row>
    <row r="308" spans="1:22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322</v>
      </c>
      <c r="U308" s="27"/>
      <c r="V308" s="46" t="s">
        <v>2074</v>
      </c>
    </row>
    <row r="309" spans="1:22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42416</v>
      </c>
      <c r="G309" s="44">
        <v>0</v>
      </c>
      <c r="H309" s="44">
        <v>0</v>
      </c>
      <c r="I309" s="44">
        <v>5687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4800</v>
      </c>
      <c r="Q309" s="44">
        <v>3137</v>
      </c>
      <c r="R309" s="44">
        <v>46900</v>
      </c>
      <c r="S309" s="44">
        <v>104</v>
      </c>
      <c r="T309" s="44">
        <v>10761</v>
      </c>
      <c r="U309" s="27"/>
      <c r="V309" s="46" t="s">
        <v>2074</v>
      </c>
    </row>
    <row r="310" spans="1:22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4443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9807</v>
      </c>
      <c r="Q310" s="44">
        <v>0</v>
      </c>
      <c r="R310" s="44">
        <v>0</v>
      </c>
      <c r="S310" s="44">
        <v>706</v>
      </c>
      <c r="T310" s="44">
        <v>15909</v>
      </c>
      <c r="U310" s="27"/>
      <c r="V310" s="46" t="s">
        <v>2074</v>
      </c>
    </row>
    <row r="311" spans="1:22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46" t="s">
        <v>2129</v>
      </c>
    </row>
    <row r="312" spans="1:22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1716</v>
      </c>
      <c r="T312" s="44">
        <v>1140</v>
      </c>
      <c r="U312" s="27"/>
      <c r="V312" s="46" t="s">
        <v>2074</v>
      </c>
    </row>
    <row r="313" spans="1:22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48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1736</v>
      </c>
      <c r="U313" s="27"/>
      <c r="V313" s="46" t="s">
        <v>2074</v>
      </c>
    </row>
    <row r="314" spans="1:22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</v>
      </c>
      <c r="U314" s="27"/>
      <c r="V314" s="46" t="s">
        <v>2074</v>
      </c>
    </row>
    <row r="315" spans="1:22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46" t="s">
        <v>2074</v>
      </c>
    </row>
    <row r="316" spans="1:22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46" t="s">
        <v>2074</v>
      </c>
    </row>
    <row r="317" spans="1:22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63408</v>
      </c>
      <c r="G317" s="44">
        <v>0</v>
      </c>
      <c r="H317" s="44">
        <v>0</v>
      </c>
      <c r="I317" s="44">
        <v>0</v>
      </c>
      <c r="J317" s="44">
        <v>90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46" t="s">
        <v>1730</v>
      </c>
    </row>
    <row r="318" spans="1:22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46" t="s">
        <v>2074</v>
      </c>
    </row>
    <row r="319" spans="1:22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2400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2400</v>
      </c>
      <c r="U319" s="27"/>
      <c r="V319" s="46" t="s">
        <v>2074</v>
      </c>
    </row>
    <row r="320" spans="1:22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2255</v>
      </c>
      <c r="U320" s="27"/>
      <c r="V320" s="46" t="s">
        <v>2129</v>
      </c>
    </row>
    <row r="321" spans="1:22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1216</v>
      </c>
      <c r="U321" s="27"/>
      <c r="V321" s="46" t="s">
        <v>2074</v>
      </c>
    </row>
    <row r="322" spans="1:22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170</v>
      </c>
      <c r="U322" s="27"/>
      <c r="V322" s="46" t="s">
        <v>2074</v>
      </c>
    </row>
    <row r="323" spans="1:22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7" t="s">
        <v>1934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46" t="s">
        <v>1934</v>
      </c>
    </row>
    <row r="324" spans="1:22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1912</v>
      </c>
      <c r="F324" s="44">
        <v>248761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81873</v>
      </c>
      <c r="M324" s="44">
        <v>216920</v>
      </c>
      <c r="N324" s="44">
        <v>0</v>
      </c>
      <c r="O324" s="44">
        <v>0</v>
      </c>
      <c r="P324" s="44">
        <v>0</v>
      </c>
      <c r="Q324" s="44">
        <v>3511</v>
      </c>
      <c r="R324" s="44">
        <v>551</v>
      </c>
      <c r="S324" s="44">
        <v>0</v>
      </c>
      <c r="T324" s="44">
        <v>3107</v>
      </c>
      <c r="U324" s="27"/>
      <c r="V324" s="46" t="s">
        <v>2129</v>
      </c>
    </row>
    <row r="325" spans="1:22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47" t="s">
        <v>2074</v>
      </c>
    </row>
    <row r="326" spans="1:22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57956</v>
      </c>
      <c r="K326" s="44">
        <v>46860</v>
      </c>
      <c r="L326" s="44">
        <v>0</v>
      </c>
      <c r="M326" s="44">
        <v>11</v>
      </c>
      <c r="N326" s="44">
        <v>0</v>
      </c>
      <c r="O326" s="44">
        <v>0</v>
      </c>
      <c r="P326" s="44">
        <v>7988</v>
      </c>
      <c r="Q326" s="44">
        <v>0</v>
      </c>
      <c r="R326" s="44">
        <v>0</v>
      </c>
      <c r="S326" s="44">
        <v>0</v>
      </c>
      <c r="T326" s="44">
        <v>320</v>
      </c>
      <c r="U326" s="27"/>
      <c r="V326" s="46" t="s">
        <v>2074</v>
      </c>
    </row>
    <row r="327" spans="1:22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652027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5957</v>
      </c>
      <c r="U327" s="27"/>
      <c r="V327" s="46" t="s">
        <v>2129</v>
      </c>
    </row>
    <row r="328" spans="1:22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1926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280384</v>
      </c>
      <c r="T328" s="44">
        <v>0</v>
      </c>
      <c r="U328" s="27"/>
      <c r="V328" s="46" t="s">
        <v>2129</v>
      </c>
    </row>
    <row r="329" spans="1:22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999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3600</v>
      </c>
      <c r="U329" s="27"/>
      <c r="V329" s="46" t="s">
        <v>2074</v>
      </c>
    </row>
    <row r="330" spans="1:22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46" t="s">
        <v>2129</v>
      </c>
    </row>
    <row r="331" spans="1:22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3253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88241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46" t="s">
        <v>2074</v>
      </c>
    </row>
    <row r="332" spans="1:22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43569</v>
      </c>
      <c r="G332" s="44">
        <v>34000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5400</v>
      </c>
      <c r="S332" s="44">
        <v>695839</v>
      </c>
      <c r="T332" s="44">
        <v>0</v>
      </c>
      <c r="U332" s="27"/>
      <c r="V332" s="46" t="s">
        <v>2074</v>
      </c>
    </row>
    <row r="333" spans="1:22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4800</v>
      </c>
      <c r="U333" s="27"/>
      <c r="V333" s="46" t="s">
        <v>2074</v>
      </c>
    </row>
    <row r="334" spans="1:22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5435</v>
      </c>
      <c r="U334" s="27"/>
      <c r="V334" s="46" t="s">
        <v>2074</v>
      </c>
    </row>
    <row r="335" spans="1:22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541</v>
      </c>
      <c r="U335" s="27"/>
      <c r="V335" s="46" t="s">
        <v>2074</v>
      </c>
    </row>
    <row r="336" spans="1:22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46" t="s">
        <v>1730</v>
      </c>
    </row>
    <row r="337" spans="1:22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1591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1643</v>
      </c>
      <c r="U337" s="27"/>
      <c r="V337" s="46" t="s">
        <v>2129</v>
      </c>
    </row>
    <row r="338" spans="1:22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91000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46" t="s">
        <v>2129</v>
      </c>
    </row>
    <row r="339" spans="1:22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46" t="s">
        <v>2074</v>
      </c>
    </row>
    <row r="340" spans="1:22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50000</v>
      </c>
      <c r="G340" s="44">
        <v>0</v>
      </c>
      <c r="H340" s="44">
        <v>0</v>
      </c>
      <c r="I340" s="44">
        <v>0</v>
      </c>
      <c r="J340" s="44">
        <v>53131</v>
      </c>
      <c r="K340" s="44">
        <v>0</v>
      </c>
      <c r="L340" s="44">
        <v>0</v>
      </c>
      <c r="M340" s="44">
        <v>33903</v>
      </c>
      <c r="N340" s="44">
        <v>0</v>
      </c>
      <c r="O340" s="44">
        <v>9240</v>
      </c>
      <c r="P340" s="44">
        <v>1440</v>
      </c>
      <c r="Q340" s="44">
        <v>0</v>
      </c>
      <c r="R340" s="44">
        <v>0</v>
      </c>
      <c r="S340" s="44">
        <v>0</v>
      </c>
      <c r="T340" s="44">
        <v>4058</v>
      </c>
      <c r="U340" s="27"/>
      <c r="V340" s="46" t="s">
        <v>2129</v>
      </c>
    </row>
    <row r="341" spans="1:22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362450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7142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46" t="s">
        <v>2074</v>
      </c>
    </row>
    <row r="342" spans="1:22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34731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46" t="s">
        <v>2129</v>
      </c>
    </row>
    <row r="343" spans="1:22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11315</v>
      </c>
      <c r="T343" s="44">
        <v>9000</v>
      </c>
      <c r="U343" s="27"/>
      <c r="V343" s="46" t="s">
        <v>2074</v>
      </c>
    </row>
    <row r="344" spans="1:22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3280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112</v>
      </c>
      <c r="U344" s="27"/>
      <c r="V344" s="46" t="s">
        <v>2074</v>
      </c>
    </row>
    <row r="345" spans="1:22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46" t="s">
        <v>2074</v>
      </c>
    </row>
    <row r="346" spans="1:22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2157</v>
      </c>
      <c r="K346" s="44">
        <v>0</v>
      </c>
      <c r="L346" s="44">
        <v>0</v>
      </c>
      <c r="M346" s="44">
        <v>66988</v>
      </c>
      <c r="N346" s="44">
        <v>0</v>
      </c>
      <c r="O346" s="44">
        <v>0</v>
      </c>
      <c r="P346" s="44">
        <v>587</v>
      </c>
      <c r="Q346" s="44">
        <v>0</v>
      </c>
      <c r="R346" s="44">
        <v>0</v>
      </c>
      <c r="S346" s="44">
        <v>12912</v>
      </c>
      <c r="T346" s="44">
        <v>0</v>
      </c>
      <c r="U346" s="27"/>
      <c r="V346" s="46" t="s">
        <v>2074</v>
      </c>
    </row>
    <row r="347" spans="1:22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46" t="s">
        <v>2074</v>
      </c>
    </row>
    <row r="348" spans="1:22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4000</v>
      </c>
      <c r="T348" s="44">
        <v>0</v>
      </c>
      <c r="U348" s="27"/>
      <c r="V348" s="46" t="s">
        <v>2074</v>
      </c>
    </row>
    <row r="349" spans="1:22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334</v>
      </c>
      <c r="U349" s="27"/>
      <c r="V349" s="46" t="s">
        <v>2074</v>
      </c>
    </row>
    <row r="350" spans="1:22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46" t="s">
        <v>2074</v>
      </c>
    </row>
    <row r="351" spans="1:22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46" t="s">
        <v>2074</v>
      </c>
    </row>
    <row r="352" spans="1:22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7430</v>
      </c>
      <c r="G352" s="44">
        <v>2964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48858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192174</v>
      </c>
      <c r="T352" s="44">
        <v>120</v>
      </c>
      <c r="U352" s="27"/>
      <c r="V352" s="46" t="s">
        <v>2074</v>
      </c>
    </row>
    <row r="353" spans="1:22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1</v>
      </c>
      <c r="G353" s="44">
        <v>0</v>
      </c>
      <c r="H353" s="44">
        <v>0</v>
      </c>
      <c r="I353" s="44">
        <v>1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2</v>
      </c>
      <c r="U353" s="27"/>
      <c r="V353" s="46" t="s">
        <v>2074</v>
      </c>
    </row>
    <row r="354" spans="1:22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46" t="s">
        <v>2074</v>
      </c>
    </row>
    <row r="355" spans="1:22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46" t="s">
        <v>2074</v>
      </c>
    </row>
    <row r="356" spans="1:22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4160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46" t="s">
        <v>2129</v>
      </c>
    </row>
    <row r="357" spans="1:22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663</v>
      </c>
      <c r="U357" s="27"/>
      <c r="V357" s="46" t="s">
        <v>2129</v>
      </c>
    </row>
    <row r="358" spans="1:22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54627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12720</v>
      </c>
      <c r="U358" s="27"/>
      <c r="V358" s="46" t="s">
        <v>2129</v>
      </c>
    </row>
    <row r="359" spans="1:22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123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1553</v>
      </c>
      <c r="U359" s="27"/>
      <c r="V359" s="46" t="s">
        <v>2074</v>
      </c>
    </row>
    <row r="360" spans="1:22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627</v>
      </c>
      <c r="U360" s="27"/>
      <c r="V360" s="46" t="s">
        <v>2074</v>
      </c>
    </row>
    <row r="361" spans="1:22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46" t="s">
        <v>2074</v>
      </c>
    </row>
    <row r="362" spans="1:22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46" t="s">
        <v>2074</v>
      </c>
    </row>
    <row r="363" spans="1:22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51000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5278</v>
      </c>
      <c r="U363" s="27"/>
      <c r="V363" s="46" t="s">
        <v>2074</v>
      </c>
    </row>
    <row r="364" spans="1:22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769</v>
      </c>
      <c r="U364" s="27"/>
      <c r="V364" s="46" t="s">
        <v>2129</v>
      </c>
    </row>
    <row r="365" spans="1:22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46" t="s">
        <v>2074</v>
      </c>
    </row>
    <row r="366" spans="1:22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</v>
      </c>
      <c r="U366" s="27"/>
      <c r="V366" s="46" t="s">
        <v>2129</v>
      </c>
    </row>
    <row r="367" spans="1:22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1094</v>
      </c>
      <c r="U367" s="27"/>
      <c r="V367" s="46" t="s">
        <v>2129</v>
      </c>
    </row>
    <row r="368" spans="1:22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73434</v>
      </c>
      <c r="G368" s="44">
        <v>0</v>
      </c>
      <c r="H368" s="44">
        <v>0</v>
      </c>
      <c r="I368" s="44">
        <v>0</v>
      </c>
      <c r="J368" s="44">
        <v>7000</v>
      </c>
      <c r="K368" s="44">
        <v>0</v>
      </c>
      <c r="L368" s="44">
        <v>0</v>
      </c>
      <c r="M368" s="44">
        <v>0</v>
      </c>
      <c r="N368" s="44">
        <v>235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46" t="s">
        <v>2129</v>
      </c>
    </row>
    <row r="369" spans="1:22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46" t="s">
        <v>2129</v>
      </c>
    </row>
    <row r="370" spans="1:22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46" t="s">
        <v>2129</v>
      </c>
    </row>
    <row r="371" spans="1:22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17693</v>
      </c>
      <c r="G371" s="44">
        <v>107201</v>
      </c>
      <c r="H371" s="44">
        <v>0</v>
      </c>
      <c r="I371" s="44">
        <v>0</v>
      </c>
      <c r="J371" s="44">
        <v>0</v>
      </c>
      <c r="K371" s="44">
        <v>33391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15282</v>
      </c>
      <c r="U371" s="27"/>
      <c r="V371" s="46" t="s">
        <v>2129</v>
      </c>
    </row>
    <row r="372" spans="1:22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46" t="s">
        <v>2129</v>
      </c>
    </row>
    <row r="373" spans="1:22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46" t="s">
        <v>1730</v>
      </c>
    </row>
    <row r="374" spans="1:22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5520</v>
      </c>
      <c r="G374" s="44">
        <v>0</v>
      </c>
      <c r="H374" s="44">
        <v>0</v>
      </c>
      <c r="I374" s="44">
        <v>2400</v>
      </c>
      <c r="J374" s="44">
        <v>0</v>
      </c>
      <c r="K374" s="44">
        <v>0</v>
      </c>
      <c r="L374" s="44">
        <v>0</v>
      </c>
      <c r="M374" s="44">
        <v>76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1024</v>
      </c>
      <c r="U374" s="27"/>
      <c r="V374" s="46" t="s">
        <v>2074</v>
      </c>
    </row>
    <row r="375" spans="1:22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7254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46" t="s">
        <v>1730</v>
      </c>
    </row>
    <row r="376" spans="1:22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1</v>
      </c>
      <c r="U376" s="27"/>
      <c r="V376" s="46" t="s">
        <v>2074</v>
      </c>
    </row>
    <row r="377" spans="1:22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5148</v>
      </c>
      <c r="G377" s="44">
        <v>14912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60116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665</v>
      </c>
      <c r="U377" s="27"/>
      <c r="V377" s="46" t="s">
        <v>2129</v>
      </c>
    </row>
    <row r="378" spans="1:22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13137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46" t="s">
        <v>2074</v>
      </c>
    </row>
    <row r="379" spans="1:22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72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46" t="s">
        <v>2074</v>
      </c>
    </row>
    <row r="380" spans="1:22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789</v>
      </c>
      <c r="J380" s="44">
        <v>45000</v>
      </c>
      <c r="K380" s="44">
        <v>0</v>
      </c>
      <c r="L380" s="44">
        <v>0</v>
      </c>
      <c r="M380" s="44">
        <v>117084</v>
      </c>
      <c r="N380" s="44">
        <v>0</v>
      </c>
      <c r="O380" s="44">
        <v>2315</v>
      </c>
      <c r="P380" s="44">
        <v>0</v>
      </c>
      <c r="Q380" s="44">
        <v>0</v>
      </c>
      <c r="R380" s="44">
        <v>0</v>
      </c>
      <c r="S380" s="44">
        <v>0</v>
      </c>
      <c r="T380" s="44">
        <v>5557</v>
      </c>
      <c r="U380" s="27"/>
      <c r="V380" s="46" t="s">
        <v>2074</v>
      </c>
    </row>
    <row r="381" spans="1:22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5040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825</v>
      </c>
      <c r="U381" s="27"/>
      <c r="V381" s="46" t="s">
        <v>2074</v>
      </c>
    </row>
    <row r="382" spans="1:22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2950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13593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442</v>
      </c>
      <c r="U382" s="27"/>
      <c r="V382" s="46" t="s">
        <v>2074</v>
      </c>
    </row>
    <row r="383" spans="1:22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46" t="s">
        <v>2074</v>
      </c>
    </row>
    <row r="384" spans="1:22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13091</v>
      </c>
      <c r="U384" s="27"/>
      <c r="V384" s="46" t="s">
        <v>2074</v>
      </c>
    </row>
    <row r="385" spans="1:22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46" t="s">
        <v>1730</v>
      </c>
    </row>
    <row r="386" spans="1:22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932</v>
      </c>
      <c r="K386" s="44">
        <v>0</v>
      </c>
      <c r="L386" s="44">
        <v>0</v>
      </c>
      <c r="M386" s="44">
        <v>60390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46" t="s">
        <v>2074</v>
      </c>
    </row>
    <row r="387" spans="1:22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46" t="s">
        <v>2129</v>
      </c>
    </row>
    <row r="388" spans="1:22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46" t="s">
        <v>2129</v>
      </c>
    </row>
    <row r="389" spans="1:22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26494</v>
      </c>
      <c r="G389" s="44">
        <v>1600</v>
      </c>
      <c r="H389" s="44">
        <v>0</v>
      </c>
      <c r="I389" s="44">
        <v>0</v>
      </c>
      <c r="J389" s="44">
        <v>19289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3196</v>
      </c>
      <c r="U389" s="27"/>
      <c r="V389" s="46" t="s">
        <v>2074</v>
      </c>
    </row>
    <row r="390" spans="1:22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588</v>
      </c>
      <c r="U390" s="27"/>
      <c r="V390" s="46" t="s">
        <v>2074</v>
      </c>
    </row>
    <row r="391" spans="1:22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46" t="s">
        <v>1730</v>
      </c>
    </row>
    <row r="392" spans="1:22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46" t="s">
        <v>2074</v>
      </c>
    </row>
    <row r="393" spans="1:22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1</v>
      </c>
      <c r="U393" s="27"/>
      <c r="V393" s="46" t="s">
        <v>2074</v>
      </c>
    </row>
    <row r="394" spans="1:22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46" t="s">
        <v>2074</v>
      </c>
    </row>
    <row r="395" spans="1:22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46" t="s">
        <v>1730</v>
      </c>
    </row>
    <row r="396" spans="1:22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743</v>
      </c>
      <c r="U396" s="27"/>
      <c r="V396" s="46" t="s">
        <v>2074</v>
      </c>
    </row>
    <row r="397" spans="1:22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4500</v>
      </c>
      <c r="G397" s="44">
        <v>10109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46" t="s">
        <v>2129</v>
      </c>
    </row>
    <row r="398" spans="1:22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46" t="s">
        <v>2074</v>
      </c>
    </row>
    <row r="399" spans="1:22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2438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46" t="s">
        <v>1730</v>
      </c>
    </row>
    <row r="400" spans="1:22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1820</v>
      </c>
      <c r="K400" s="44">
        <v>0</v>
      </c>
      <c r="L400" s="44">
        <v>0</v>
      </c>
      <c r="M400" s="44">
        <v>0</v>
      </c>
      <c r="N400" s="44">
        <v>2209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4</v>
      </c>
      <c r="U400" s="27"/>
      <c r="V400" s="46" t="s">
        <v>2074</v>
      </c>
    </row>
    <row r="401" spans="1:22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342</v>
      </c>
      <c r="U401" s="27"/>
      <c r="V401" s="46" t="s">
        <v>2074</v>
      </c>
    </row>
    <row r="402" spans="1:22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46" t="s">
        <v>2074</v>
      </c>
    </row>
    <row r="403" spans="1:22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1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624</v>
      </c>
      <c r="Q403" s="44">
        <v>0</v>
      </c>
      <c r="R403" s="44">
        <v>0</v>
      </c>
      <c r="S403" s="44">
        <v>0</v>
      </c>
      <c r="T403" s="44">
        <v>4610</v>
      </c>
      <c r="U403" s="27"/>
      <c r="V403" s="46" t="s">
        <v>2129</v>
      </c>
    </row>
    <row r="404" spans="1:22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10700</v>
      </c>
      <c r="G404" s="44">
        <v>0</v>
      </c>
      <c r="H404" s="44">
        <v>0</v>
      </c>
      <c r="I404" s="44">
        <v>810</v>
      </c>
      <c r="J404" s="44">
        <v>21467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14222</v>
      </c>
      <c r="U404" s="27"/>
      <c r="V404" s="46" t="s">
        <v>2074</v>
      </c>
    </row>
    <row r="405" spans="1:22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46" t="s">
        <v>2129</v>
      </c>
    </row>
    <row r="406" spans="1:22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1590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876</v>
      </c>
      <c r="U406" s="27"/>
      <c r="V406" s="46" t="s">
        <v>2074</v>
      </c>
    </row>
    <row r="407" spans="1:22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960</v>
      </c>
      <c r="U407" s="27"/>
      <c r="V407" s="46" t="s">
        <v>2129</v>
      </c>
    </row>
    <row r="408" spans="1:22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719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3116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46" t="s">
        <v>2074</v>
      </c>
    </row>
    <row r="409" spans="1:22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46" t="s">
        <v>2074</v>
      </c>
    </row>
    <row r="410" spans="1:22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1750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13530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46" t="s">
        <v>2074</v>
      </c>
    </row>
    <row r="411" spans="1:22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46" t="s">
        <v>2074</v>
      </c>
    </row>
    <row r="412" spans="1:22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1728</v>
      </c>
      <c r="T412" s="44">
        <v>3864</v>
      </c>
      <c r="U412" s="27"/>
      <c r="V412" s="46" t="s">
        <v>2129</v>
      </c>
    </row>
    <row r="413" spans="1:22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1160</v>
      </c>
      <c r="U413" s="27"/>
      <c r="V413" s="46" t="s">
        <v>2074</v>
      </c>
    </row>
    <row r="414" spans="1:22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134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46" t="s">
        <v>2074</v>
      </c>
    </row>
    <row r="415" spans="1:22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543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2489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46" t="s">
        <v>2129</v>
      </c>
    </row>
    <row r="416" spans="1:22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265634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472</v>
      </c>
      <c r="U416" s="27"/>
      <c r="V416" s="46" t="s">
        <v>2074</v>
      </c>
    </row>
    <row r="417" spans="1:22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3587</v>
      </c>
      <c r="G417" s="44">
        <v>77052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117820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46" t="s">
        <v>2129</v>
      </c>
    </row>
    <row r="418" spans="1:22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3500</v>
      </c>
      <c r="U418" s="27"/>
      <c r="V418" s="46" t="s">
        <v>2074</v>
      </c>
    </row>
    <row r="419" spans="1:22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5317</v>
      </c>
      <c r="U419" s="27"/>
      <c r="V419" s="46" t="s">
        <v>1730</v>
      </c>
    </row>
    <row r="420" spans="1:22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2855</v>
      </c>
      <c r="U420" s="27"/>
      <c r="V420" s="46" t="s">
        <v>2074</v>
      </c>
    </row>
    <row r="421" spans="1:22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46" t="s">
        <v>2129</v>
      </c>
    </row>
    <row r="422" spans="1:22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3215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4946</v>
      </c>
      <c r="U422" s="27"/>
      <c r="V422" s="46" t="s">
        <v>2074</v>
      </c>
    </row>
    <row r="423" spans="1:22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196</v>
      </c>
      <c r="U423" s="27"/>
      <c r="V423" s="46" t="s">
        <v>2074</v>
      </c>
    </row>
    <row r="424" spans="1:22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46" t="s">
        <v>2074</v>
      </c>
    </row>
    <row r="425" spans="1:22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46" t="s">
        <v>2129</v>
      </c>
    </row>
    <row r="426" spans="1:22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5553</v>
      </c>
      <c r="U426" s="27"/>
      <c r="V426" s="46" t="s">
        <v>2074</v>
      </c>
    </row>
    <row r="427" spans="1:22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5902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46" t="s">
        <v>2129</v>
      </c>
    </row>
    <row r="428" spans="1:22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46" t="s">
        <v>2074</v>
      </c>
    </row>
    <row r="429" spans="1:22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46" t="s">
        <v>2074</v>
      </c>
    </row>
    <row r="430" spans="1:22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46" t="s">
        <v>2074</v>
      </c>
    </row>
    <row r="431" spans="1:22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46" t="s">
        <v>2074</v>
      </c>
    </row>
    <row r="432" spans="1:22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5275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147191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46" t="s">
        <v>2074</v>
      </c>
    </row>
    <row r="433" spans="1:22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46" t="s">
        <v>2129</v>
      </c>
    </row>
    <row r="434" spans="1:22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20523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46" t="s">
        <v>2074</v>
      </c>
    </row>
    <row r="435" spans="1:22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4415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46" t="s">
        <v>2129</v>
      </c>
    </row>
    <row r="436" spans="1:22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1242</v>
      </c>
      <c r="U436" s="27"/>
      <c r="V436" s="46" t="s">
        <v>2129</v>
      </c>
    </row>
    <row r="437" spans="1:22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890</v>
      </c>
      <c r="U437" s="27"/>
      <c r="V437" s="46" t="s">
        <v>2129</v>
      </c>
    </row>
    <row r="438" spans="1:22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7168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46" t="s">
        <v>2074</v>
      </c>
    </row>
    <row r="439" spans="1:22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14086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38</v>
      </c>
      <c r="U439" s="27"/>
      <c r="V439" s="46" t="s">
        <v>2074</v>
      </c>
    </row>
    <row r="440" spans="1:22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3156</v>
      </c>
      <c r="G440" s="44">
        <v>0</v>
      </c>
      <c r="H440" s="44">
        <v>0</v>
      </c>
      <c r="I440" s="44">
        <v>760</v>
      </c>
      <c r="J440" s="44">
        <v>2500</v>
      </c>
      <c r="K440" s="44">
        <v>0</v>
      </c>
      <c r="L440" s="44">
        <v>0</v>
      </c>
      <c r="M440" s="44">
        <v>41868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3538</v>
      </c>
      <c r="U440" s="27"/>
      <c r="V440" s="46" t="s">
        <v>2074</v>
      </c>
    </row>
    <row r="441" spans="1:22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4007</v>
      </c>
      <c r="G441" s="44">
        <v>4000</v>
      </c>
      <c r="H441" s="44">
        <v>0</v>
      </c>
      <c r="I441" s="44">
        <v>1438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46" t="s">
        <v>2074</v>
      </c>
    </row>
    <row r="442" spans="1:22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46" t="s">
        <v>2074</v>
      </c>
    </row>
    <row r="443" spans="1:22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6600</v>
      </c>
      <c r="T443" s="44">
        <v>752</v>
      </c>
      <c r="U443" s="27"/>
      <c r="V443" s="46" t="s">
        <v>2129</v>
      </c>
    </row>
    <row r="444" spans="1:22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46" t="s">
        <v>2129</v>
      </c>
    </row>
    <row r="445" spans="1:22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4</v>
      </c>
      <c r="U445" s="27"/>
      <c r="V445" s="46" t="s">
        <v>2074</v>
      </c>
    </row>
    <row r="446" spans="1:22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46" t="s">
        <v>2074</v>
      </c>
    </row>
    <row r="447" spans="1:22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180</v>
      </c>
      <c r="U447" s="27"/>
      <c r="V447" s="46" t="s">
        <v>2074</v>
      </c>
    </row>
    <row r="448" spans="1:22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336</v>
      </c>
      <c r="U448" s="27"/>
      <c r="V448" s="46" t="s">
        <v>2074</v>
      </c>
    </row>
    <row r="449" spans="1:22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880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896</v>
      </c>
      <c r="U449" s="27"/>
      <c r="V449" s="46" t="s">
        <v>2074</v>
      </c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6506</v>
      </c>
      <c r="G450" s="44">
        <v>0</v>
      </c>
      <c r="H450" s="44">
        <v>0</v>
      </c>
      <c r="I450" s="44">
        <v>6284</v>
      </c>
      <c r="J450" s="44">
        <v>0</v>
      </c>
      <c r="K450" s="44">
        <v>0</v>
      </c>
      <c r="L450" s="44">
        <v>0</v>
      </c>
      <c r="M450" s="44">
        <v>1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768</v>
      </c>
      <c r="U450" s="27"/>
      <c r="V450" s="46" t="s">
        <v>2074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2950</v>
      </c>
      <c r="G451" s="44">
        <v>51144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31417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46" t="s">
        <v>2129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46" t="s">
        <v>2074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46" t="s">
        <v>2074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46" t="s">
        <v>2074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149447</v>
      </c>
      <c r="G455" s="44">
        <v>4000</v>
      </c>
      <c r="H455" s="44">
        <v>0</v>
      </c>
      <c r="I455" s="44">
        <v>0</v>
      </c>
      <c r="J455" s="44">
        <v>0</v>
      </c>
      <c r="K455" s="44">
        <v>0</v>
      </c>
      <c r="L455" s="44">
        <v>2292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16100</v>
      </c>
      <c r="T455" s="44">
        <v>1453</v>
      </c>
      <c r="U455" s="27"/>
      <c r="V455" s="46" t="s">
        <v>2074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6300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3840</v>
      </c>
      <c r="P456" s="44">
        <v>0</v>
      </c>
      <c r="Q456" s="44">
        <v>0</v>
      </c>
      <c r="R456" s="44">
        <v>0</v>
      </c>
      <c r="S456" s="44">
        <v>0</v>
      </c>
      <c r="T456" s="44">
        <v>5002</v>
      </c>
      <c r="U456" s="27"/>
      <c r="V456" s="46" t="s">
        <v>2129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576</v>
      </c>
      <c r="U457" s="27"/>
      <c r="V457" s="46" t="s">
        <v>2074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16084</v>
      </c>
      <c r="G458" s="44">
        <v>0</v>
      </c>
      <c r="H458" s="44">
        <v>0</v>
      </c>
      <c r="I458" s="44">
        <v>0</v>
      </c>
      <c r="J458" s="44">
        <v>34507</v>
      </c>
      <c r="K458" s="44">
        <v>0</v>
      </c>
      <c r="L458" s="44">
        <v>0</v>
      </c>
      <c r="M458" s="44">
        <v>156</v>
      </c>
      <c r="N458" s="44">
        <v>0</v>
      </c>
      <c r="O458" s="44">
        <v>126992</v>
      </c>
      <c r="P458" s="44">
        <v>0</v>
      </c>
      <c r="Q458" s="44">
        <v>0</v>
      </c>
      <c r="R458" s="44">
        <v>0</v>
      </c>
      <c r="S458" s="44">
        <v>22267</v>
      </c>
      <c r="T458" s="44">
        <v>1200</v>
      </c>
      <c r="U458" s="27"/>
      <c r="V458" s="46" t="s">
        <v>2129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1440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226</v>
      </c>
      <c r="U459" s="27"/>
      <c r="V459" s="46" t="s">
        <v>2074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8250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1300</v>
      </c>
      <c r="T460" s="44">
        <v>0</v>
      </c>
      <c r="U460" s="27"/>
      <c r="V460" s="46" t="s">
        <v>2074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2341</v>
      </c>
      <c r="H461" s="44">
        <v>0</v>
      </c>
      <c r="I461" s="44">
        <v>1540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46" t="s">
        <v>2074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46" t="s">
        <v>2129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1081</v>
      </c>
      <c r="U463" s="27"/>
      <c r="V463" s="46" t="s">
        <v>2129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216</v>
      </c>
      <c r="U464" s="27"/>
      <c r="V464" s="46" t="s">
        <v>2074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46" t="s">
        <v>2074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5891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46" t="s">
        <v>2129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336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2256</v>
      </c>
      <c r="T467" s="44">
        <v>2744</v>
      </c>
      <c r="U467" s="27"/>
      <c r="V467" s="46" t="s">
        <v>2074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92656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2120</v>
      </c>
      <c r="U468" s="27"/>
      <c r="V468" s="46" t="s">
        <v>2074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46" t="s">
        <v>2074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28114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46" t="s">
        <v>1730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46" t="s">
        <v>2129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1490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46" t="s">
        <v>2074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660</v>
      </c>
      <c r="U473" s="27"/>
      <c r="V473" s="46" t="s">
        <v>2074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4790</v>
      </c>
      <c r="G474" s="44">
        <v>30703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2558</v>
      </c>
      <c r="T474" s="44">
        <v>2272</v>
      </c>
      <c r="U474" s="27"/>
      <c r="V474" s="46" t="s">
        <v>2074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243</v>
      </c>
      <c r="U475" s="27"/>
      <c r="V475" s="46" t="s">
        <v>2074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11518</v>
      </c>
      <c r="U476" s="27"/>
      <c r="V476" s="46" t="s">
        <v>2074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1812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6264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960</v>
      </c>
      <c r="U477" s="27"/>
      <c r="V477" s="46" t="s">
        <v>2129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300</v>
      </c>
      <c r="P478" s="44">
        <v>0</v>
      </c>
      <c r="Q478" s="44">
        <v>0</v>
      </c>
      <c r="R478" s="44">
        <v>0</v>
      </c>
      <c r="S478" s="44">
        <v>0</v>
      </c>
      <c r="T478" s="44">
        <v>378</v>
      </c>
      <c r="U478" s="27"/>
      <c r="V478" s="46" t="s">
        <v>2074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26464</v>
      </c>
      <c r="G479" s="44">
        <v>0</v>
      </c>
      <c r="H479" s="44">
        <v>0</v>
      </c>
      <c r="I479" s="44">
        <v>0</v>
      </c>
      <c r="J479" s="44">
        <v>3660</v>
      </c>
      <c r="K479" s="44">
        <v>0</v>
      </c>
      <c r="L479" s="44">
        <v>0</v>
      </c>
      <c r="M479" s="44">
        <v>58169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2353</v>
      </c>
      <c r="U479" s="27"/>
      <c r="V479" s="46" t="s">
        <v>2074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46" t="s">
        <v>2129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46" t="s">
        <v>2074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113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46" t="s">
        <v>2074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1500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46" t="s">
        <v>2074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46" t="s">
        <v>2129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49328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46" t="s">
        <v>2074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46" t="s">
        <v>2074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46" t="s">
        <v>2129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2520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616</v>
      </c>
      <c r="P488" s="44">
        <v>0</v>
      </c>
      <c r="Q488" s="44">
        <v>0</v>
      </c>
      <c r="R488" s="44">
        <v>0</v>
      </c>
      <c r="S488" s="44">
        <v>0</v>
      </c>
      <c r="T488" s="44">
        <v>682</v>
      </c>
      <c r="U488" s="27"/>
      <c r="V488" s="46" t="s">
        <v>2074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500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3000</v>
      </c>
      <c r="T489" s="44">
        <v>0</v>
      </c>
      <c r="U489" s="27"/>
      <c r="V489" s="46" t="s">
        <v>2074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46" t="s">
        <v>2074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5700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1800</v>
      </c>
      <c r="P491" s="44">
        <v>0</v>
      </c>
      <c r="Q491" s="44">
        <v>0</v>
      </c>
      <c r="R491" s="44">
        <v>0</v>
      </c>
      <c r="S491" s="44">
        <v>0</v>
      </c>
      <c r="T491" s="44">
        <v>3297</v>
      </c>
      <c r="U491" s="27"/>
      <c r="V491" s="46" t="s">
        <v>2074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640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890</v>
      </c>
      <c r="U492" s="27"/>
      <c r="V492" s="46" t="s">
        <v>2129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44383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46" t="s">
        <v>2074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46" t="s">
        <v>2129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46" t="s">
        <v>2129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46" t="s">
        <v>2129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1500</v>
      </c>
      <c r="U497" s="27"/>
      <c r="V497" s="46" t="s">
        <v>2074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1400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6820</v>
      </c>
      <c r="T498" s="44">
        <v>0</v>
      </c>
      <c r="U498" s="27"/>
      <c r="V498" s="46" t="s">
        <v>2074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1057384</v>
      </c>
      <c r="T499" s="44">
        <v>10289</v>
      </c>
      <c r="U499" s="27"/>
      <c r="V499" s="46" t="s">
        <v>2074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46" t="s">
        <v>2074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576</v>
      </c>
      <c r="L501" s="44">
        <v>0</v>
      </c>
      <c r="M501" s="44">
        <v>0</v>
      </c>
      <c r="N501" s="44">
        <v>0</v>
      </c>
      <c r="O501" s="44">
        <v>0</v>
      </c>
      <c r="P501" s="44">
        <v>144</v>
      </c>
      <c r="Q501" s="44">
        <v>0</v>
      </c>
      <c r="R501" s="44">
        <v>0</v>
      </c>
      <c r="S501" s="44">
        <v>0</v>
      </c>
      <c r="T501" s="44">
        <v>4350</v>
      </c>
      <c r="U501" s="27"/>
      <c r="V501" s="46" t="s">
        <v>2074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7704</v>
      </c>
      <c r="U502" s="27"/>
      <c r="V502" s="46" t="s">
        <v>2074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9900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15549</v>
      </c>
      <c r="U503" s="27"/>
      <c r="V503" s="46" t="s">
        <v>2129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9600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46" t="s">
        <v>2129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480</v>
      </c>
      <c r="U505" s="27"/>
      <c r="V505" s="46" t="s">
        <v>2074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11472</v>
      </c>
      <c r="T506" s="44">
        <v>800</v>
      </c>
      <c r="U506" s="27"/>
      <c r="V506" s="46" t="s">
        <v>2074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22824</v>
      </c>
      <c r="U507" s="27"/>
      <c r="V507" s="46" t="s">
        <v>2129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1440</v>
      </c>
      <c r="U508" s="27"/>
      <c r="V508" s="46" t="s">
        <v>2074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1776</v>
      </c>
      <c r="U509" s="27"/>
      <c r="V509" s="46" t="s">
        <v>2074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2530</v>
      </c>
      <c r="G510" s="44">
        <v>0</v>
      </c>
      <c r="H510" s="44">
        <v>0</v>
      </c>
      <c r="I510" s="44">
        <v>0</v>
      </c>
      <c r="J510" s="44">
        <v>2040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1644</v>
      </c>
      <c r="U510" s="27"/>
      <c r="V510" s="46" t="s">
        <v>2074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3462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100</v>
      </c>
      <c r="U511" s="27"/>
      <c r="V511" s="46" t="s">
        <v>2074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46" t="s">
        <v>1730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111833</v>
      </c>
      <c r="Q513" s="44">
        <v>0</v>
      </c>
      <c r="R513" s="44">
        <v>0</v>
      </c>
      <c r="S513" s="44">
        <v>7</v>
      </c>
      <c r="T513" s="44">
        <v>1351</v>
      </c>
      <c r="U513" s="27"/>
      <c r="V513" s="46" t="s">
        <v>2074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9344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3168</v>
      </c>
      <c r="P514" s="44">
        <v>0</v>
      </c>
      <c r="Q514" s="44">
        <v>0</v>
      </c>
      <c r="R514" s="44">
        <v>0</v>
      </c>
      <c r="S514" s="44">
        <v>0</v>
      </c>
      <c r="T514" s="44">
        <v>125</v>
      </c>
      <c r="U514" s="27"/>
      <c r="V514" s="46" t="s">
        <v>2129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46" t="s">
        <v>2129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84041</v>
      </c>
      <c r="K516" s="44">
        <v>0</v>
      </c>
      <c r="L516" s="44">
        <v>0</v>
      </c>
      <c r="M516" s="44">
        <v>40030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8693</v>
      </c>
      <c r="U516" s="27"/>
      <c r="V516" s="46" t="s">
        <v>2074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2744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46" t="s">
        <v>1730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3120</v>
      </c>
      <c r="T518" s="44">
        <v>0</v>
      </c>
      <c r="U518" s="27"/>
      <c r="V518" s="46" t="s">
        <v>2129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46" t="s">
        <v>2074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46" t="s">
        <v>2074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3116</v>
      </c>
      <c r="U521" s="27"/>
      <c r="V521" s="46" t="s">
        <v>2074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46" t="s">
        <v>2129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46" t="s">
        <v>2074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7061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5036</v>
      </c>
      <c r="T524" s="44">
        <v>683</v>
      </c>
      <c r="U524" s="27"/>
      <c r="V524" s="46" t="s">
        <v>2129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2</v>
      </c>
      <c r="U525" s="27"/>
      <c r="V525" s="46" t="s">
        <v>2074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26454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171</v>
      </c>
      <c r="U526" s="27"/>
      <c r="V526" s="46" t="s">
        <v>2074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46" t="s">
        <v>2074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424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1448</v>
      </c>
      <c r="U528" s="27"/>
      <c r="V528" s="46" t="s">
        <v>2074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1536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244</v>
      </c>
      <c r="U529" s="27"/>
      <c r="V529" s="46" t="s">
        <v>2129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46" t="s">
        <v>1730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46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1501</v>
      </c>
      <c r="U531" s="27"/>
      <c r="V531" s="46" t="s">
        <v>2074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3814</v>
      </c>
      <c r="U532" s="27"/>
      <c r="V532" s="46" t="s">
        <v>2129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997</v>
      </c>
      <c r="U533" s="27"/>
      <c r="V533" s="46" t="s">
        <v>2129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26000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46" t="s">
        <v>2074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46" t="s">
        <v>2074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</v>
      </c>
      <c r="U536" s="27"/>
      <c r="V536" s="46" t="s">
        <v>2074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8088</v>
      </c>
      <c r="U537" s="27"/>
      <c r="V537" s="46" t="s">
        <v>2129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140</v>
      </c>
      <c r="U538" s="27"/>
      <c r="V538" s="46" t="s">
        <v>2074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4180</v>
      </c>
      <c r="U539" s="27"/>
      <c r="V539" s="46" t="s">
        <v>2074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6600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2505</v>
      </c>
      <c r="U540" s="27"/>
      <c r="V540" s="46" t="s">
        <v>2074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1320</v>
      </c>
      <c r="U541" s="27"/>
      <c r="V541" s="46" t="s">
        <v>2129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192</v>
      </c>
      <c r="U542" s="27"/>
      <c r="V542" s="46" t="s">
        <v>2074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46" t="s">
        <v>2074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117</v>
      </c>
      <c r="K544" s="44">
        <v>0</v>
      </c>
      <c r="L544" s="44">
        <v>0</v>
      </c>
      <c r="M544" s="44">
        <v>9216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288</v>
      </c>
      <c r="U544" s="27"/>
      <c r="V544" s="46" t="s">
        <v>2074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46" t="s">
        <v>2074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19104</v>
      </c>
      <c r="U546" s="27"/>
      <c r="V546" s="46" t="s">
        <v>2074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2400</v>
      </c>
      <c r="T547" s="44">
        <v>632</v>
      </c>
      <c r="U547" s="27"/>
      <c r="V547" s="46" t="s">
        <v>2074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46" t="s">
        <v>2129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16544</v>
      </c>
      <c r="U549" s="27"/>
      <c r="V549" s="46" t="s">
        <v>2074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46" t="s">
        <v>2074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480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2163</v>
      </c>
      <c r="U551" s="27"/>
      <c r="V551" s="46" t="s">
        <v>2074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46" t="s">
        <v>1730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18645</v>
      </c>
      <c r="U553" s="27"/>
      <c r="V553" s="46" t="s">
        <v>2074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642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491</v>
      </c>
      <c r="U554" s="27"/>
      <c r="V554" s="46" t="s">
        <v>2129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3759</v>
      </c>
      <c r="G555" s="44">
        <v>7569</v>
      </c>
      <c r="H555" s="44">
        <v>0</v>
      </c>
      <c r="I555" s="44">
        <v>44840</v>
      </c>
      <c r="J555" s="44">
        <v>0</v>
      </c>
      <c r="K555" s="44">
        <v>0</v>
      </c>
      <c r="L555" s="44">
        <v>0</v>
      </c>
      <c r="M555" s="44">
        <v>16443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46" t="s">
        <v>2074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6619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193057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46" t="s">
        <v>2129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3575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12353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46" t="s">
        <v>2074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70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13019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46" t="s">
        <v>2074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4341</v>
      </c>
      <c r="G559" s="44">
        <v>0</v>
      </c>
      <c r="H559" s="44">
        <v>0</v>
      </c>
      <c r="I559" s="44">
        <v>0</v>
      </c>
      <c r="J559" s="44">
        <v>62841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216</v>
      </c>
      <c r="U559" s="27"/>
      <c r="V559" s="46" t="s">
        <v>2129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46" t="s">
        <v>2129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46" t="s">
        <v>2074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152138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94582</v>
      </c>
      <c r="N562" s="44">
        <v>0</v>
      </c>
      <c r="O562" s="44">
        <v>0</v>
      </c>
      <c r="P562" s="44">
        <v>2000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46" t="s">
        <v>2074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46" t="s">
        <v>2074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1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10285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457</v>
      </c>
      <c r="U564" s="27"/>
      <c r="V564" s="46" t="s">
        <v>2129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2118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7618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46" t="s">
        <v>2129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2380</v>
      </c>
      <c r="U566" s="27"/>
      <c r="V566" s="46" t="s">
        <v>2074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920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46" t="s">
        <v>2129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46" t="s">
        <v>2074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800</v>
      </c>
      <c r="U569" s="27"/>
      <c r="V569" s="46" t="s">
        <v>2129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46" t="s">
        <v>1730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2379</v>
      </c>
      <c r="U571" s="27"/>
      <c r="V571" s="46" t="s">
        <v>2074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46" t="s">
        <v>2129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3631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484</v>
      </c>
      <c r="U573" s="27"/>
      <c r="V573" s="46" t="s">
        <v>2129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46" t="s">
        <v>1730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1</v>
      </c>
      <c r="U575" s="27"/>
      <c r="V575" s="46" t="s">
        <v>2129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46" t="s">
        <v>1730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46" t="s">
        <v>2129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10543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2320</v>
      </c>
      <c r="T578" s="44">
        <v>292</v>
      </c>
      <c r="U578" s="27"/>
      <c r="V578" s="46" t="s">
        <v>2074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2739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4676</v>
      </c>
      <c r="T579" s="44">
        <v>7560</v>
      </c>
      <c r="U579" s="27"/>
      <c r="V579" s="46" t="s">
        <v>2129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6256</v>
      </c>
      <c r="U580" s="27"/>
      <c r="V580" s="46" t="s">
        <v>2129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750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1208</v>
      </c>
      <c r="U581" s="27"/>
      <c r="V581" s="46" t="s">
        <v>2074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280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620</v>
      </c>
      <c r="U582" s="27"/>
      <c r="V582" s="46" t="s">
        <v>1730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160</v>
      </c>
      <c r="U583" s="27"/>
      <c r="V583" s="46" t="s">
        <v>2074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</v>
      </c>
      <c r="T584" s="44">
        <v>1024</v>
      </c>
      <c r="U584" s="27"/>
      <c r="V584" s="46" t="s">
        <v>2074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46" t="s">
        <v>2074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10855</v>
      </c>
      <c r="U586" s="27"/>
      <c r="V586" s="46" t="s">
        <v>2074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2482</v>
      </c>
      <c r="U587" s="27"/>
      <c r="V587" s="46" t="s">
        <v>2074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360</v>
      </c>
      <c r="U588" s="27"/>
      <c r="V588" s="46" t="s">
        <v>2074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46" t="s">
        <v>2074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1060</v>
      </c>
      <c r="U590" s="27"/>
      <c r="V590" s="46" t="s">
        <v>2074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446</v>
      </c>
      <c r="U591" s="27"/>
      <c r="V591" s="46" t="s">
        <v>2074</v>
      </c>
    </row>
    <row r="592" spans="1:22" ht="15">
      <c r="A592" s="4">
        <v>562</v>
      </c>
      <c r="B592" s="9">
        <v>41090</v>
      </c>
      <c r="C592" s="34" t="s">
        <v>1817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46" t="s">
        <v>302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552</v>
      </c>
      <c r="T593" s="44">
        <v>0</v>
      </c>
      <c r="U593" s="27"/>
      <c r="V593" s="46" t="s">
        <v>2129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46" t="s">
        <v>2074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315</v>
      </c>
      <c r="U595" s="27"/>
      <c r="V595" s="46" t="s">
        <v>2074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28055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6160</v>
      </c>
      <c r="T596" s="44">
        <v>532</v>
      </c>
      <c r="U596" s="27"/>
      <c r="V596" s="46" t="s">
        <v>2129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2402</v>
      </c>
      <c r="U597" s="27"/>
      <c r="V597" s="46" t="s">
        <v>2129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3081</v>
      </c>
      <c r="G598" s="44">
        <v>0</v>
      </c>
      <c r="H598" s="44">
        <v>1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3986</v>
      </c>
      <c r="Q598" s="44">
        <v>0</v>
      </c>
      <c r="R598" s="44">
        <v>0</v>
      </c>
      <c r="S598" s="44">
        <v>467359</v>
      </c>
      <c r="T598" s="44">
        <v>51304</v>
      </c>
      <c r="U598" s="27"/>
      <c r="V598" s="46" t="s">
        <v>2129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4"/>
  <sheetViews>
    <sheetView zoomScalePageLayoutView="0" workbookViewId="0" topLeftCell="A1">
      <selection activeCell="A5" sqref="A5:Q388"/>
    </sheetView>
  </sheetViews>
  <sheetFormatPr defaultColWidth="8.88671875" defaultRowHeight="15"/>
  <cols>
    <col min="1" max="1" width="8.88671875" style="51" customWidth="1"/>
    <col min="2" max="2" width="22.77734375" style="0" bestFit="1" customWidth="1"/>
  </cols>
  <sheetData>
    <row r="1" spans="1:18" ht="15">
      <c r="A1" s="48" t="s">
        <v>1818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8"/>
      <c r="B2" s="35"/>
      <c r="C2" s="36" t="s">
        <v>1731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9" t="s">
        <v>1822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50" t="s">
        <v>1823</v>
      </c>
      <c r="B4" s="37" t="s">
        <v>1732</v>
      </c>
      <c r="C4" s="38" t="s">
        <v>1788</v>
      </c>
      <c r="D4" s="38" t="s">
        <v>1789</v>
      </c>
      <c r="E4" s="38" t="s">
        <v>1733</v>
      </c>
      <c r="F4" s="38" t="s">
        <v>1790</v>
      </c>
      <c r="G4" s="38" t="s">
        <v>1791</v>
      </c>
      <c r="H4" s="38" t="s">
        <v>1792</v>
      </c>
      <c r="I4" s="38" t="s">
        <v>1793</v>
      </c>
      <c r="J4" s="38" t="s">
        <v>1794</v>
      </c>
      <c r="K4" s="38" t="s">
        <v>1795</v>
      </c>
      <c r="L4" s="38" t="s">
        <v>1173</v>
      </c>
      <c r="M4" s="38" t="s">
        <v>1796</v>
      </c>
      <c r="N4" s="38" t="s">
        <v>1797</v>
      </c>
      <c r="O4" s="38" t="s">
        <v>1176</v>
      </c>
      <c r="P4" s="38" t="s">
        <v>1177</v>
      </c>
      <c r="Q4" s="38" t="s">
        <v>1798</v>
      </c>
      <c r="R4" s="38" t="s">
        <v>1799</v>
      </c>
    </row>
    <row r="5" spans="1:17" ht="15.75" thickTop="1">
      <c r="A5" s="42" t="s">
        <v>1422</v>
      </c>
      <c r="B5" s="39" t="s">
        <v>2075</v>
      </c>
      <c r="C5" s="40">
        <v>49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39" t="s">
        <v>1991</v>
      </c>
      <c r="C6" s="35"/>
      <c r="D6" s="40">
        <v>83526</v>
      </c>
      <c r="E6" s="35"/>
      <c r="F6" s="35"/>
      <c r="G6" s="35"/>
      <c r="H6" s="35"/>
      <c r="I6" s="35"/>
      <c r="J6" s="40">
        <v>61558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1428</v>
      </c>
      <c r="B7" s="39" t="s">
        <v>1935</v>
      </c>
      <c r="C7" s="40">
        <v>588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">
      <c r="A8" s="42" t="s">
        <v>1431</v>
      </c>
      <c r="B8" s="39" t="s">
        <v>2076</v>
      </c>
      <c r="C8" s="35"/>
      <c r="D8" s="35"/>
      <c r="E8" s="40">
        <v>2544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1434</v>
      </c>
      <c r="B9" s="39" t="s">
        <v>1992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0">
        <v>6256</v>
      </c>
      <c r="Q9" s="40">
        <v>3</v>
      </c>
    </row>
    <row r="10" spans="1:17" ht="15">
      <c r="A10" s="42" t="s">
        <v>1437</v>
      </c>
      <c r="B10" s="39" t="s">
        <v>2101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960</v>
      </c>
      <c r="Q10" s="35"/>
    </row>
    <row r="11" spans="1:17" ht="15">
      <c r="A11" s="42" t="s">
        <v>1443</v>
      </c>
      <c r="B11" s="39" t="s">
        <v>1949</v>
      </c>
      <c r="C11" s="40">
        <v>522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1396</v>
      </c>
    </row>
    <row r="12" spans="1:17" ht="15">
      <c r="A12" s="42" t="s">
        <v>1446</v>
      </c>
      <c r="B12" s="39" t="s">
        <v>2077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>
        <v>3259</v>
      </c>
      <c r="Q12" s="40">
        <v>3</v>
      </c>
    </row>
    <row r="13" spans="1:17" ht="15">
      <c r="A13" s="42" t="s">
        <v>1449</v>
      </c>
      <c r="B13" s="39" t="s">
        <v>1897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3298</v>
      </c>
    </row>
    <row r="14" spans="1:17" ht="15">
      <c r="A14" s="42" t="s">
        <v>1452</v>
      </c>
      <c r="B14" s="39" t="s">
        <v>1825</v>
      </c>
      <c r="C14" s="40">
        <v>10328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1455</v>
      </c>
      <c r="B15" s="39" t="s">
        <v>1734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289</v>
      </c>
    </row>
    <row r="16" spans="1:17" ht="15">
      <c r="A16" s="42" t="s">
        <v>1458</v>
      </c>
      <c r="B16" s="39" t="s">
        <v>1800</v>
      </c>
      <c r="C16" s="40">
        <v>910</v>
      </c>
      <c r="D16" s="40">
        <v>4698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17310</v>
      </c>
    </row>
    <row r="17" spans="1:17" ht="15">
      <c r="A17" s="42" t="s">
        <v>1460</v>
      </c>
      <c r="B17" s="39" t="s">
        <v>2031</v>
      </c>
      <c r="C17" s="35"/>
      <c r="D17" s="35"/>
      <c r="E17" s="35"/>
      <c r="F17" s="35"/>
      <c r="G17" s="35"/>
      <c r="H17" s="40">
        <v>1600</v>
      </c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1465</v>
      </c>
      <c r="B18" s="39" t="s">
        <v>2078</v>
      </c>
      <c r="C18" s="35"/>
      <c r="D18" s="35"/>
      <c r="E18" s="35"/>
      <c r="F18" s="35"/>
      <c r="G18" s="35"/>
      <c r="H18" s="35"/>
      <c r="I18" s="35"/>
      <c r="J18" s="40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1468</v>
      </c>
      <c r="B19" s="39" t="s">
        <v>1862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3338</v>
      </c>
    </row>
    <row r="20" spans="1:17" ht="15">
      <c r="A20" s="42" t="s">
        <v>1470</v>
      </c>
      <c r="B20" s="39" t="s">
        <v>2032</v>
      </c>
      <c r="C20" s="35"/>
      <c r="D20" s="40">
        <v>492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42" t="s">
        <v>1473</v>
      </c>
      <c r="B21" s="39" t="s">
        <v>1993</v>
      </c>
      <c r="C21" s="35"/>
      <c r="D21" s="40">
        <v>9006</v>
      </c>
      <c r="E21" s="35"/>
      <c r="F21" s="35"/>
      <c r="G21" s="35"/>
      <c r="H21" s="35"/>
      <c r="I21" s="35"/>
      <c r="J21" s="40">
        <v>179050</v>
      </c>
      <c r="K21" s="35"/>
      <c r="L21" s="35"/>
      <c r="M21" s="35"/>
      <c r="N21" s="35"/>
      <c r="O21" s="35"/>
      <c r="P21" s="35"/>
      <c r="Q21" s="40">
        <v>966</v>
      </c>
    </row>
    <row r="22" spans="1:17" ht="15">
      <c r="A22" s="42" t="s">
        <v>1479</v>
      </c>
      <c r="B22" s="39" t="s">
        <v>2033</v>
      </c>
      <c r="C22" s="40">
        <v>823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128</v>
      </c>
    </row>
    <row r="23" spans="1:17" ht="15">
      <c r="A23" s="42" t="s">
        <v>1482</v>
      </c>
      <c r="B23" s="39" t="s">
        <v>2034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0">
        <v>350</v>
      </c>
      <c r="Q23" s="35"/>
    </row>
    <row r="24" spans="1:17" ht="15">
      <c r="A24" s="42" t="s">
        <v>1485</v>
      </c>
      <c r="B24" s="39" t="s">
        <v>1927</v>
      </c>
      <c r="C24" s="40">
        <v>1080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0">
        <v>1024</v>
      </c>
      <c r="Q24" s="40">
        <v>1</v>
      </c>
    </row>
    <row r="25" spans="1:17" ht="15">
      <c r="A25" s="42" t="s">
        <v>1489</v>
      </c>
      <c r="B25" s="39" t="s">
        <v>1994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3600</v>
      </c>
    </row>
    <row r="26" spans="1:17" ht="15">
      <c r="A26" s="42" t="s">
        <v>1492</v>
      </c>
      <c r="B26" s="39" t="s">
        <v>1917</v>
      </c>
      <c r="C26" s="40">
        <v>16050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0">
        <v>3250</v>
      </c>
      <c r="Q26" s="40">
        <v>864</v>
      </c>
    </row>
    <row r="27" spans="1:17" ht="15">
      <c r="A27" s="42" t="s">
        <v>1495</v>
      </c>
      <c r="B27" s="39" t="s">
        <v>2035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257</v>
      </c>
    </row>
    <row r="28" spans="1:17" ht="15">
      <c r="A28" s="42" t="s">
        <v>1504</v>
      </c>
      <c r="B28" s="39" t="s">
        <v>1950</v>
      </c>
      <c r="C28" s="35"/>
      <c r="D28" s="35"/>
      <c r="E28" s="35"/>
      <c r="F28" s="35"/>
      <c r="G28" s="35"/>
      <c r="H28" s="35"/>
      <c r="I28" s="35"/>
      <c r="J28" s="40">
        <v>78991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1507</v>
      </c>
      <c r="B29" s="39" t="s">
        <v>2036</v>
      </c>
      <c r="C29" s="35"/>
      <c r="D29" s="40">
        <v>512</v>
      </c>
      <c r="E29" s="35"/>
      <c r="F29" s="35"/>
      <c r="G29" s="40">
        <v>128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1522</v>
      </c>
      <c r="B30" s="39" t="s">
        <v>1878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468</v>
      </c>
    </row>
    <row r="31" spans="1:17" ht="15">
      <c r="A31" s="42" t="s">
        <v>1528</v>
      </c>
      <c r="B31" s="39" t="s">
        <v>2079</v>
      </c>
      <c r="C31" s="35"/>
      <c r="D31" s="35"/>
      <c r="E31" s="35"/>
      <c r="F31" s="35"/>
      <c r="G31" s="40">
        <v>5952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1531</v>
      </c>
      <c r="B32" s="39" t="s">
        <v>1826</v>
      </c>
      <c r="C32" s="35"/>
      <c r="D32" s="35"/>
      <c r="E32" s="35"/>
      <c r="F32" s="35"/>
      <c r="G32" s="35"/>
      <c r="H32" s="35"/>
      <c r="I32" s="35"/>
      <c r="J32" s="40">
        <v>1850</v>
      </c>
      <c r="K32" s="40">
        <v>39283</v>
      </c>
      <c r="L32" s="35"/>
      <c r="M32" s="35"/>
      <c r="N32" s="35"/>
      <c r="O32" s="40">
        <v>71488</v>
      </c>
      <c r="P32" s="35"/>
      <c r="Q32" s="35"/>
    </row>
    <row r="33" spans="1:17" ht="15">
      <c r="A33" s="42" t="s">
        <v>1534</v>
      </c>
      <c r="B33" s="39" t="s">
        <v>2037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0">
        <v>10994</v>
      </c>
      <c r="P33" s="35"/>
      <c r="Q33" s="35"/>
    </row>
    <row r="34" spans="1:17" ht="15">
      <c r="A34" s="42" t="s">
        <v>1537</v>
      </c>
      <c r="B34" s="39" t="s">
        <v>1995</v>
      </c>
      <c r="C34" s="35"/>
      <c r="D34" s="35"/>
      <c r="E34" s="35"/>
      <c r="F34" s="35"/>
      <c r="G34" s="35"/>
      <c r="H34" s="35"/>
      <c r="I34" s="35"/>
      <c r="J34" s="40">
        <v>87930</v>
      </c>
      <c r="K34" s="35"/>
      <c r="L34" s="35"/>
      <c r="M34" s="40">
        <v>15180</v>
      </c>
      <c r="N34" s="35"/>
      <c r="O34" s="35"/>
      <c r="P34" s="40">
        <v>17040</v>
      </c>
      <c r="Q34" s="35"/>
    </row>
    <row r="35" spans="1:17" ht="15">
      <c r="A35" s="42" t="s">
        <v>1543</v>
      </c>
      <c r="B35" s="39" t="s">
        <v>1863</v>
      </c>
      <c r="C35" s="35"/>
      <c r="D35" s="35"/>
      <c r="E35" s="35"/>
      <c r="F35" s="35"/>
      <c r="G35" s="35"/>
      <c r="H35" s="35"/>
      <c r="I35" s="35"/>
      <c r="J35" s="40">
        <v>815799</v>
      </c>
      <c r="K35" s="35"/>
      <c r="L35" s="35"/>
      <c r="M35" s="35"/>
      <c r="N35" s="35"/>
      <c r="O35" s="35"/>
      <c r="P35" s="35"/>
      <c r="Q35" s="35"/>
    </row>
    <row r="36" spans="1:17" ht="15">
      <c r="A36" s="42" t="s">
        <v>1546</v>
      </c>
      <c r="B36" s="39" t="s">
        <v>1996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0">
        <v>10994</v>
      </c>
      <c r="P36" s="35"/>
      <c r="Q36" s="40">
        <v>124</v>
      </c>
    </row>
    <row r="37" spans="1:17" ht="15">
      <c r="A37" s="42" t="s">
        <v>1549</v>
      </c>
      <c r="B37" s="39" t="s">
        <v>1735</v>
      </c>
      <c r="C37" s="35"/>
      <c r="D37" s="40">
        <v>5051</v>
      </c>
      <c r="E37" s="35"/>
      <c r="F37" s="35"/>
      <c r="G37" s="35"/>
      <c r="H37" s="35"/>
      <c r="I37" s="35"/>
      <c r="J37" s="40">
        <v>46940</v>
      </c>
      <c r="K37" s="35"/>
      <c r="L37" s="35"/>
      <c r="M37" s="35"/>
      <c r="N37" s="35"/>
      <c r="O37" s="35"/>
      <c r="P37" s="35"/>
      <c r="Q37" s="40">
        <v>6363</v>
      </c>
    </row>
    <row r="38" spans="1:17" ht="15">
      <c r="A38" s="42" t="s">
        <v>1552</v>
      </c>
      <c r="B38" s="39" t="s">
        <v>2038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308</v>
      </c>
    </row>
    <row r="39" spans="1:17" ht="15">
      <c r="A39" s="42" t="s">
        <v>1555</v>
      </c>
      <c r="B39" s="39" t="s">
        <v>2039</v>
      </c>
      <c r="C39" s="40">
        <v>640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1000</v>
      </c>
    </row>
    <row r="40" spans="1:17" ht="15">
      <c r="A40" s="42" t="s">
        <v>1558</v>
      </c>
      <c r="B40" s="39" t="s">
        <v>1936</v>
      </c>
      <c r="C40" s="35"/>
      <c r="D40" s="35"/>
      <c r="E40" s="35"/>
      <c r="F40" s="35"/>
      <c r="G40" s="40">
        <v>10300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">
      <c r="A41" s="42" t="s">
        <v>1561</v>
      </c>
      <c r="B41" s="39" t="s">
        <v>2040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528</v>
      </c>
    </row>
    <row r="42" spans="1:17" ht="15">
      <c r="A42" s="42" t="s">
        <v>1564</v>
      </c>
      <c r="B42" s="39" t="s">
        <v>1937</v>
      </c>
      <c r="C42" s="35"/>
      <c r="D42" s="35"/>
      <c r="E42" s="35"/>
      <c r="F42" s="35"/>
      <c r="G42" s="40">
        <v>14295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1576</v>
      </c>
      <c r="B43" s="39" t="s">
        <v>1898</v>
      </c>
      <c r="C43" s="40">
        <v>597</v>
      </c>
      <c r="D43" s="35"/>
      <c r="E43" s="35"/>
      <c r="F43" s="35"/>
      <c r="G43" s="35"/>
      <c r="H43" s="35"/>
      <c r="I43" s="35"/>
      <c r="J43" s="40">
        <v>14606</v>
      </c>
      <c r="K43" s="35"/>
      <c r="L43" s="35"/>
      <c r="M43" s="40">
        <v>1850</v>
      </c>
      <c r="N43" s="35"/>
      <c r="O43" s="35"/>
      <c r="P43" s="35"/>
      <c r="Q43" s="35"/>
    </row>
    <row r="44" spans="1:17" ht="15">
      <c r="A44" s="42" t="s">
        <v>1579</v>
      </c>
      <c r="B44" s="39" t="s">
        <v>1951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3724</v>
      </c>
    </row>
    <row r="45" spans="1:17" ht="15">
      <c r="A45" s="42" t="s">
        <v>1585</v>
      </c>
      <c r="B45" s="39" t="s">
        <v>1899</v>
      </c>
      <c r="C45" s="35"/>
      <c r="D45" s="35"/>
      <c r="E45" s="35"/>
      <c r="F45" s="35"/>
      <c r="G45" s="40">
        <v>4018</v>
      </c>
      <c r="H45" s="35"/>
      <c r="I45" s="35"/>
      <c r="J45" s="35"/>
      <c r="K45" s="35"/>
      <c r="L45" s="35"/>
      <c r="M45" s="35"/>
      <c r="N45" s="35"/>
      <c r="O45" s="35"/>
      <c r="P45" s="35"/>
      <c r="Q45" s="40">
        <v>896</v>
      </c>
    </row>
    <row r="46" spans="1:17" ht="15">
      <c r="A46" s="42" t="s">
        <v>1588</v>
      </c>
      <c r="B46" s="39" t="s">
        <v>2080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2</v>
      </c>
    </row>
    <row r="47" spans="1:17" ht="15">
      <c r="A47" s="42" t="s">
        <v>1591</v>
      </c>
      <c r="B47" s="39" t="s">
        <v>1952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352</v>
      </c>
    </row>
    <row r="48" spans="1:17" ht="15">
      <c r="A48" s="42" t="s">
        <v>1594</v>
      </c>
      <c r="B48" s="39" t="s">
        <v>1736</v>
      </c>
      <c r="C48" s="35"/>
      <c r="D48" s="35"/>
      <c r="E48" s="35"/>
      <c r="F48" s="35"/>
      <c r="G48" s="35"/>
      <c r="H48" s="35"/>
      <c r="I48" s="35"/>
      <c r="J48" s="40">
        <v>31695</v>
      </c>
      <c r="K48" s="35"/>
      <c r="L48" s="35"/>
      <c r="M48" s="35"/>
      <c r="N48" s="35"/>
      <c r="O48" s="35"/>
      <c r="P48" s="35"/>
      <c r="Q48" s="40">
        <v>618</v>
      </c>
    </row>
    <row r="49" spans="1:17" ht="15">
      <c r="A49" s="42" t="s">
        <v>1606</v>
      </c>
      <c r="B49" s="39" t="s">
        <v>1864</v>
      </c>
      <c r="C49" s="35"/>
      <c r="D49" s="35"/>
      <c r="E49" s="35"/>
      <c r="F49" s="35"/>
      <c r="G49" s="35"/>
      <c r="H49" s="35"/>
      <c r="I49" s="35"/>
      <c r="J49" s="40">
        <v>6692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1612</v>
      </c>
      <c r="B50" s="39" t="s">
        <v>1865</v>
      </c>
      <c r="C50" s="40">
        <v>100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0">
        <v>83576</v>
      </c>
      <c r="Q50" s="40">
        <v>168</v>
      </c>
    </row>
    <row r="51" spans="1:17" ht="15">
      <c r="A51" s="42" t="s">
        <v>1616</v>
      </c>
      <c r="B51" s="39" t="s">
        <v>1900</v>
      </c>
      <c r="C51" s="35"/>
      <c r="D51" s="35"/>
      <c r="E51" s="35"/>
      <c r="F51" s="35"/>
      <c r="G51" s="35"/>
      <c r="H51" s="35"/>
      <c r="I51" s="35"/>
      <c r="J51" s="40">
        <v>10276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1625</v>
      </c>
      <c r="B52" s="39" t="s">
        <v>1997</v>
      </c>
      <c r="C52" s="35"/>
      <c r="D52" s="35"/>
      <c r="E52" s="35"/>
      <c r="F52" s="35"/>
      <c r="G52" s="40">
        <v>900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1631</v>
      </c>
      <c r="B53" s="39" t="s">
        <v>1953</v>
      </c>
      <c r="C53" s="40">
        <v>76859</v>
      </c>
      <c r="D53" s="35"/>
      <c r="E53" s="35"/>
      <c r="F53" s="35"/>
      <c r="G53" s="35"/>
      <c r="H53" s="35"/>
      <c r="I53" s="35"/>
      <c r="J53" s="40">
        <v>1856</v>
      </c>
      <c r="K53" s="35"/>
      <c r="L53" s="35"/>
      <c r="M53" s="35"/>
      <c r="N53" s="35"/>
      <c r="O53" s="35"/>
      <c r="P53" s="35"/>
      <c r="Q53" s="35"/>
    </row>
    <row r="54" spans="1:17" ht="15">
      <c r="A54" s="42" t="s">
        <v>1634</v>
      </c>
      <c r="B54" s="39" t="s">
        <v>1998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40">
        <v>27460</v>
      </c>
      <c r="N54" s="35"/>
      <c r="O54" s="35"/>
      <c r="P54" s="35"/>
      <c r="Q54" s="35"/>
    </row>
    <row r="55" spans="1:17" ht="15">
      <c r="A55" s="42" t="s">
        <v>1640</v>
      </c>
      <c r="B55" s="39" t="s">
        <v>2081</v>
      </c>
      <c r="C55" s="40">
        <v>1060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1643</v>
      </c>
      <c r="B56" s="39" t="s">
        <v>1901</v>
      </c>
      <c r="C56" s="35"/>
      <c r="D56" s="35"/>
      <c r="E56" s="35"/>
      <c r="F56" s="35"/>
      <c r="G56" s="35"/>
      <c r="H56" s="35"/>
      <c r="I56" s="35"/>
      <c r="J56" s="35"/>
      <c r="K56" s="35"/>
      <c r="L56" s="40">
        <v>8026</v>
      </c>
      <c r="M56" s="35"/>
      <c r="N56" s="35"/>
      <c r="O56" s="35"/>
      <c r="P56" s="35"/>
      <c r="Q56" s="35"/>
    </row>
    <row r="57" spans="1:17" ht="15">
      <c r="A57" s="42" t="s">
        <v>1652</v>
      </c>
      <c r="B57" s="39" t="s">
        <v>2082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1872</v>
      </c>
    </row>
    <row r="58" spans="1:17" ht="15">
      <c r="A58" s="42" t="s">
        <v>1655</v>
      </c>
      <c r="B58" s="39" t="s">
        <v>1879</v>
      </c>
      <c r="C58" s="40">
        <v>795</v>
      </c>
      <c r="D58" s="35"/>
      <c r="E58" s="35"/>
      <c r="F58" s="35"/>
      <c r="G58" s="35"/>
      <c r="H58" s="40">
        <v>1595</v>
      </c>
      <c r="I58" s="35"/>
      <c r="J58" s="40">
        <v>52448</v>
      </c>
      <c r="K58" s="35"/>
      <c r="L58" s="35"/>
      <c r="M58" s="35"/>
      <c r="N58" s="35"/>
      <c r="O58" s="35"/>
      <c r="P58" s="35"/>
      <c r="Q58" s="40">
        <v>192</v>
      </c>
    </row>
    <row r="59" spans="1:17" ht="15">
      <c r="A59" s="42" t="s">
        <v>1658</v>
      </c>
      <c r="B59" s="39" t="s">
        <v>1827</v>
      </c>
      <c r="C59" s="40">
        <v>1350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300</v>
      </c>
    </row>
    <row r="60" spans="1:17" ht="15">
      <c r="A60" s="42" t="s">
        <v>1661</v>
      </c>
      <c r="B60" s="39" t="s">
        <v>2102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221</v>
      </c>
    </row>
    <row r="61" spans="1:17" ht="15">
      <c r="A61" s="42" t="s">
        <v>1669</v>
      </c>
      <c r="B61" s="39" t="s">
        <v>1928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0">
        <v>70105</v>
      </c>
      <c r="P61" s="35"/>
      <c r="Q61" s="40">
        <v>1200</v>
      </c>
    </row>
    <row r="62" spans="1:17" ht="15">
      <c r="A62" s="42" t="s">
        <v>1672</v>
      </c>
      <c r="B62" s="39" t="s">
        <v>1938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5685</v>
      </c>
    </row>
    <row r="63" spans="1:17" ht="15">
      <c r="A63" s="42" t="s">
        <v>1678</v>
      </c>
      <c r="B63" s="39" t="s">
        <v>1954</v>
      </c>
      <c r="C63" s="40">
        <v>6352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">
      <c r="A64" s="42" t="s">
        <v>1696</v>
      </c>
      <c r="B64" s="39" t="s">
        <v>1955</v>
      </c>
      <c r="C64" s="40">
        <v>2880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0">
        <v>14607</v>
      </c>
      <c r="P64" s="35"/>
      <c r="Q64" s="35"/>
    </row>
    <row r="65" spans="1:17" ht="15">
      <c r="A65" s="42" t="s">
        <v>1700</v>
      </c>
      <c r="B65" s="39" t="s">
        <v>1939</v>
      </c>
      <c r="C65" s="40">
        <v>54475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1800</v>
      </c>
    </row>
    <row r="66" spans="1:17" ht="15">
      <c r="A66" s="42" t="s">
        <v>1709</v>
      </c>
      <c r="B66" s="39" t="s">
        <v>1956</v>
      </c>
      <c r="C66" s="40">
        <v>6650</v>
      </c>
      <c r="D66" s="35"/>
      <c r="E66" s="35"/>
      <c r="F66" s="35"/>
      <c r="G66" s="35"/>
      <c r="H66" s="35"/>
      <c r="I66" s="35"/>
      <c r="J66" s="35"/>
      <c r="K66" s="35"/>
      <c r="L66" s="35"/>
      <c r="M66" s="40">
        <v>966</v>
      </c>
      <c r="N66" s="35"/>
      <c r="O66" s="35"/>
      <c r="P66" s="35"/>
      <c r="Q66" s="40">
        <v>5664</v>
      </c>
    </row>
    <row r="67" spans="1:17" ht="15">
      <c r="A67" s="42" t="s">
        <v>1712</v>
      </c>
      <c r="B67" s="39" t="s">
        <v>1846</v>
      </c>
      <c r="C67" s="35"/>
      <c r="D67" s="35"/>
      <c r="E67" s="35"/>
      <c r="F67" s="35"/>
      <c r="G67" s="35"/>
      <c r="H67" s="35"/>
      <c r="I67" s="35"/>
      <c r="J67" s="40">
        <v>2168</v>
      </c>
      <c r="K67" s="35"/>
      <c r="L67" s="35"/>
      <c r="M67" s="35"/>
      <c r="N67" s="35"/>
      <c r="O67" s="35"/>
      <c r="P67" s="35"/>
      <c r="Q67" s="40">
        <v>1503</v>
      </c>
    </row>
    <row r="68" spans="1:17" ht="15">
      <c r="A68" s="42" t="s">
        <v>1715</v>
      </c>
      <c r="B68" s="39" t="s">
        <v>1828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160</v>
      </c>
    </row>
    <row r="69" spans="1:17" ht="15">
      <c r="A69" s="42" t="s">
        <v>1718</v>
      </c>
      <c r="B69" s="39" t="s">
        <v>1810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40">
        <v>601</v>
      </c>
      <c r="N69" s="35"/>
      <c r="O69" s="35"/>
      <c r="P69" s="40">
        <v>4032</v>
      </c>
      <c r="Q69" s="40">
        <v>1840</v>
      </c>
    </row>
    <row r="70" spans="1:17" ht="15">
      <c r="A70" s="42" t="s">
        <v>1</v>
      </c>
      <c r="B70" s="39" t="s">
        <v>1902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1508</v>
      </c>
    </row>
    <row r="71" spans="1:17" ht="15">
      <c r="A71" s="42" t="s">
        <v>4</v>
      </c>
      <c r="B71" s="39" t="s">
        <v>1957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1460</v>
      </c>
      <c r="Q71" s="35"/>
    </row>
    <row r="72" spans="1:17" ht="15">
      <c r="A72" s="42" t="s">
        <v>10</v>
      </c>
      <c r="B72" s="39" t="s">
        <v>2103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2304</v>
      </c>
    </row>
    <row r="73" spans="1:17" ht="15">
      <c r="A73" s="42" t="s">
        <v>16</v>
      </c>
      <c r="B73" s="39" t="s">
        <v>1737</v>
      </c>
      <c r="C73" s="40">
        <v>6484</v>
      </c>
      <c r="D73" s="40">
        <v>5051</v>
      </c>
      <c r="E73" s="35"/>
      <c r="F73" s="35"/>
      <c r="G73" s="35"/>
      <c r="H73" s="35"/>
      <c r="I73" s="35"/>
      <c r="J73" s="40">
        <v>45097</v>
      </c>
      <c r="K73" s="35"/>
      <c r="L73" s="35"/>
      <c r="M73" s="35"/>
      <c r="N73" s="35"/>
      <c r="O73" s="35"/>
      <c r="P73" s="40">
        <v>300</v>
      </c>
      <c r="Q73" s="40">
        <v>8053</v>
      </c>
    </row>
    <row r="74" spans="1:17" ht="15">
      <c r="A74" s="42" t="s">
        <v>22</v>
      </c>
      <c r="B74" s="39" t="s">
        <v>1811</v>
      </c>
      <c r="C74" s="35"/>
      <c r="D74" s="40">
        <v>7650</v>
      </c>
      <c r="E74" s="35"/>
      <c r="F74" s="35"/>
      <c r="G74" s="35"/>
      <c r="H74" s="35"/>
      <c r="I74" s="35"/>
      <c r="J74" s="35"/>
      <c r="K74" s="35"/>
      <c r="L74" s="35"/>
      <c r="M74" s="40">
        <v>240979</v>
      </c>
      <c r="N74" s="35"/>
      <c r="O74" s="35"/>
      <c r="P74" s="40">
        <v>932425</v>
      </c>
      <c r="Q74" s="40">
        <v>2045</v>
      </c>
    </row>
    <row r="75" spans="1:17" ht="15">
      <c r="A75" s="42" t="s">
        <v>25</v>
      </c>
      <c r="B75" s="39" t="s">
        <v>1999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1494</v>
      </c>
    </row>
    <row r="76" spans="1:17" ht="15">
      <c r="A76" s="42" t="s">
        <v>28</v>
      </c>
      <c r="B76" s="39" t="s">
        <v>2000</v>
      </c>
      <c r="C76" s="35"/>
      <c r="D76" s="35"/>
      <c r="E76" s="35"/>
      <c r="F76" s="35"/>
      <c r="G76" s="35"/>
      <c r="H76" s="35"/>
      <c r="I76" s="35"/>
      <c r="J76" s="35"/>
      <c r="K76" s="35"/>
      <c r="L76" s="40">
        <v>5544</v>
      </c>
      <c r="M76" s="35"/>
      <c r="N76" s="35"/>
      <c r="O76" s="35"/>
      <c r="P76" s="35"/>
      <c r="Q76" s="40">
        <v>1800</v>
      </c>
    </row>
    <row r="77" spans="1:17" ht="15">
      <c r="A77" s="42" t="s">
        <v>31</v>
      </c>
      <c r="B77" s="39" t="s">
        <v>2041</v>
      </c>
      <c r="C77" s="35"/>
      <c r="D77" s="35"/>
      <c r="E77" s="35"/>
      <c r="F77" s="35"/>
      <c r="G77" s="40">
        <v>2132</v>
      </c>
      <c r="H77" s="35"/>
      <c r="I77" s="35"/>
      <c r="J77" s="35"/>
      <c r="K77" s="35"/>
      <c r="L77" s="35"/>
      <c r="M77" s="35"/>
      <c r="N77" s="35"/>
      <c r="O77" s="35"/>
      <c r="P77" s="35"/>
      <c r="Q77" s="40">
        <v>4336</v>
      </c>
    </row>
    <row r="78" spans="1:17" ht="15">
      <c r="A78" s="42" t="s">
        <v>34</v>
      </c>
      <c r="B78" s="39" t="s">
        <v>2001</v>
      </c>
      <c r="C78" s="40">
        <v>5557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288</v>
      </c>
    </row>
    <row r="79" spans="1:17" ht="15">
      <c r="A79" s="42" t="s">
        <v>36</v>
      </c>
      <c r="B79" s="39" t="s">
        <v>1801</v>
      </c>
      <c r="C79" s="40">
        <v>912</v>
      </c>
      <c r="D79" s="35"/>
      <c r="E79" s="35"/>
      <c r="F79" s="35"/>
      <c r="G79" s="40">
        <v>6572</v>
      </c>
      <c r="H79" s="35"/>
      <c r="I79" s="35"/>
      <c r="J79" s="40">
        <v>279</v>
      </c>
      <c r="K79" s="35"/>
      <c r="L79" s="35"/>
      <c r="M79" s="35"/>
      <c r="N79" s="35"/>
      <c r="O79" s="35"/>
      <c r="P79" s="35"/>
      <c r="Q79" s="40">
        <v>3565</v>
      </c>
    </row>
    <row r="80" spans="1:17" ht="15">
      <c r="A80" s="42" t="s">
        <v>42</v>
      </c>
      <c r="B80" s="39" t="s">
        <v>1880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2716</v>
      </c>
    </row>
    <row r="81" spans="1:17" ht="15">
      <c r="A81" s="42" t="s">
        <v>45</v>
      </c>
      <c r="B81" s="39" t="s">
        <v>1958</v>
      </c>
      <c r="C81" s="35"/>
      <c r="D81" s="35"/>
      <c r="E81" s="35"/>
      <c r="F81" s="35"/>
      <c r="G81" s="35"/>
      <c r="H81" s="35"/>
      <c r="I81" s="35"/>
      <c r="J81" s="40">
        <v>36038</v>
      </c>
      <c r="K81" s="35"/>
      <c r="L81" s="35"/>
      <c r="M81" s="35"/>
      <c r="N81" s="35"/>
      <c r="O81" s="35"/>
      <c r="P81" s="35"/>
      <c r="Q81" s="40">
        <v>1152</v>
      </c>
    </row>
    <row r="82" spans="1:17" ht="15">
      <c r="A82" s="42" t="s">
        <v>48</v>
      </c>
      <c r="B82" s="39" t="s">
        <v>1738</v>
      </c>
      <c r="C82" s="40">
        <v>49824</v>
      </c>
      <c r="D82" s="40">
        <v>14332</v>
      </c>
      <c r="E82" s="35"/>
      <c r="F82" s="40">
        <v>3105</v>
      </c>
      <c r="G82" s="35"/>
      <c r="H82" s="35"/>
      <c r="I82" s="35"/>
      <c r="J82" s="40">
        <v>27353</v>
      </c>
      <c r="K82" s="35"/>
      <c r="L82" s="35"/>
      <c r="M82" s="35"/>
      <c r="N82" s="35"/>
      <c r="O82" s="40">
        <v>10000</v>
      </c>
      <c r="P82" s="35"/>
      <c r="Q82" s="40">
        <v>2811</v>
      </c>
    </row>
    <row r="83" spans="1:17" ht="15">
      <c r="A83" s="42" t="s">
        <v>54</v>
      </c>
      <c r="B83" s="39" t="s">
        <v>1913</v>
      </c>
      <c r="C83" s="40">
        <v>3000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6760</v>
      </c>
    </row>
    <row r="84" spans="1:17" ht="15">
      <c r="A84" s="42" t="s">
        <v>60</v>
      </c>
      <c r="B84" s="39" t="s">
        <v>2104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680</v>
      </c>
    </row>
    <row r="85" spans="1:17" ht="15">
      <c r="A85" s="42" t="s">
        <v>63</v>
      </c>
      <c r="B85" s="39" t="s">
        <v>1959</v>
      </c>
      <c r="C85" s="35"/>
      <c r="D85" s="40">
        <v>8320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2560</v>
      </c>
      <c r="Q85" s="35"/>
    </row>
    <row r="86" spans="1:17" ht="15">
      <c r="A86" s="42" t="s">
        <v>72</v>
      </c>
      <c r="B86" s="39" t="s">
        <v>1866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13736</v>
      </c>
      <c r="Q86" s="40">
        <v>1940</v>
      </c>
    </row>
    <row r="87" spans="1:17" ht="15">
      <c r="A87" s="42" t="s">
        <v>75</v>
      </c>
      <c r="B87" s="39" t="s">
        <v>1739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85824</v>
      </c>
    </row>
    <row r="88" spans="1:17" ht="15">
      <c r="A88" s="42" t="s">
        <v>81</v>
      </c>
      <c r="B88" s="39" t="s">
        <v>1960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3203</v>
      </c>
    </row>
    <row r="89" spans="1:17" ht="15">
      <c r="A89" s="42" t="s">
        <v>84</v>
      </c>
      <c r="B89" s="39" t="s">
        <v>1845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1800</v>
      </c>
      <c r="Q89" s="40">
        <v>1</v>
      </c>
    </row>
    <row r="90" spans="1:17" ht="15">
      <c r="A90" s="42" t="s">
        <v>86</v>
      </c>
      <c r="B90" s="39" t="s">
        <v>1881</v>
      </c>
      <c r="C90" s="35"/>
      <c r="D90" s="40">
        <v>8320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">
      <c r="A91" s="42" t="s">
        <v>92</v>
      </c>
      <c r="B91" s="39" t="s">
        <v>1918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944</v>
      </c>
    </row>
    <row r="92" spans="1:17" ht="15">
      <c r="A92" s="42" t="s">
        <v>108</v>
      </c>
      <c r="B92" s="39" t="s">
        <v>2083</v>
      </c>
      <c r="C92" s="40">
        <v>5557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2" t="s">
        <v>111</v>
      </c>
      <c r="B93" s="39" t="s">
        <v>1961</v>
      </c>
      <c r="C93" s="40">
        <v>19360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140</v>
      </c>
    </row>
    <row r="94" spans="1:17" ht="15">
      <c r="A94" s="42" t="s">
        <v>114</v>
      </c>
      <c r="B94" s="39" t="s">
        <v>2084</v>
      </c>
      <c r="C94" s="40">
        <v>3372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5">
      <c r="A95" s="42" t="s">
        <v>120</v>
      </c>
      <c r="B95" s="39" t="s">
        <v>1829</v>
      </c>
      <c r="C95" s="35"/>
      <c r="D95" s="35"/>
      <c r="E95" s="35"/>
      <c r="F95" s="35"/>
      <c r="G95" s="40">
        <v>268</v>
      </c>
      <c r="H95" s="35"/>
      <c r="I95" s="35"/>
      <c r="J95" s="35"/>
      <c r="K95" s="35"/>
      <c r="L95" s="40">
        <v>12060</v>
      </c>
      <c r="M95" s="40">
        <v>20000</v>
      </c>
      <c r="N95" s="35"/>
      <c r="O95" s="35"/>
      <c r="P95" s="35"/>
      <c r="Q95" s="40">
        <v>2600</v>
      </c>
    </row>
    <row r="96" spans="1:17" ht="15">
      <c r="A96" s="42" t="s">
        <v>123</v>
      </c>
      <c r="B96" s="39" t="s">
        <v>1740</v>
      </c>
      <c r="C96" s="40">
        <v>1860</v>
      </c>
      <c r="D96" s="40">
        <v>5557</v>
      </c>
      <c r="E96" s="35"/>
      <c r="F96" s="35"/>
      <c r="G96" s="35"/>
      <c r="H96" s="35"/>
      <c r="I96" s="35"/>
      <c r="J96" s="40">
        <v>20518</v>
      </c>
      <c r="K96" s="35"/>
      <c r="L96" s="35"/>
      <c r="M96" s="35"/>
      <c r="N96" s="35"/>
      <c r="O96" s="35"/>
      <c r="P96" s="35"/>
      <c r="Q96" s="40">
        <v>1675</v>
      </c>
    </row>
    <row r="97" spans="1:17" ht="15">
      <c r="A97" s="42" t="s">
        <v>126</v>
      </c>
      <c r="B97" s="39" t="s">
        <v>2002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1200</v>
      </c>
      <c r="Q97" s="40">
        <v>1</v>
      </c>
    </row>
    <row r="98" spans="1:17" ht="15">
      <c r="A98" s="42" t="s">
        <v>132</v>
      </c>
      <c r="B98" s="39" t="s">
        <v>2105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192</v>
      </c>
    </row>
    <row r="99" spans="1:17" ht="15">
      <c r="A99" s="42" t="s">
        <v>138</v>
      </c>
      <c r="B99" s="39" t="s">
        <v>1962</v>
      </c>
      <c r="C99" s="40">
        <v>648</v>
      </c>
      <c r="D99" s="35"/>
      <c r="E99" s="35"/>
      <c r="F99" s="40">
        <v>3519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141</v>
      </c>
      <c r="B100" s="39" t="s">
        <v>1741</v>
      </c>
      <c r="C100" s="40">
        <v>5320</v>
      </c>
      <c r="D100" s="40">
        <v>391398</v>
      </c>
      <c r="E100" s="35"/>
      <c r="F100" s="40">
        <v>2635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4030</v>
      </c>
    </row>
    <row r="101" spans="1:17" ht="15">
      <c r="A101" s="42" t="s">
        <v>147</v>
      </c>
      <c r="B101" s="39" t="s">
        <v>2003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0">
        <v>71920</v>
      </c>
      <c r="P101" s="35"/>
      <c r="Q101" s="40">
        <v>1778</v>
      </c>
    </row>
    <row r="102" spans="1:17" ht="15">
      <c r="A102" s="42" t="s">
        <v>150</v>
      </c>
      <c r="B102" s="39" t="s">
        <v>2004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330</v>
      </c>
    </row>
    <row r="103" spans="1:17" ht="15">
      <c r="A103" s="42" t="s">
        <v>162</v>
      </c>
      <c r="B103" s="39" t="s">
        <v>1867</v>
      </c>
      <c r="C103" s="35"/>
      <c r="D103" s="40">
        <v>8320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144</v>
      </c>
    </row>
    <row r="104" spans="1:17" ht="15">
      <c r="A104" s="42" t="s">
        <v>165</v>
      </c>
      <c r="B104" s="39" t="s">
        <v>2042</v>
      </c>
      <c r="C104" s="40">
        <v>1306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120</v>
      </c>
    </row>
    <row r="105" spans="1:17" ht="15">
      <c r="A105" s="42" t="s">
        <v>177</v>
      </c>
      <c r="B105" s="39" t="s">
        <v>1963</v>
      </c>
      <c r="C105" s="35"/>
      <c r="D105" s="35"/>
      <c r="E105" s="35"/>
      <c r="F105" s="35"/>
      <c r="G105" s="40">
        <v>5050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1500</v>
      </c>
    </row>
    <row r="106" spans="1:17" ht="15">
      <c r="A106" s="42" t="s">
        <v>180</v>
      </c>
      <c r="B106" s="39" t="s">
        <v>1964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720</v>
      </c>
    </row>
    <row r="107" spans="1:17" ht="15">
      <c r="A107" s="42" t="s">
        <v>186</v>
      </c>
      <c r="B107" s="39" t="s">
        <v>2005</v>
      </c>
      <c r="C107" s="35"/>
      <c r="D107" s="35"/>
      <c r="E107" s="35"/>
      <c r="F107" s="35"/>
      <c r="G107" s="40">
        <v>924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189</v>
      </c>
      <c r="B108" s="39" t="s">
        <v>2006</v>
      </c>
      <c r="C108" s="40">
        <v>6371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">
      <c r="A109" s="42" t="s">
        <v>192</v>
      </c>
      <c r="B109" s="39" t="s">
        <v>2085</v>
      </c>
      <c r="C109" s="35"/>
      <c r="D109" s="35"/>
      <c r="E109" s="35"/>
      <c r="F109" s="35"/>
      <c r="G109" s="35"/>
      <c r="H109" s="40">
        <v>798</v>
      </c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198</v>
      </c>
      <c r="B110" s="39" t="s">
        <v>1965</v>
      </c>
      <c r="C110" s="40">
        <v>18102</v>
      </c>
      <c r="D110" s="35"/>
      <c r="E110" s="35"/>
      <c r="F110" s="35"/>
      <c r="G110" s="35"/>
      <c r="H110" s="35"/>
      <c r="I110" s="35"/>
      <c r="J110" s="40">
        <v>13021</v>
      </c>
      <c r="K110" s="35"/>
      <c r="L110" s="35"/>
      <c r="M110" s="35"/>
      <c r="N110" s="35"/>
      <c r="O110" s="35"/>
      <c r="P110" s="35"/>
      <c r="Q110" s="40">
        <v>80</v>
      </c>
    </row>
    <row r="111" spans="1:17" ht="15">
      <c r="A111" s="42" t="s">
        <v>201</v>
      </c>
      <c r="B111" s="39" t="s">
        <v>2043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0">
        <v>3840</v>
      </c>
      <c r="Q111" s="40">
        <v>2016</v>
      </c>
    </row>
    <row r="112" spans="1:17" ht="15">
      <c r="A112" s="42" t="s">
        <v>204</v>
      </c>
      <c r="B112" s="39" t="s">
        <v>1830</v>
      </c>
      <c r="C112" s="40">
        <v>18443</v>
      </c>
      <c r="D112" s="35"/>
      <c r="E112" s="35"/>
      <c r="F112" s="35"/>
      <c r="G112" s="35"/>
      <c r="H112" s="35"/>
      <c r="I112" s="35"/>
      <c r="J112" s="40">
        <v>91362</v>
      </c>
      <c r="K112" s="35"/>
      <c r="L112" s="35"/>
      <c r="M112" s="35"/>
      <c r="N112" s="35"/>
      <c r="O112" s="35"/>
      <c r="P112" s="40">
        <v>192</v>
      </c>
      <c r="Q112" s="40">
        <v>17880</v>
      </c>
    </row>
    <row r="113" spans="1:17" ht="15">
      <c r="A113" s="42" t="s">
        <v>211</v>
      </c>
      <c r="B113" s="39" t="s">
        <v>2007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260</v>
      </c>
    </row>
    <row r="114" spans="1:17" ht="15">
      <c r="A114" s="42" t="s">
        <v>214</v>
      </c>
      <c r="B114" s="39" t="s">
        <v>2044</v>
      </c>
      <c r="C114" s="35"/>
      <c r="D114" s="40">
        <v>576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2936</v>
      </c>
      <c r="Q114" s="35"/>
    </row>
    <row r="115" spans="1:17" ht="15">
      <c r="A115" s="42" t="s">
        <v>220</v>
      </c>
      <c r="B115" s="39" t="s">
        <v>1868</v>
      </c>
      <c r="C115" s="35"/>
      <c r="D115" s="35"/>
      <c r="E115" s="35"/>
      <c r="F115" s="35"/>
      <c r="G115" s="40">
        <v>8000</v>
      </c>
      <c r="H115" s="35"/>
      <c r="I115" s="35"/>
      <c r="J115" s="35"/>
      <c r="K115" s="35"/>
      <c r="L115" s="35"/>
      <c r="M115" s="35"/>
      <c r="N115" s="35"/>
      <c r="O115" s="35"/>
      <c r="P115" s="40">
        <v>1800</v>
      </c>
      <c r="Q115" s="40">
        <v>1862</v>
      </c>
    </row>
    <row r="116" spans="1:17" ht="15">
      <c r="A116" s="42" t="s">
        <v>223</v>
      </c>
      <c r="B116" s="39" t="s">
        <v>1903</v>
      </c>
      <c r="C116" s="35"/>
      <c r="D116" s="35"/>
      <c r="E116" s="35"/>
      <c r="F116" s="35"/>
      <c r="G116" s="40">
        <v>267</v>
      </c>
      <c r="H116" s="35"/>
      <c r="I116" s="35"/>
      <c r="J116" s="35"/>
      <c r="K116" s="35"/>
      <c r="L116" s="35"/>
      <c r="M116" s="35"/>
      <c r="N116" s="35"/>
      <c r="O116" s="35"/>
      <c r="P116" s="40">
        <v>37800</v>
      </c>
      <c r="Q116" s="40">
        <v>7616</v>
      </c>
    </row>
    <row r="117" spans="1:17" ht="15">
      <c r="A117" s="42" t="s">
        <v>226</v>
      </c>
      <c r="B117" s="39" t="s">
        <v>2106</v>
      </c>
      <c r="C117" s="35"/>
      <c r="D117" s="35"/>
      <c r="E117" s="35"/>
      <c r="F117" s="35"/>
      <c r="G117" s="35"/>
      <c r="H117" s="35"/>
      <c r="I117" s="35"/>
      <c r="J117" s="40">
        <v>24550</v>
      </c>
      <c r="K117" s="35"/>
      <c r="L117" s="35"/>
      <c r="M117" s="35"/>
      <c r="N117" s="35"/>
      <c r="O117" s="35"/>
      <c r="P117" s="40">
        <v>1257</v>
      </c>
      <c r="Q117" s="35"/>
    </row>
    <row r="118" spans="1:17" ht="15">
      <c r="A118" s="42" t="s">
        <v>229</v>
      </c>
      <c r="B118" s="39" t="s">
        <v>2008</v>
      </c>
      <c r="C118" s="35"/>
      <c r="D118" s="35"/>
      <c r="E118" s="35"/>
      <c r="F118" s="35"/>
      <c r="G118" s="35"/>
      <c r="H118" s="35"/>
      <c r="I118" s="35"/>
      <c r="J118" s="35"/>
      <c r="K118" s="40">
        <v>1040</v>
      </c>
      <c r="L118" s="35"/>
      <c r="M118" s="35"/>
      <c r="N118" s="35"/>
      <c r="O118" s="35"/>
      <c r="P118" s="40">
        <v>750</v>
      </c>
      <c r="Q118" s="35"/>
    </row>
    <row r="119" spans="1:17" ht="15">
      <c r="A119" s="42" t="s">
        <v>232</v>
      </c>
      <c r="B119" s="39" t="s">
        <v>1742</v>
      </c>
      <c r="C119" s="35"/>
      <c r="D119" s="40">
        <v>1423</v>
      </c>
      <c r="E119" s="35"/>
      <c r="F119" s="35"/>
      <c r="G119" s="35"/>
      <c r="H119" s="35"/>
      <c r="I119" s="35"/>
      <c r="J119" s="40">
        <v>18591</v>
      </c>
      <c r="K119" s="35"/>
      <c r="L119" s="35"/>
      <c r="M119" s="35"/>
      <c r="N119" s="35"/>
      <c r="O119" s="35"/>
      <c r="P119" s="35"/>
      <c r="Q119" s="40">
        <v>2395</v>
      </c>
    </row>
    <row r="120" spans="1:17" ht="15">
      <c r="A120" s="42" t="s">
        <v>235</v>
      </c>
      <c r="B120" s="39" t="s">
        <v>1831</v>
      </c>
      <c r="C120" s="40">
        <v>30573</v>
      </c>
      <c r="D120" s="35"/>
      <c r="E120" s="35"/>
      <c r="F120" s="35"/>
      <c r="G120" s="35"/>
      <c r="H120" s="35"/>
      <c r="I120" s="35"/>
      <c r="J120" s="40">
        <v>5772</v>
      </c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241</v>
      </c>
      <c r="B121" s="39" t="s">
        <v>1847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1352</v>
      </c>
    </row>
    <row r="122" spans="1:17" ht="15">
      <c r="A122" s="42" t="s">
        <v>244</v>
      </c>
      <c r="B122" s="39" t="s">
        <v>2009</v>
      </c>
      <c r="C122" s="35"/>
      <c r="D122" s="35"/>
      <c r="E122" s="35"/>
      <c r="F122" s="35"/>
      <c r="G122" s="35"/>
      <c r="H122" s="35"/>
      <c r="I122" s="35"/>
      <c r="J122" s="40">
        <v>2465</v>
      </c>
      <c r="K122" s="35"/>
      <c r="L122" s="35"/>
      <c r="M122" s="35"/>
      <c r="N122" s="35"/>
      <c r="O122" s="35"/>
      <c r="P122" s="35"/>
      <c r="Q122" s="40">
        <v>1200</v>
      </c>
    </row>
    <row r="123" spans="1:17" ht="15">
      <c r="A123" s="42" t="s">
        <v>253</v>
      </c>
      <c r="B123" s="39" t="s">
        <v>2107</v>
      </c>
      <c r="C123" s="35"/>
      <c r="D123" s="35"/>
      <c r="E123" s="35"/>
      <c r="F123" s="35"/>
      <c r="G123" s="40">
        <v>12754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256</v>
      </c>
      <c r="B124" s="39" t="s">
        <v>2045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1</v>
      </c>
    </row>
    <row r="125" spans="1:17" ht="15">
      <c r="A125" s="42" t="s">
        <v>260</v>
      </c>
      <c r="B125" s="39" t="s">
        <v>1904</v>
      </c>
      <c r="C125" s="40">
        <v>7214</v>
      </c>
      <c r="D125" s="35"/>
      <c r="E125" s="35"/>
      <c r="F125" s="35"/>
      <c r="G125" s="35"/>
      <c r="H125" s="35"/>
      <c r="I125" s="35"/>
      <c r="J125" s="40">
        <v>218</v>
      </c>
      <c r="K125" s="35"/>
      <c r="L125" s="35"/>
      <c r="M125" s="35"/>
      <c r="N125" s="35"/>
      <c r="O125" s="35"/>
      <c r="P125" s="35"/>
      <c r="Q125" s="40">
        <v>2268</v>
      </c>
    </row>
    <row r="126" spans="1:17" ht="15">
      <c r="A126" s="42" t="s">
        <v>266</v>
      </c>
      <c r="B126" s="39" t="s">
        <v>2010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720</v>
      </c>
    </row>
    <row r="127" spans="1:17" ht="15">
      <c r="A127" s="42" t="s">
        <v>269</v>
      </c>
      <c r="B127" s="39" t="s">
        <v>1743</v>
      </c>
      <c r="C127" s="40">
        <v>192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1</v>
      </c>
    </row>
    <row r="128" spans="1:17" ht="15">
      <c r="A128" s="42" t="s">
        <v>275</v>
      </c>
      <c r="B128" s="39" t="s">
        <v>1987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342</v>
      </c>
    </row>
    <row r="129" spans="1:17" ht="15">
      <c r="A129" s="42" t="s">
        <v>278</v>
      </c>
      <c r="B129" s="39" t="s">
        <v>1744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960</v>
      </c>
    </row>
    <row r="130" spans="1:17" ht="15">
      <c r="A130" s="42" t="s">
        <v>284</v>
      </c>
      <c r="B130" s="39" t="s">
        <v>1832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8496</v>
      </c>
    </row>
    <row r="131" spans="1:17" ht="15">
      <c r="A131" s="42" t="s">
        <v>287</v>
      </c>
      <c r="B131" s="39" t="s">
        <v>1812</v>
      </c>
      <c r="C131" s="40">
        <v>21787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8344</v>
      </c>
    </row>
    <row r="132" spans="1:17" ht="15">
      <c r="A132" s="42" t="s">
        <v>296</v>
      </c>
      <c r="B132" s="39" t="s">
        <v>1966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5400</v>
      </c>
    </row>
    <row r="133" spans="1:17" ht="15">
      <c r="A133" s="42" t="s">
        <v>310</v>
      </c>
      <c r="B133" s="39" t="s">
        <v>1967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40">
        <v>1291</v>
      </c>
      <c r="Q133" s="35"/>
    </row>
    <row r="134" spans="1:17" ht="15">
      <c r="A134" s="42" t="s">
        <v>312</v>
      </c>
      <c r="B134" s="39" t="s">
        <v>2046</v>
      </c>
      <c r="C134" s="35"/>
      <c r="D134" s="35"/>
      <c r="E134" s="35"/>
      <c r="F134" s="35"/>
      <c r="G134" s="35"/>
      <c r="H134" s="35"/>
      <c r="I134" s="35"/>
      <c r="J134" s="40">
        <v>0</v>
      </c>
      <c r="K134" s="35"/>
      <c r="L134" s="35"/>
      <c r="M134" s="35"/>
      <c r="N134" s="35"/>
      <c r="O134" s="35"/>
      <c r="P134" s="40">
        <v>111000</v>
      </c>
      <c r="Q134" s="40">
        <v>238</v>
      </c>
    </row>
    <row r="135" spans="1:17" ht="15">
      <c r="A135" s="42" t="s">
        <v>317</v>
      </c>
      <c r="B135" s="39" t="s">
        <v>2108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7500</v>
      </c>
    </row>
    <row r="136" spans="1:17" ht="15">
      <c r="A136" s="42" t="s">
        <v>320</v>
      </c>
      <c r="B136" s="39" t="s">
        <v>2086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420</v>
      </c>
    </row>
    <row r="137" spans="1:17" ht="15">
      <c r="A137" s="42" t="s">
        <v>333</v>
      </c>
      <c r="B137" s="39" t="s">
        <v>1813</v>
      </c>
      <c r="C137" s="35"/>
      <c r="D137" s="40">
        <v>17250</v>
      </c>
      <c r="E137" s="35"/>
      <c r="F137" s="35"/>
      <c r="G137" s="40">
        <v>3460</v>
      </c>
      <c r="H137" s="35"/>
      <c r="I137" s="35"/>
      <c r="J137" s="40">
        <v>26200</v>
      </c>
      <c r="K137" s="35"/>
      <c r="L137" s="35"/>
      <c r="M137" s="35"/>
      <c r="N137" s="35"/>
      <c r="O137" s="35"/>
      <c r="P137" s="35"/>
      <c r="Q137" s="40">
        <v>400</v>
      </c>
    </row>
    <row r="138" spans="1:17" ht="15">
      <c r="A138" s="42" t="s">
        <v>336</v>
      </c>
      <c r="B138" s="39" t="s">
        <v>1869</v>
      </c>
      <c r="C138" s="40">
        <v>12184</v>
      </c>
      <c r="D138" s="40">
        <v>13189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339</v>
      </c>
      <c r="B139" s="39" t="s">
        <v>1848</v>
      </c>
      <c r="C139" s="40">
        <v>8956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483</v>
      </c>
    </row>
    <row r="140" spans="1:17" ht="15">
      <c r="A140" s="42" t="s">
        <v>342</v>
      </c>
      <c r="B140" s="39" t="s">
        <v>1968</v>
      </c>
      <c r="C140" s="35"/>
      <c r="D140" s="35"/>
      <c r="E140" s="35"/>
      <c r="F140" s="35"/>
      <c r="G140" s="35"/>
      <c r="H140" s="35"/>
      <c r="I140" s="35"/>
      <c r="J140" s="40">
        <v>13506</v>
      </c>
      <c r="K140" s="35"/>
      <c r="L140" s="35"/>
      <c r="M140" s="35"/>
      <c r="N140" s="35"/>
      <c r="O140" s="35"/>
      <c r="P140" s="35"/>
      <c r="Q140" s="40">
        <v>1221</v>
      </c>
    </row>
    <row r="141" spans="1:17" ht="15">
      <c r="A141" s="42" t="s">
        <v>345</v>
      </c>
      <c r="B141" s="39" t="s">
        <v>1745</v>
      </c>
      <c r="C141" s="40">
        <v>36849</v>
      </c>
      <c r="D141" s="40">
        <v>10527</v>
      </c>
      <c r="E141" s="35"/>
      <c r="F141" s="35"/>
      <c r="G141" s="35"/>
      <c r="H141" s="35"/>
      <c r="I141" s="35"/>
      <c r="J141" s="40">
        <v>272997</v>
      </c>
      <c r="K141" s="35"/>
      <c r="L141" s="35"/>
      <c r="M141" s="35"/>
      <c r="N141" s="35"/>
      <c r="O141" s="35"/>
      <c r="P141" s="40">
        <v>352100</v>
      </c>
      <c r="Q141" s="35"/>
    </row>
    <row r="142" spans="1:17" ht="15">
      <c r="A142" s="42" t="s">
        <v>348</v>
      </c>
      <c r="B142" s="39" t="s">
        <v>1940</v>
      </c>
      <c r="C142" s="35"/>
      <c r="D142" s="35"/>
      <c r="E142" s="35"/>
      <c r="F142" s="35"/>
      <c r="G142" s="35"/>
      <c r="H142" s="35"/>
      <c r="I142" s="35"/>
      <c r="J142" s="40">
        <v>1957</v>
      </c>
      <c r="K142" s="35"/>
      <c r="L142" s="35"/>
      <c r="M142" s="35"/>
      <c r="N142" s="35"/>
      <c r="O142" s="35"/>
      <c r="P142" s="35"/>
      <c r="Q142" s="35"/>
    </row>
    <row r="143" spans="1:17" ht="15">
      <c r="A143" s="42" t="s">
        <v>351</v>
      </c>
      <c r="B143" s="39" t="s">
        <v>1819</v>
      </c>
      <c r="C143" s="35"/>
      <c r="D143" s="35"/>
      <c r="E143" s="35"/>
      <c r="F143" s="35"/>
      <c r="G143" s="35"/>
      <c r="H143" s="35"/>
      <c r="I143" s="35"/>
      <c r="J143" s="40">
        <v>77436</v>
      </c>
      <c r="K143" s="35"/>
      <c r="L143" s="35"/>
      <c r="M143" s="35"/>
      <c r="N143" s="35"/>
      <c r="O143" s="35"/>
      <c r="P143" s="35"/>
      <c r="Q143" s="40">
        <v>2493</v>
      </c>
    </row>
    <row r="144" spans="1:17" ht="15">
      <c r="A144" s="42" t="s">
        <v>353</v>
      </c>
      <c r="B144" s="39" t="s">
        <v>1870</v>
      </c>
      <c r="C144" s="35"/>
      <c r="D144" s="40">
        <v>5190</v>
      </c>
      <c r="E144" s="35"/>
      <c r="F144" s="35"/>
      <c r="G144" s="35"/>
      <c r="H144" s="35"/>
      <c r="I144" s="35"/>
      <c r="J144" s="40">
        <v>2900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356</v>
      </c>
      <c r="B145" s="39" t="s">
        <v>1746</v>
      </c>
      <c r="C145" s="35"/>
      <c r="D145" s="35"/>
      <c r="E145" s="35"/>
      <c r="F145" s="35"/>
      <c r="G145" s="40">
        <v>41911</v>
      </c>
      <c r="H145" s="35"/>
      <c r="I145" s="35"/>
      <c r="J145" s="40">
        <v>399374</v>
      </c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359</v>
      </c>
      <c r="B146" s="39" t="s">
        <v>1905</v>
      </c>
      <c r="C146" s="35"/>
      <c r="D146" s="40">
        <v>116713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362</v>
      </c>
      <c r="B147" s="39" t="s">
        <v>1941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88</v>
      </c>
    </row>
    <row r="148" spans="1:17" ht="15">
      <c r="A148" s="42" t="s">
        <v>365</v>
      </c>
      <c r="B148" s="39" t="s">
        <v>2047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1320</v>
      </c>
    </row>
    <row r="149" spans="1:17" ht="15">
      <c r="A149" s="42" t="s">
        <v>368</v>
      </c>
      <c r="B149" s="39" t="s">
        <v>1882</v>
      </c>
      <c r="C149" s="40">
        <v>24557</v>
      </c>
      <c r="D149" s="40">
        <v>2668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372</v>
      </c>
      <c r="B150" s="39" t="s">
        <v>2048</v>
      </c>
      <c r="C150" s="40">
        <v>11955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720</v>
      </c>
    </row>
    <row r="151" spans="1:17" ht="15">
      <c r="A151" s="42" t="s">
        <v>375</v>
      </c>
      <c r="B151" s="39" t="s">
        <v>2011</v>
      </c>
      <c r="C151" s="40">
        <v>20130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">
      <c r="A152" s="42" t="s">
        <v>381</v>
      </c>
      <c r="B152" s="39" t="s">
        <v>2049</v>
      </c>
      <c r="C152" s="35"/>
      <c r="D152" s="35"/>
      <c r="E152" s="35"/>
      <c r="F152" s="35"/>
      <c r="G152" s="40">
        <v>1080</v>
      </c>
      <c r="H152" s="35"/>
      <c r="I152" s="35"/>
      <c r="J152" s="35"/>
      <c r="K152" s="35"/>
      <c r="L152" s="35"/>
      <c r="M152" s="35"/>
      <c r="N152" s="35"/>
      <c r="O152" s="35"/>
      <c r="P152" s="40">
        <v>600</v>
      </c>
      <c r="Q152" s="40">
        <v>4272</v>
      </c>
    </row>
    <row r="153" spans="1:17" ht="15">
      <c r="A153" s="42" t="s">
        <v>384</v>
      </c>
      <c r="B153" s="39" t="s">
        <v>1751</v>
      </c>
      <c r="C153" s="40">
        <v>7200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640</v>
      </c>
      <c r="Q153" s="40">
        <v>7392</v>
      </c>
    </row>
    <row r="154" spans="1:17" ht="15">
      <c r="A154" s="42" t="s">
        <v>387</v>
      </c>
      <c r="B154" s="39" t="s">
        <v>2012</v>
      </c>
      <c r="C154" s="35"/>
      <c r="D154" s="40">
        <v>307440</v>
      </c>
      <c r="E154" s="35"/>
      <c r="F154" s="35"/>
      <c r="G154" s="40">
        <v>2108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2708</v>
      </c>
    </row>
    <row r="155" spans="1:17" ht="15">
      <c r="A155" s="42" t="s">
        <v>390</v>
      </c>
      <c r="B155" s="39" t="s">
        <v>1987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2936</v>
      </c>
    </row>
    <row r="156" spans="1:17" ht="15">
      <c r="A156" s="42" t="s">
        <v>392</v>
      </c>
      <c r="B156" s="39" t="s">
        <v>1747</v>
      </c>
      <c r="C156" s="40">
        <v>13801</v>
      </c>
      <c r="D156" s="35"/>
      <c r="E156" s="35"/>
      <c r="F156" s="35"/>
      <c r="G156" s="35"/>
      <c r="H156" s="35"/>
      <c r="I156" s="35"/>
      <c r="J156" s="40">
        <v>15030</v>
      </c>
      <c r="K156" s="35"/>
      <c r="L156" s="35"/>
      <c r="M156" s="35"/>
      <c r="N156" s="35"/>
      <c r="O156" s="40">
        <v>45954</v>
      </c>
      <c r="P156" s="35"/>
      <c r="Q156" s="40">
        <v>1716</v>
      </c>
    </row>
    <row r="157" spans="1:17" ht="15">
      <c r="A157" s="42" t="s">
        <v>395</v>
      </c>
      <c r="B157" s="39" t="s">
        <v>1969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0">
        <v>34000</v>
      </c>
      <c r="N157" s="35"/>
      <c r="O157" s="35"/>
      <c r="P157" s="35"/>
      <c r="Q157" s="35"/>
    </row>
    <row r="158" spans="1:17" ht="15">
      <c r="A158" s="42" t="s">
        <v>401</v>
      </c>
      <c r="B158" s="39" t="s">
        <v>1833</v>
      </c>
      <c r="C158" s="40">
        <v>3527</v>
      </c>
      <c r="D158" s="35"/>
      <c r="E158" s="35"/>
      <c r="F158" s="35"/>
      <c r="G158" s="40">
        <v>160</v>
      </c>
      <c r="H158" s="35"/>
      <c r="I158" s="35"/>
      <c r="J158" s="35"/>
      <c r="K158" s="35"/>
      <c r="L158" s="35"/>
      <c r="M158" s="35"/>
      <c r="N158" s="35"/>
      <c r="O158" s="35"/>
      <c r="P158" s="40">
        <v>6688</v>
      </c>
      <c r="Q158" s="40">
        <v>768</v>
      </c>
    </row>
    <row r="159" spans="1:17" ht="15">
      <c r="A159" s="42" t="s">
        <v>404</v>
      </c>
      <c r="B159" s="39" t="s">
        <v>2050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120</v>
      </c>
    </row>
    <row r="160" spans="1:17" ht="15">
      <c r="A160" s="42" t="s">
        <v>410</v>
      </c>
      <c r="B160" s="39" t="s">
        <v>2109</v>
      </c>
      <c r="C160" s="35"/>
      <c r="D160" s="35"/>
      <c r="E160" s="35"/>
      <c r="F160" s="35"/>
      <c r="G160" s="40">
        <v>2285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413</v>
      </c>
      <c r="B161" s="39" t="s">
        <v>2110</v>
      </c>
      <c r="C161" s="40">
        <v>789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416</v>
      </c>
      <c r="B162" s="39" t="s">
        <v>1834</v>
      </c>
      <c r="C162" s="40">
        <v>2100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40">
        <v>9504</v>
      </c>
      <c r="Q162" s="40">
        <v>1200</v>
      </c>
    </row>
    <row r="163" spans="1:17" ht="15">
      <c r="A163" s="42" t="s">
        <v>429</v>
      </c>
      <c r="B163" s="39" t="s">
        <v>1970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2372</v>
      </c>
    </row>
    <row r="164" spans="1:17" ht="15">
      <c r="A164" s="42" t="s">
        <v>432</v>
      </c>
      <c r="B164" s="39" t="s">
        <v>1914</v>
      </c>
      <c r="C164" s="40">
        <v>7168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438</v>
      </c>
      <c r="B165" s="39" t="s">
        <v>1971</v>
      </c>
      <c r="C165" s="35"/>
      <c r="D165" s="35"/>
      <c r="E165" s="35"/>
      <c r="F165" s="35"/>
      <c r="G165" s="40">
        <v>37509</v>
      </c>
      <c r="H165" s="35"/>
      <c r="I165" s="35"/>
      <c r="J165" s="35"/>
      <c r="K165" s="35"/>
      <c r="L165" s="35"/>
      <c r="M165" s="35"/>
      <c r="N165" s="35"/>
      <c r="O165" s="35"/>
      <c r="P165" s="40">
        <v>60000</v>
      </c>
      <c r="Q165" s="40">
        <v>5561</v>
      </c>
    </row>
    <row r="166" spans="1:17" ht="15">
      <c r="A166" s="42" t="s">
        <v>442</v>
      </c>
      <c r="B166" s="39" t="s">
        <v>1802</v>
      </c>
      <c r="C166" s="35"/>
      <c r="D166" s="35"/>
      <c r="E166" s="35"/>
      <c r="F166" s="40">
        <v>8776</v>
      </c>
      <c r="G166" s="40">
        <v>13685</v>
      </c>
      <c r="H166" s="35"/>
      <c r="I166" s="35"/>
      <c r="J166" s="40">
        <v>10548</v>
      </c>
      <c r="K166" s="35"/>
      <c r="L166" s="35"/>
      <c r="M166" s="35"/>
      <c r="N166" s="35"/>
      <c r="O166" s="35"/>
      <c r="P166" s="40">
        <v>250734</v>
      </c>
      <c r="Q166" s="35"/>
    </row>
    <row r="167" spans="1:17" ht="15">
      <c r="A167" s="42" t="s">
        <v>454</v>
      </c>
      <c r="B167" s="39" t="s">
        <v>1748</v>
      </c>
      <c r="C167" s="35"/>
      <c r="D167" s="35"/>
      <c r="E167" s="35"/>
      <c r="F167" s="35"/>
      <c r="G167" s="35"/>
      <c r="H167" s="35"/>
      <c r="I167" s="35"/>
      <c r="J167" s="40">
        <v>122859</v>
      </c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457</v>
      </c>
      <c r="B168" s="39" t="s">
        <v>1849</v>
      </c>
      <c r="C168" s="35"/>
      <c r="D168" s="35"/>
      <c r="E168" s="35"/>
      <c r="F168" s="35"/>
      <c r="G168" s="35"/>
      <c r="H168" s="35"/>
      <c r="I168" s="35"/>
      <c r="J168" s="40">
        <v>970889</v>
      </c>
      <c r="K168" s="35"/>
      <c r="L168" s="35"/>
      <c r="M168" s="40">
        <v>4800</v>
      </c>
      <c r="N168" s="35"/>
      <c r="O168" s="35"/>
      <c r="P168" s="35"/>
      <c r="Q168" s="35"/>
    </row>
    <row r="169" spans="1:17" ht="15">
      <c r="A169" s="42" t="s">
        <v>460</v>
      </c>
      <c r="B169" s="39" t="s">
        <v>1749</v>
      </c>
      <c r="C169" s="40">
        <v>4815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208652</v>
      </c>
      <c r="Q169" s="40">
        <v>500</v>
      </c>
    </row>
    <row r="170" spans="1:17" ht="15">
      <c r="A170" s="42" t="s">
        <v>466</v>
      </c>
      <c r="B170" s="39" t="s">
        <v>1972</v>
      </c>
      <c r="C170" s="40">
        <v>70183</v>
      </c>
      <c r="D170" s="35"/>
      <c r="E170" s="35"/>
      <c r="F170" s="35"/>
      <c r="G170" s="35"/>
      <c r="H170" s="35"/>
      <c r="I170" s="35"/>
      <c r="J170" s="40">
        <v>22674</v>
      </c>
      <c r="K170" s="40">
        <v>114715</v>
      </c>
      <c r="L170" s="35"/>
      <c r="M170" s="35"/>
      <c r="N170" s="35"/>
      <c r="O170" s="35"/>
      <c r="P170" s="40">
        <v>21750</v>
      </c>
      <c r="Q170" s="35"/>
    </row>
    <row r="171" spans="1:17" ht="15">
      <c r="A171" s="42" t="s">
        <v>469</v>
      </c>
      <c r="B171" s="39" t="s">
        <v>2013</v>
      </c>
      <c r="C171" s="40">
        <v>1652</v>
      </c>
      <c r="D171" s="35"/>
      <c r="E171" s="35"/>
      <c r="F171" s="35"/>
      <c r="G171" s="35"/>
      <c r="H171" s="35"/>
      <c r="I171" s="35"/>
      <c r="J171" s="40">
        <v>27650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472</v>
      </c>
      <c r="B172" s="39" t="s">
        <v>2087</v>
      </c>
      <c r="C172" s="35"/>
      <c r="D172" s="35"/>
      <c r="E172" s="35"/>
      <c r="F172" s="35"/>
      <c r="G172" s="35"/>
      <c r="H172" s="35"/>
      <c r="I172" s="35"/>
      <c r="J172" s="40">
        <v>842513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479</v>
      </c>
      <c r="B173" s="39" t="s">
        <v>1835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22650</v>
      </c>
    </row>
    <row r="174" spans="1:17" ht="15">
      <c r="A174" s="42" t="s">
        <v>482</v>
      </c>
      <c r="B174" s="39" t="s">
        <v>1883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3946</v>
      </c>
    </row>
    <row r="175" spans="1:17" ht="15">
      <c r="A175" s="42" t="s">
        <v>485</v>
      </c>
      <c r="B175" s="39" t="s">
        <v>2088</v>
      </c>
      <c r="C175" s="35"/>
      <c r="D175" s="40">
        <v>2000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1378</v>
      </c>
    </row>
    <row r="176" spans="1:17" ht="15">
      <c r="A176" s="42" t="s">
        <v>494</v>
      </c>
      <c r="B176" s="39" t="s">
        <v>1750</v>
      </c>
      <c r="C176" s="35"/>
      <c r="D176" s="40">
        <v>4800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3412</v>
      </c>
    </row>
    <row r="177" spans="1:17" ht="15">
      <c r="A177" s="42" t="s">
        <v>497</v>
      </c>
      <c r="B177" s="39" t="s">
        <v>1803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40">
        <v>2960</v>
      </c>
      <c r="Q177" s="40">
        <v>4602</v>
      </c>
    </row>
    <row r="178" spans="1:17" ht="15">
      <c r="A178" s="42" t="s">
        <v>500</v>
      </c>
      <c r="B178" s="39" t="s">
        <v>1836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35996</v>
      </c>
    </row>
    <row r="179" spans="1:17" ht="15">
      <c r="A179" s="42" t="s">
        <v>506</v>
      </c>
      <c r="B179" s="39" t="s">
        <v>1751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>
        <v>1920</v>
      </c>
      <c r="Q179" s="40">
        <v>2100</v>
      </c>
    </row>
    <row r="180" spans="1:17" ht="15">
      <c r="A180" s="42" t="s">
        <v>508</v>
      </c>
      <c r="B180" s="39" t="s">
        <v>1850</v>
      </c>
      <c r="C180" s="40">
        <v>3400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876</v>
      </c>
      <c r="Q180" s="40">
        <v>3</v>
      </c>
    </row>
    <row r="181" spans="1:17" ht="15">
      <c r="A181" s="42" t="s">
        <v>511</v>
      </c>
      <c r="B181" s="39" t="s">
        <v>1804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3282</v>
      </c>
    </row>
    <row r="182" spans="1:17" ht="15">
      <c r="A182" s="42" t="s">
        <v>514</v>
      </c>
      <c r="B182" s="39" t="s">
        <v>1919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242</v>
      </c>
    </row>
    <row r="183" spans="1:17" ht="15">
      <c r="A183" s="42" t="s">
        <v>520</v>
      </c>
      <c r="B183" s="39" t="s">
        <v>1752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>
        <v>23650</v>
      </c>
      <c r="Q183" s="40">
        <v>2689</v>
      </c>
    </row>
    <row r="184" spans="1:17" ht="15">
      <c r="A184" s="42" t="s">
        <v>523</v>
      </c>
      <c r="B184" s="39" t="s">
        <v>1973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3780</v>
      </c>
    </row>
    <row r="185" spans="1:17" ht="15">
      <c r="A185" s="42" t="s">
        <v>529</v>
      </c>
      <c r="B185" s="39" t="s">
        <v>1820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4</v>
      </c>
    </row>
    <row r="186" spans="1:17" ht="15">
      <c r="A186" s="42" t="s">
        <v>532</v>
      </c>
      <c r="B186" s="39" t="s">
        <v>2051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680</v>
      </c>
    </row>
    <row r="187" spans="1:17" ht="15">
      <c r="A187" s="42" t="s">
        <v>535</v>
      </c>
      <c r="B187" s="39" t="s">
        <v>2014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322</v>
      </c>
    </row>
    <row r="188" spans="1:17" ht="15">
      <c r="A188" s="42" t="s">
        <v>538</v>
      </c>
      <c r="B188" s="39" t="s">
        <v>1753</v>
      </c>
      <c r="C188" s="40">
        <v>42416</v>
      </c>
      <c r="D188" s="35"/>
      <c r="E188" s="35"/>
      <c r="F188" s="40">
        <v>5687</v>
      </c>
      <c r="G188" s="35"/>
      <c r="H188" s="35"/>
      <c r="I188" s="35"/>
      <c r="J188" s="35"/>
      <c r="K188" s="35"/>
      <c r="L188" s="35"/>
      <c r="M188" s="40">
        <v>4800</v>
      </c>
      <c r="N188" s="40">
        <v>3137</v>
      </c>
      <c r="O188" s="40">
        <v>46900</v>
      </c>
      <c r="P188" s="40">
        <v>104</v>
      </c>
      <c r="Q188" s="40">
        <v>10761</v>
      </c>
    </row>
    <row r="189" spans="1:17" ht="15">
      <c r="A189" s="42" t="s">
        <v>541</v>
      </c>
      <c r="B189" s="39" t="s">
        <v>1754</v>
      </c>
      <c r="C189" s="35"/>
      <c r="D189" s="35"/>
      <c r="E189" s="35"/>
      <c r="F189" s="35"/>
      <c r="G189" s="40">
        <v>4443</v>
      </c>
      <c r="H189" s="35"/>
      <c r="I189" s="35"/>
      <c r="J189" s="35"/>
      <c r="K189" s="35"/>
      <c r="L189" s="35"/>
      <c r="M189" s="40">
        <v>9807</v>
      </c>
      <c r="N189" s="35"/>
      <c r="O189" s="35"/>
      <c r="P189" s="40">
        <v>706</v>
      </c>
      <c r="Q189" s="40">
        <v>15909</v>
      </c>
    </row>
    <row r="190" spans="1:17" ht="15">
      <c r="A190" s="42" t="s">
        <v>547</v>
      </c>
      <c r="B190" s="39" t="s">
        <v>1755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1716</v>
      </c>
      <c r="Q190" s="40">
        <v>1140</v>
      </c>
    </row>
    <row r="191" spans="1:17" ht="15">
      <c r="A191" s="42" t="s">
        <v>550</v>
      </c>
      <c r="B191" s="39" t="s">
        <v>1844</v>
      </c>
      <c r="C191" s="40">
        <v>48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1736</v>
      </c>
    </row>
    <row r="192" spans="1:17" ht="15">
      <c r="A192" s="42" t="s">
        <v>553</v>
      </c>
      <c r="B192" s="39" t="s">
        <v>2111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</v>
      </c>
    </row>
    <row r="193" spans="1:17" ht="15">
      <c r="A193" s="42" t="s">
        <v>563</v>
      </c>
      <c r="B193" s="39" t="s">
        <v>1734</v>
      </c>
      <c r="C193" s="40">
        <v>63408</v>
      </c>
      <c r="D193" s="35"/>
      <c r="E193" s="35"/>
      <c r="F193" s="35"/>
      <c r="G193" s="40">
        <v>90</v>
      </c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568</v>
      </c>
      <c r="B194" s="39" t="s">
        <v>1920</v>
      </c>
      <c r="C194" s="35"/>
      <c r="D194" s="40">
        <v>2400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2400</v>
      </c>
    </row>
    <row r="195" spans="1:17" ht="15">
      <c r="A195" s="42" t="s">
        <v>571</v>
      </c>
      <c r="B195" s="39" t="s">
        <v>1744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2255</v>
      </c>
    </row>
    <row r="196" spans="1:17" ht="15">
      <c r="A196" s="42" t="s">
        <v>573</v>
      </c>
      <c r="B196" s="39" t="s">
        <v>2015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1216</v>
      </c>
    </row>
    <row r="197" spans="1:17" ht="15">
      <c r="A197" s="42" t="s">
        <v>575</v>
      </c>
      <c r="B197" s="39" t="s">
        <v>2052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170</v>
      </c>
    </row>
    <row r="198" spans="1:17" ht="15">
      <c r="A198" s="42" t="s">
        <v>586</v>
      </c>
      <c r="B198" s="39" t="s">
        <v>1805</v>
      </c>
      <c r="C198" s="35"/>
      <c r="D198" s="35"/>
      <c r="E198" s="35"/>
      <c r="F198" s="35"/>
      <c r="G198" s="40">
        <v>57956</v>
      </c>
      <c r="H198" s="40">
        <v>46860</v>
      </c>
      <c r="I198" s="35"/>
      <c r="J198" s="40">
        <v>11</v>
      </c>
      <c r="K198" s="35"/>
      <c r="L198" s="35"/>
      <c r="M198" s="40">
        <v>7988</v>
      </c>
      <c r="N198" s="35"/>
      <c r="O198" s="35"/>
      <c r="P198" s="35"/>
      <c r="Q198" s="40">
        <v>320</v>
      </c>
    </row>
    <row r="199" spans="1:17" ht="15">
      <c r="A199" s="42" t="s">
        <v>588</v>
      </c>
      <c r="B199" s="39" t="s">
        <v>1974</v>
      </c>
      <c r="C199" s="35"/>
      <c r="D199" s="35"/>
      <c r="E199" s="35"/>
      <c r="F199" s="35"/>
      <c r="G199" s="35"/>
      <c r="H199" s="35"/>
      <c r="I199" s="35"/>
      <c r="J199" s="40">
        <v>652027</v>
      </c>
      <c r="K199" s="35"/>
      <c r="L199" s="35"/>
      <c r="M199" s="35"/>
      <c r="N199" s="35"/>
      <c r="O199" s="35"/>
      <c r="P199" s="35"/>
      <c r="Q199" s="40">
        <v>5957</v>
      </c>
    </row>
    <row r="200" spans="1:17" ht="15">
      <c r="A200" s="43" t="s">
        <v>581</v>
      </c>
      <c r="B200" s="39" t="s">
        <v>1925</v>
      </c>
      <c r="C200" s="40">
        <v>248761</v>
      </c>
      <c r="D200" s="35"/>
      <c r="E200" s="35"/>
      <c r="F200" s="35"/>
      <c r="G200" s="35"/>
      <c r="H200" s="35"/>
      <c r="I200" s="40">
        <v>81873</v>
      </c>
      <c r="J200" s="40">
        <v>216920</v>
      </c>
      <c r="K200" s="35"/>
      <c r="L200" s="35"/>
      <c r="M200" s="35"/>
      <c r="N200" s="40">
        <v>3511</v>
      </c>
      <c r="O200" s="40">
        <v>551</v>
      </c>
      <c r="P200" s="35"/>
      <c r="Q200" s="40">
        <f>2578+529</f>
        <v>3107</v>
      </c>
    </row>
    <row r="201" spans="1:17" ht="15">
      <c r="A201" s="42" t="s">
        <v>592</v>
      </c>
      <c r="B201" s="39" t="s">
        <v>2089</v>
      </c>
      <c r="C201" s="35"/>
      <c r="D201" s="35"/>
      <c r="E201" s="35"/>
      <c r="F201" s="35"/>
      <c r="G201" s="35"/>
      <c r="H201" s="35"/>
      <c r="I201" s="35"/>
      <c r="J201" s="40">
        <v>1926</v>
      </c>
      <c r="K201" s="35"/>
      <c r="L201" s="35"/>
      <c r="M201" s="35"/>
      <c r="N201" s="35"/>
      <c r="O201" s="35"/>
      <c r="P201" s="40">
        <v>280384</v>
      </c>
      <c r="Q201" s="35"/>
    </row>
    <row r="202" spans="1:17" ht="15">
      <c r="A202" s="42" t="s">
        <v>595</v>
      </c>
      <c r="B202" s="39" t="s">
        <v>2016</v>
      </c>
      <c r="C202" s="35"/>
      <c r="D202" s="35"/>
      <c r="E202" s="35"/>
      <c r="F202" s="40">
        <v>999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3600</v>
      </c>
    </row>
    <row r="203" spans="1:17" ht="15">
      <c r="A203" s="42" t="s">
        <v>601</v>
      </c>
      <c r="B203" s="39" t="s">
        <v>2053</v>
      </c>
      <c r="C203" s="40">
        <v>3253</v>
      </c>
      <c r="D203" s="35"/>
      <c r="E203" s="35"/>
      <c r="F203" s="35"/>
      <c r="G203" s="35"/>
      <c r="H203" s="35"/>
      <c r="I203" s="35"/>
      <c r="J203" s="40">
        <v>88241</v>
      </c>
      <c r="K203" s="35"/>
      <c r="L203" s="35"/>
      <c r="M203" s="35"/>
      <c r="N203" s="35"/>
      <c r="O203" s="35"/>
      <c r="P203" s="35"/>
      <c r="Q203" s="35"/>
    </row>
    <row r="204" spans="1:17" ht="15">
      <c r="A204" s="42" t="s">
        <v>604</v>
      </c>
      <c r="B204" s="39" t="s">
        <v>1851</v>
      </c>
      <c r="C204" s="40">
        <v>43569</v>
      </c>
      <c r="D204" s="40">
        <v>34000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0">
        <v>5400</v>
      </c>
      <c r="P204" s="40">
        <v>695839</v>
      </c>
      <c r="Q204" s="35"/>
    </row>
    <row r="205" spans="1:17" ht="15">
      <c r="A205" s="42" t="s">
        <v>607</v>
      </c>
      <c r="B205" s="39" t="s">
        <v>2112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4800</v>
      </c>
    </row>
    <row r="206" spans="1:17" ht="15">
      <c r="A206" s="42" t="s">
        <v>610</v>
      </c>
      <c r="B206" s="39" t="s">
        <v>1975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5435</v>
      </c>
    </row>
    <row r="207" spans="1:17" ht="15">
      <c r="A207" s="42" t="s">
        <v>613</v>
      </c>
      <c r="B207" s="39" t="s">
        <v>1921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541</v>
      </c>
    </row>
    <row r="208" spans="1:17" ht="15">
      <c r="A208" s="42" t="s">
        <v>619</v>
      </c>
      <c r="B208" s="39" t="s">
        <v>2054</v>
      </c>
      <c r="C208" s="35"/>
      <c r="D208" s="35"/>
      <c r="E208" s="35"/>
      <c r="F208" s="35"/>
      <c r="G208" s="40">
        <v>1591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1643</v>
      </c>
    </row>
    <row r="209" spans="1:17" ht="15">
      <c r="A209" s="42" t="s">
        <v>622</v>
      </c>
      <c r="B209" s="39" t="s">
        <v>2055</v>
      </c>
      <c r="C209" s="40">
        <v>91000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">
      <c r="A210" s="42" t="s">
        <v>628</v>
      </c>
      <c r="B210" s="39" t="s">
        <v>1833</v>
      </c>
      <c r="C210" s="40">
        <v>50000</v>
      </c>
      <c r="D210" s="35"/>
      <c r="E210" s="35"/>
      <c r="F210" s="35"/>
      <c r="G210" s="40">
        <v>53131</v>
      </c>
      <c r="H210" s="35"/>
      <c r="I210" s="35"/>
      <c r="J210" s="40">
        <v>33903</v>
      </c>
      <c r="K210" s="35"/>
      <c r="L210" s="40">
        <v>9240</v>
      </c>
      <c r="M210" s="40">
        <v>1440</v>
      </c>
      <c r="N210" s="35"/>
      <c r="O210" s="35"/>
      <c r="P210" s="35"/>
      <c r="Q210" s="40">
        <v>4058</v>
      </c>
    </row>
    <row r="211" spans="1:17" ht="15">
      <c r="A211" s="42" t="s">
        <v>630</v>
      </c>
      <c r="B211" s="39" t="s">
        <v>2017</v>
      </c>
      <c r="C211" s="40">
        <v>362450</v>
      </c>
      <c r="D211" s="35"/>
      <c r="E211" s="35"/>
      <c r="F211" s="35"/>
      <c r="G211" s="35"/>
      <c r="H211" s="35"/>
      <c r="I211" s="35"/>
      <c r="J211" s="40">
        <v>7142</v>
      </c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632</v>
      </c>
      <c r="B212" s="39" t="s">
        <v>1910</v>
      </c>
      <c r="C212" s="40">
        <v>34731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635</v>
      </c>
      <c r="B213" s="39" t="s">
        <v>1884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40">
        <v>11315</v>
      </c>
      <c r="Q213" s="40">
        <v>9000</v>
      </c>
    </row>
    <row r="214" spans="1:17" ht="15">
      <c r="A214" s="42" t="s">
        <v>638</v>
      </c>
      <c r="B214" s="39" t="s">
        <v>1976</v>
      </c>
      <c r="C214" s="40">
        <v>3280</v>
      </c>
      <c r="D214" s="35"/>
      <c r="E214" s="35"/>
      <c r="F214" s="35"/>
      <c r="G214" s="35"/>
      <c r="H214" s="35"/>
      <c r="I214" s="35"/>
      <c r="J214" s="40">
        <v>57790</v>
      </c>
      <c r="K214" s="35"/>
      <c r="L214" s="35"/>
      <c r="M214" s="35"/>
      <c r="N214" s="35"/>
      <c r="O214" s="35"/>
      <c r="P214" s="35"/>
      <c r="Q214" s="40">
        <v>112</v>
      </c>
    </row>
    <row r="215" spans="1:17" ht="15">
      <c r="A215" s="42" t="s">
        <v>644</v>
      </c>
      <c r="B215" s="39" t="s">
        <v>2056</v>
      </c>
      <c r="C215" s="35"/>
      <c r="D215" s="35"/>
      <c r="E215" s="35"/>
      <c r="F215" s="35"/>
      <c r="G215" s="40">
        <v>2157</v>
      </c>
      <c r="H215" s="35"/>
      <c r="I215" s="35"/>
      <c r="J215" s="40">
        <v>66988</v>
      </c>
      <c r="K215" s="35"/>
      <c r="L215" s="35"/>
      <c r="M215" s="40">
        <v>587</v>
      </c>
      <c r="N215" s="35"/>
      <c r="O215" s="35"/>
      <c r="P215" s="40">
        <v>12912</v>
      </c>
      <c r="Q215" s="35"/>
    </row>
    <row r="216" spans="1:17" ht="15">
      <c r="A216" s="42" t="s">
        <v>650</v>
      </c>
      <c r="B216" s="39" t="s">
        <v>1756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4000</v>
      </c>
      <c r="Q216" s="35"/>
    </row>
    <row r="217" spans="1:17" ht="15">
      <c r="A217" s="42" t="s">
        <v>653</v>
      </c>
      <c r="B217" s="39" t="s">
        <v>2113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334</v>
      </c>
    </row>
    <row r="218" spans="1:17" ht="15">
      <c r="A218" s="42" t="s">
        <v>662</v>
      </c>
      <c r="B218" s="39" t="s">
        <v>1757</v>
      </c>
      <c r="C218" s="40">
        <v>7430</v>
      </c>
      <c r="D218" s="40">
        <v>2964</v>
      </c>
      <c r="E218" s="35"/>
      <c r="F218" s="35"/>
      <c r="G218" s="35"/>
      <c r="H218" s="35"/>
      <c r="I218" s="35"/>
      <c r="J218" s="40">
        <v>48858</v>
      </c>
      <c r="K218" s="35"/>
      <c r="L218" s="35"/>
      <c r="M218" s="35"/>
      <c r="N218" s="35"/>
      <c r="O218" s="35"/>
      <c r="P218" s="40">
        <v>192174</v>
      </c>
      <c r="Q218" s="40">
        <v>120</v>
      </c>
    </row>
    <row r="219" spans="1:17" ht="15">
      <c r="A219" s="42" t="s">
        <v>666</v>
      </c>
      <c r="B219" s="39" t="s">
        <v>2114</v>
      </c>
      <c r="C219" s="40">
        <v>1</v>
      </c>
      <c r="D219" s="35"/>
      <c r="E219" s="35"/>
      <c r="F219" s="40">
        <v>1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2</v>
      </c>
    </row>
    <row r="220" spans="1:17" ht="15">
      <c r="A220" s="42" t="s">
        <v>675</v>
      </c>
      <c r="B220" s="39" t="s">
        <v>2018</v>
      </c>
      <c r="C220" s="40">
        <v>4160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">
      <c r="A221" s="42" t="s">
        <v>678</v>
      </c>
      <c r="B221" s="39" t="s">
        <v>2019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663</v>
      </c>
    </row>
    <row r="222" spans="1:17" ht="15">
      <c r="A222" s="42" t="s">
        <v>681</v>
      </c>
      <c r="B222" s="39" t="s">
        <v>1915</v>
      </c>
      <c r="C222" s="40">
        <v>54627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12720</v>
      </c>
    </row>
    <row r="223" spans="1:17" ht="15">
      <c r="A223" s="42" t="s">
        <v>684</v>
      </c>
      <c r="B223" s="39" t="s">
        <v>1922</v>
      </c>
      <c r="C223" s="35"/>
      <c r="D223" s="35"/>
      <c r="E223" s="35"/>
      <c r="F223" s="35"/>
      <c r="G223" s="35"/>
      <c r="H223" s="35"/>
      <c r="I223" s="35"/>
      <c r="J223" s="40">
        <v>123</v>
      </c>
      <c r="K223" s="35"/>
      <c r="L223" s="35"/>
      <c r="M223" s="35"/>
      <c r="N223" s="35"/>
      <c r="O223" s="35"/>
      <c r="P223" s="35"/>
      <c r="Q223" s="40">
        <v>1553</v>
      </c>
    </row>
    <row r="224" spans="1:17" ht="15">
      <c r="A224" s="42" t="s">
        <v>687</v>
      </c>
      <c r="B224" s="39" t="s">
        <v>2057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627</v>
      </c>
    </row>
    <row r="225" spans="1:17" ht="15">
      <c r="A225" s="42" t="s">
        <v>696</v>
      </c>
      <c r="B225" s="39" t="s">
        <v>1885</v>
      </c>
      <c r="C225" s="40">
        <v>51000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5278</v>
      </c>
    </row>
    <row r="226" spans="1:17" ht="15">
      <c r="A226" s="42" t="s">
        <v>699</v>
      </c>
      <c r="B226" s="39" t="s">
        <v>1977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769</v>
      </c>
    </row>
    <row r="227" spans="1:17" ht="15">
      <c r="A227" s="42" t="s">
        <v>705</v>
      </c>
      <c r="B227" s="39" t="s">
        <v>2115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1</v>
      </c>
    </row>
    <row r="228" spans="1:17" ht="15">
      <c r="A228" s="42" t="s">
        <v>708</v>
      </c>
      <c r="B228" s="39" t="s">
        <v>2058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1094</v>
      </c>
    </row>
    <row r="229" spans="1:17" ht="15">
      <c r="A229" s="42" t="s">
        <v>711</v>
      </c>
      <c r="B229" s="39" t="s">
        <v>1758</v>
      </c>
      <c r="C229" s="40">
        <v>73434</v>
      </c>
      <c r="D229" s="35"/>
      <c r="E229" s="35"/>
      <c r="F229" s="35"/>
      <c r="G229" s="40">
        <v>7000</v>
      </c>
      <c r="H229" s="35"/>
      <c r="I229" s="35"/>
      <c r="J229" s="35"/>
      <c r="K229" s="40">
        <v>235</v>
      </c>
      <c r="L229" s="35"/>
      <c r="M229" s="35"/>
      <c r="N229" s="35"/>
      <c r="O229" s="35"/>
      <c r="P229" s="35"/>
      <c r="Q229" s="35"/>
    </row>
    <row r="230" spans="1:17" ht="15">
      <c r="A230" s="42" t="s">
        <v>720</v>
      </c>
      <c r="B230" s="39" t="s">
        <v>1759</v>
      </c>
      <c r="C230" s="40">
        <v>17693</v>
      </c>
      <c r="D230" s="40">
        <v>107201</v>
      </c>
      <c r="E230" s="35"/>
      <c r="F230" s="35"/>
      <c r="G230" s="35"/>
      <c r="H230" s="40">
        <v>33391</v>
      </c>
      <c r="I230" s="35"/>
      <c r="J230" s="35"/>
      <c r="K230" s="35"/>
      <c r="L230" s="35"/>
      <c r="M230" s="35"/>
      <c r="N230" s="35"/>
      <c r="O230" s="35"/>
      <c r="P230" s="35"/>
      <c r="Q230" s="40">
        <v>15282</v>
      </c>
    </row>
    <row r="231" spans="1:17" ht="15">
      <c r="A231" s="42" t="s">
        <v>729</v>
      </c>
      <c r="B231" s="39" t="s">
        <v>2020</v>
      </c>
      <c r="C231" s="40">
        <v>5520</v>
      </c>
      <c r="D231" s="35"/>
      <c r="E231" s="35"/>
      <c r="F231" s="40">
        <v>2400</v>
      </c>
      <c r="G231" s="35"/>
      <c r="H231" s="35"/>
      <c r="I231" s="35"/>
      <c r="J231" s="40">
        <v>76</v>
      </c>
      <c r="K231" s="35"/>
      <c r="L231" s="35"/>
      <c r="M231" s="35"/>
      <c r="N231" s="35"/>
      <c r="O231" s="35"/>
      <c r="P231" s="35"/>
      <c r="Q231" s="40">
        <v>1024</v>
      </c>
    </row>
    <row r="232" spans="1:17" ht="15">
      <c r="A232" s="42" t="s">
        <v>732</v>
      </c>
      <c r="B232" s="39" t="s">
        <v>1926</v>
      </c>
      <c r="C232" s="35"/>
      <c r="D232" s="35"/>
      <c r="E232" s="35"/>
      <c r="F232" s="35"/>
      <c r="G232" s="35"/>
      <c r="H232" s="35"/>
      <c r="I232" s="35"/>
      <c r="J232" s="40">
        <v>7254</v>
      </c>
      <c r="K232" s="35"/>
      <c r="L232" s="35"/>
      <c r="M232" s="35"/>
      <c r="N232" s="35"/>
      <c r="O232" s="35"/>
      <c r="P232" s="35"/>
      <c r="Q232" s="35"/>
    </row>
    <row r="233" spans="1:17" ht="15">
      <c r="A233" s="42" t="s">
        <v>735</v>
      </c>
      <c r="B233" s="39" t="s">
        <v>2116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1</v>
      </c>
    </row>
    <row r="234" spans="1:17" ht="15">
      <c r="A234" s="42" t="s">
        <v>738</v>
      </c>
      <c r="B234" s="39" t="s">
        <v>1852</v>
      </c>
      <c r="C234" s="40">
        <v>5148</v>
      </c>
      <c r="D234" s="40">
        <v>14912</v>
      </c>
      <c r="E234" s="35"/>
      <c r="F234" s="35"/>
      <c r="G234" s="35"/>
      <c r="H234" s="35"/>
      <c r="I234" s="35"/>
      <c r="J234" s="40">
        <v>60116</v>
      </c>
      <c r="K234" s="35"/>
      <c r="L234" s="35"/>
      <c r="M234" s="35"/>
      <c r="N234" s="35"/>
      <c r="O234" s="35"/>
      <c r="P234" s="35"/>
      <c r="Q234" s="40">
        <v>665</v>
      </c>
    </row>
    <row r="235" spans="1:17" ht="15">
      <c r="A235" s="42" t="s">
        <v>741</v>
      </c>
      <c r="B235" s="39" t="s">
        <v>2059</v>
      </c>
      <c r="C235" s="35"/>
      <c r="D235" s="35"/>
      <c r="E235" s="35"/>
      <c r="F235" s="35"/>
      <c r="G235" s="40">
        <v>13137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">
      <c r="A236" s="42" t="s">
        <v>744</v>
      </c>
      <c r="B236" s="39" t="s">
        <v>2090</v>
      </c>
      <c r="C236" s="35"/>
      <c r="D236" s="35"/>
      <c r="E236" s="35"/>
      <c r="F236" s="40">
        <v>72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">
      <c r="A237" s="42" t="s">
        <v>747</v>
      </c>
      <c r="B237" s="39" t="s">
        <v>1760</v>
      </c>
      <c r="C237" s="35"/>
      <c r="D237" s="35"/>
      <c r="E237" s="35"/>
      <c r="F237" s="40">
        <v>789</v>
      </c>
      <c r="G237" s="40">
        <v>45000</v>
      </c>
      <c r="H237" s="35"/>
      <c r="I237" s="35"/>
      <c r="J237" s="40">
        <v>117084</v>
      </c>
      <c r="K237" s="35"/>
      <c r="L237" s="40">
        <v>2315</v>
      </c>
      <c r="M237" s="35"/>
      <c r="N237" s="35"/>
      <c r="O237" s="35"/>
      <c r="P237" s="35"/>
      <c r="Q237" s="40">
        <v>5557</v>
      </c>
    </row>
    <row r="238" spans="1:17" ht="15">
      <c r="A238" s="42" t="s">
        <v>750</v>
      </c>
      <c r="B238" s="39" t="s">
        <v>1886</v>
      </c>
      <c r="C238" s="35"/>
      <c r="D238" s="40">
        <v>5040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825</v>
      </c>
    </row>
    <row r="239" spans="1:17" ht="15">
      <c r="A239" s="42" t="s">
        <v>753</v>
      </c>
      <c r="B239" s="39" t="s">
        <v>1853</v>
      </c>
      <c r="C239" s="40">
        <v>2950</v>
      </c>
      <c r="D239" s="35"/>
      <c r="E239" s="35"/>
      <c r="F239" s="35"/>
      <c r="G239" s="35"/>
      <c r="H239" s="35"/>
      <c r="I239" s="35"/>
      <c r="J239" s="40">
        <v>13593</v>
      </c>
      <c r="K239" s="35"/>
      <c r="L239" s="35"/>
      <c r="M239" s="35"/>
      <c r="N239" s="35"/>
      <c r="O239" s="35"/>
      <c r="P239" s="35"/>
      <c r="Q239" s="40">
        <v>442</v>
      </c>
    </row>
    <row r="240" spans="1:17" ht="15">
      <c r="A240" s="42" t="s">
        <v>759</v>
      </c>
      <c r="B240" s="39" t="s">
        <v>1761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13091</v>
      </c>
    </row>
    <row r="241" spans="1:17" ht="15">
      <c r="A241" s="42" t="s">
        <v>765</v>
      </c>
      <c r="B241" s="39" t="s">
        <v>1871</v>
      </c>
      <c r="C241" s="35"/>
      <c r="D241" s="35"/>
      <c r="E241" s="35"/>
      <c r="F241" s="35"/>
      <c r="G241" s="40">
        <v>932</v>
      </c>
      <c r="H241" s="35"/>
      <c r="I241" s="35"/>
      <c r="J241" s="40">
        <v>60390</v>
      </c>
      <c r="K241" s="35"/>
      <c r="L241" s="35"/>
      <c r="M241" s="35"/>
      <c r="N241" s="35"/>
      <c r="O241" s="35"/>
      <c r="P241" s="35"/>
      <c r="Q241" s="35"/>
    </row>
    <row r="242" spans="1:17" ht="15">
      <c r="A242" s="42" t="s">
        <v>774</v>
      </c>
      <c r="B242" s="39" t="s">
        <v>1887</v>
      </c>
      <c r="C242" s="40">
        <v>26494</v>
      </c>
      <c r="D242" s="40">
        <v>1600</v>
      </c>
      <c r="E242" s="35"/>
      <c r="F242" s="35"/>
      <c r="G242" s="40">
        <v>19289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3196</v>
      </c>
    </row>
    <row r="243" spans="1:17" ht="15">
      <c r="A243" s="42" t="s">
        <v>777</v>
      </c>
      <c r="B243" s="39" t="s">
        <v>1888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588</v>
      </c>
    </row>
    <row r="244" spans="1:17" ht="15">
      <c r="A244" s="42" t="s">
        <v>786</v>
      </c>
      <c r="B244" s="39" t="s">
        <v>2117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1</v>
      </c>
    </row>
    <row r="245" spans="1:17" ht="15">
      <c r="A245" s="42" t="s">
        <v>797</v>
      </c>
      <c r="B245" s="39" t="s">
        <v>2060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743</v>
      </c>
    </row>
    <row r="246" spans="1:17" ht="15">
      <c r="A246" s="42" t="s">
        <v>800</v>
      </c>
      <c r="B246" s="39" t="s">
        <v>1978</v>
      </c>
      <c r="C246" s="40">
        <v>4500</v>
      </c>
      <c r="D246" s="40">
        <v>10109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">
      <c r="A247" s="42" t="s">
        <v>806</v>
      </c>
      <c r="B247" s="39" t="s">
        <v>2091</v>
      </c>
      <c r="C247" s="35"/>
      <c r="D247" s="35"/>
      <c r="E247" s="35"/>
      <c r="F247" s="35"/>
      <c r="G247" s="35"/>
      <c r="H247" s="35"/>
      <c r="I247" s="35"/>
      <c r="J247" s="40">
        <v>2438</v>
      </c>
      <c r="K247" s="35"/>
      <c r="L247" s="35"/>
      <c r="M247" s="35"/>
      <c r="N247" s="35"/>
      <c r="O247" s="35"/>
      <c r="P247" s="35"/>
      <c r="Q247" s="35"/>
    </row>
    <row r="248" spans="1:17" ht="15">
      <c r="A248" s="42" t="s">
        <v>808</v>
      </c>
      <c r="B248" s="39" t="s">
        <v>1762</v>
      </c>
      <c r="C248" s="35"/>
      <c r="D248" s="35"/>
      <c r="E248" s="35"/>
      <c r="F248" s="35"/>
      <c r="G248" s="40">
        <v>1820</v>
      </c>
      <c r="H248" s="35"/>
      <c r="I248" s="35"/>
      <c r="J248" s="35"/>
      <c r="K248" s="40">
        <v>2209</v>
      </c>
      <c r="L248" s="35"/>
      <c r="M248" s="35"/>
      <c r="N248" s="35"/>
      <c r="O248" s="35"/>
      <c r="P248" s="35"/>
      <c r="Q248" s="40">
        <v>4</v>
      </c>
    </row>
    <row r="249" spans="1:17" ht="15">
      <c r="A249" s="42" t="s">
        <v>811</v>
      </c>
      <c r="B249" s="39" t="s">
        <v>2118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342</v>
      </c>
    </row>
    <row r="250" spans="1:17" ht="15">
      <c r="A250" s="42" t="s">
        <v>816</v>
      </c>
      <c r="B250" s="39" t="s">
        <v>1837</v>
      </c>
      <c r="C250" s="40">
        <v>1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40">
        <v>624</v>
      </c>
      <c r="N250" s="35"/>
      <c r="O250" s="35"/>
      <c r="P250" s="35"/>
      <c r="Q250" s="40">
        <v>4610</v>
      </c>
    </row>
    <row r="251" spans="1:17" ht="15">
      <c r="A251" s="42" t="s">
        <v>819</v>
      </c>
      <c r="B251" s="39" t="s">
        <v>1838</v>
      </c>
      <c r="C251" s="40">
        <v>10700</v>
      </c>
      <c r="D251" s="35"/>
      <c r="E251" s="35"/>
      <c r="F251" s="40">
        <v>810</v>
      </c>
      <c r="G251" s="40">
        <v>21467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14222</v>
      </c>
    </row>
    <row r="252" spans="1:17" ht="15">
      <c r="A252" s="42" t="s">
        <v>826</v>
      </c>
      <c r="B252" s="39" t="s">
        <v>1942</v>
      </c>
      <c r="C252" s="40">
        <v>1590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876</v>
      </c>
    </row>
    <row r="253" spans="1:17" ht="15">
      <c r="A253" s="42" t="s">
        <v>829</v>
      </c>
      <c r="B253" s="39" t="s">
        <v>1979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960</v>
      </c>
    </row>
    <row r="254" spans="1:17" ht="15">
      <c r="A254" s="42" t="s">
        <v>832</v>
      </c>
      <c r="B254" s="39" t="s">
        <v>2119</v>
      </c>
      <c r="C254" s="40">
        <v>719</v>
      </c>
      <c r="D254" s="35"/>
      <c r="E254" s="35"/>
      <c r="F254" s="35"/>
      <c r="G254" s="35"/>
      <c r="H254" s="35"/>
      <c r="I254" s="35"/>
      <c r="J254" s="40">
        <v>3116</v>
      </c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838</v>
      </c>
      <c r="B255" s="39" t="s">
        <v>1923</v>
      </c>
      <c r="C255" s="40">
        <v>1750</v>
      </c>
      <c r="D255" s="35"/>
      <c r="E255" s="35"/>
      <c r="F255" s="35"/>
      <c r="G255" s="35"/>
      <c r="H255" s="35"/>
      <c r="I255" s="35"/>
      <c r="J255" s="35"/>
      <c r="K255" s="35"/>
      <c r="L255" s="40">
        <v>13530</v>
      </c>
      <c r="M255" s="35"/>
      <c r="N255" s="35"/>
      <c r="O255" s="35"/>
      <c r="P255" s="35"/>
      <c r="Q255" s="35"/>
    </row>
    <row r="256" spans="1:17" ht="15">
      <c r="A256" s="42" t="s">
        <v>844</v>
      </c>
      <c r="B256" s="39" t="s">
        <v>1763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40">
        <v>1728</v>
      </c>
      <c r="Q256" s="40">
        <v>3864</v>
      </c>
    </row>
    <row r="257" spans="1:17" ht="15">
      <c r="A257" s="42" t="s">
        <v>847</v>
      </c>
      <c r="B257" s="39" t="s">
        <v>1854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1160</v>
      </c>
    </row>
    <row r="258" spans="1:17" ht="15">
      <c r="A258" s="42" t="s">
        <v>850</v>
      </c>
      <c r="B258" s="39" t="s">
        <v>2061</v>
      </c>
      <c r="C258" s="35"/>
      <c r="D258" s="35"/>
      <c r="E258" s="35"/>
      <c r="F258" s="35"/>
      <c r="G258" s="35"/>
      <c r="H258" s="35"/>
      <c r="I258" s="35"/>
      <c r="J258" s="40">
        <v>134</v>
      </c>
      <c r="K258" s="35"/>
      <c r="L258" s="35"/>
      <c r="M258" s="35"/>
      <c r="N258" s="35"/>
      <c r="O258" s="35"/>
      <c r="P258" s="35"/>
      <c r="Q258" s="35"/>
    </row>
    <row r="259" spans="1:17" ht="15">
      <c r="A259" s="42" t="s">
        <v>853</v>
      </c>
      <c r="B259" s="39" t="s">
        <v>1839</v>
      </c>
      <c r="C259" s="40">
        <v>543</v>
      </c>
      <c r="D259" s="35"/>
      <c r="E259" s="35"/>
      <c r="F259" s="35"/>
      <c r="G259" s="35"/>
      <c r="H259" s="35"/>
      <c r="I259" s="40">
        <v>2489</v>
      </c>
      <c r="J259" s="35"/>
      <c r="K259" s="35"/>
      <c r="L259" s="35"/>
      <c r="M259" s="35"/>
      <c r="N259" s="35"/>
      <c r="O259" s="35"/>
      <c r="P259" s="35"/>
      <c r="Q259" s="35"/>
    </row>
    <row r="260" spans="1:17" ht="15">
      <c r="A260" s="42" t="s">
        <v>856</v>
      </c>
      <c r="B260" s="39" t="s">
        <v>1906</v>
      </c>
      <c r="C260" s="40">
        <v>265634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472</v>
      </c>
    </row>
    <row r="261" spans="1:17" ht="15">
      <c r="A261" s="42" t="s">
        <v>859</v>
      </c>
      <c r="B261" s="39" t="s">
        <v>1840</v>
      </c>
      <c r="C261" s="40">
        <v>3587</v>
      </c>
      <c r="D261" s="40">
        <v>77052</v>
      </c>
      <c r="E261" s="35"/>
      <c r="F261" s="35"/>
      <c r="G261" s="35"/>
      <c r="H261" s="35"/>
      <c r="I261" s="35"/>
      <c r="J261" s="40">
        <v>117820</v>
      </c>
      <c r="K261" s="35"/>
      <c r="L261" s="35"/>
      <c r="M261" s="35"/>
      <c r="N261" s="35"/>
      <c r="O261" s="35"/>
      <c r="P261" s="35"/>
      <c r="Q261" s="35"/>
    </row>
    <row r="262" spans="1:17" ht="15">
      <c r="A262" s="42" t="s">
        <v>862</v>
      </c>
      <c r="B262" s="39" t="s">
        <v>2092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3500</v>
      </c>
    </row>
    <row r="263" spans="1:17" ht="15">
      <c r="A263" s="42" t="s">
        <v>865</v>
      </c>
      <c r="B263" s="39" t="s">
        <v>1889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5317</v>
      </c>
    </row>
    <row r="264" spans="1:17" ht="15">
      <c r="A264" s="42" t="s">
        <v>868</v>
      </c>
      <c r="B264" s="39" t="s">
        <v>1872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2855</v>
      </c>
    </row>
    <row r="265" spans="1:17" ht="15">
      <c r="A265" s="42" t="s">
        <v>874</v>
      </c>
      <c r="B265" s="39" t="s">
        <v>1890</v>
      </c>
      <c r="C265" s="35"/>
      <c r="D265" s="40">
        <v>3215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4946</v>
      </c>
    </row>
    <row r="266" spans="1:17" ht="15">
      <c r="A266" s="42" t="s">
        <v>877</v>
      </c>
      <c r="B266" s="39" t="s">
        <v>2093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196</v>
      </c>
    </row>
    <row r="267" spans="1:17" ht="15">
      <c r="A267" s="42" t="s">
        <v>886</v>
      </c>
      <c r="B267" s="39" t="s">
        <v>1855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5553</v>
      </c>
    </row>
    <row r="268" spans="1:17" ht="15">
      <c r="A268" s="42" t="s">
        <v>889</v>
      </c>
      <c r="B268" s="39" t="s">
        <v>1856</v>
      </c>
      <c r="C268" s="40">
        <v>5902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">
      <c r="A269" s="42" t="s">
        <v>904</v>
      </c>
      <c r="B269" s="39" t="s">
        <v>1891</v>
      </c>
      <c r="C269" s="40">
        <v>5275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40">
        <v>147191</v>
      </c>
      <c r="N269" s="35"/>
      <c r="O269" s="35"/>
      <c r="P269" s="35"/>
      <c r="Q269" s="35"/>
    </row>
    <row r="270" spans="1:17" ht="15">
      <c r="A270" s="42" t="s">
        <v>910</v>
      </c>
      <c r="B270" s="39" t="s">
        <v>1892</v>
      </c>
      <c r="C270" s="40">
        <v>20523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</row>
    <row r="271" spans="1:17" ht="15">
      <c r="A271" s="42" t="s">
        <v>913</v>
      </c>
      <c r="B271" s="39" t="s">
        <v>1980</v>
      </c>
      <c r="C271" s="40">
        <v>4415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 t="s">
        <v>916</v>
      </c>
      <c r="B272" s="39" t="s">
        <v>1841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1242</v>
      </c>
    </row>
    <row r="273" spans="1:17" ht="15">
      <c r="A273" s="42" t="s">
        <v>919</v>
      </c>
      <c r="B273" s="39" t="s">
        <v>1981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890</v>
      </c>
    </row>
    <row r="274" spans="1:17" ht="15">
      <c r="A274" s="42" t="s">
        <v>922</v>
      </c>
      <c r="B274" s="39" t="s">
        <v>2021</v>
      </c>
      <c r="C274" s="40">
        <v>7168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925</v>
      </c>
      <c r="B275" s="39" t="s">
        <v>1924</v>
      </c>
      <c r="C275" s="40">
        <v>14086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38</v>
      </c>
    </row>
    <row r="276" spans="1:17" ht="15">
      <c r="A276" s="42" t="s">
        <v>928</v>
      </c>
      <c r="B276" s="39" t="s">
        <v>1764</v>
      </c>
      <c r="C276" s="40">
        <v>3156</v>
      </c>
      <c r="D276" s="35"/>
      <c r="E276" s="35"/>
      <c r="F276" s="40">
        <v>760</v>
      </c>
      <c r="G276" s="40">
        <v>2500</v>
      </c>
      <c r="H276" s="35"/>
      <c r="I276" s="35"/>
      <c r="J276" s="40">
        <v>41868</v>
      </c>
      <c r="K276" s="35"/>
      <c r="L276" s="35"/>
      <c r="M276" s="35"/>
      <c r="N276" s="35"/>
      <c r="O276" s="35"/>
      <c r="P276" s="35"/>
      <c r="Q276" s="40">
        <v>3538</v>
      </c>
    </row>
    <row r="277" spans="1:17" ht="15">
      <c r="A277" s="42" t="s">
        <v>931</v>
      </c>
      <c r="B277" s="39" t="s">
        <v>1929</v>
      </c>
      <c r="C277" s="40">
        <v>4007</v>
      </c>
      <c r="D277" s="40">
        <v>4000</v>
      </c>
      <c r="E277" s="35"/>
      <c r="F277" s="40">
        <v>1438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">
      <c r="A278" s="42" t="s">
        <v>937</v>
      </c>
      <c r="B278" s="39" t="s">
        <v>1845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6600</v>
      </c>
      <c r="Q278" s="40">
        <v>752</v>
      </c>
    </row>
    <row r="279" spans="1:17" ht="15">
      <c r="A279" s="42" t="s">
        <v>943</v>
      </c>
      <c r="B279" s="39" t="s">
        <v>2062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4</v>
      </c>
    </row>
    <row r="280" spans="1:17" ht="15">
      <c r="A280" s="42" t="s">
        <v>949</v>
      </c>
      <c r="B280" s="39" t="s">
        <v>1893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180</v>
      </c>
    </row>
    <row r="281" spans="1:17" ht="15">
      <c r="A281" s="42" t="s">
        <v>952</v>
      </c>
      <c r="B281" s="39" t="s">
        <v>2063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336</v>
      </c>
    </row>
    <row r="282" spans="1:17" ht="15">
      <c r="A282" s="42" t="s">
        <v>955</v>
      </c>
      <c r="B282" s="39" t="s">
        <v>1857</v>
      </c>
      <c r="C282" s="40">
        <v>880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896</v>
      </c>
    </row>
    <row r="283" spans="1:17" ht="15">
      <c r="A283" s="42" t="s">
        <v>958</v>
      </c>
      <c r="B283" s="39" t="s">
        <v>1765</v>
      </c>
      <c r="C283" s="40">
        <v>6506</v>
      </c>
      <c r="D283" s="35"/>
      <c r="E283" s="35"/>
      <c r="F283" s="40">
        <v>6284</v>
      </c>
      <c r="G283" s="35"/>
      <c r="H283" s="35"/>
      <c r="I283" s="35"/>
      <c r="J283" s="40">
        <v>1</v>
      </c>
      <c r="K283" s="35"/>
      <c r="L283" s="35"/>
      <c r="M283" s="35"/>
      <c r="N283" s="35"/>
      <c r="O283" s="35"/>
      <c r="P283" s="35"/>
      <c r="Q283" s="40">
        <v>768</v>
      </c>
    </row>
    <row r="284" spans="1:17" ht="15">
      <c r="A284" s="42" t="s">
        <v>961</v>
      </c>
      <c r="B284" s="39" t="s">
        <v>1766</v>
      </c>
      <c r="C284" s="40">
        <v>2950</v>
      </c>
      <c r="D284" s="40">
        <v>51144</v>
      </c>
      <c r="E284" s="35"/>
      <c r="F284" s="35"/>
      <c r="G284" s="35"/>
      <c r="H284" s="35"/>
      <c r="I284" s="35"/>
      <c r="J284" s="40">
        <v>31417</v>
      </c>
      <c r="K284" s="35"/>
      <c r="L284" s="35"/>
      <c r="M284" s="35"/>
      <c r="N284" s="35"/>
      <c r="O284" s="35"/>
      <c r="P284" s="35"/>
      <c r="Q284" s="35"/>
    </row>
    <row r="285" spans="1:17" ht="15">
      <c r="A285" s="42" t="s">
        <v>966</v>
      </c>
      <c r="B285" s="39" t="s">
        <v>1907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2</v>
      </c>
    </row>
    <row r="286" spans="1:17" ht="15">
      <c r="A286" s="42" t="s">
        <v>972</v>
      </c>
      <c r="B286" s="39" t="s">
        <v>1767</v>
      </c>
      <c r="C286" s="40">
        <v>149447</v>
      </c>
      <c r="D286" s="40">
        <v>4000</v>
      </c>
      <c r="E286" s="35"/>
      <c r="F286" s="35"/>
      <c r="G286" s="35"/>
      <c r="H286" s="35"/>
      <c r="I286" s="40">
        <v>2292</v>
      </c>
      <c r="J286" s="35"/>
      <c r="K286" s="35"/>
      <c r="L286" s="35"/>
      <c r="M286" s="35"/>
      <c r="N286" s="35"/>
      <c r="O286" s="35"/>
      <c r="P286" s="40">
        <v>16100</v>
      </c>
      <c r="Q286" s="40">
        <v>1453</v>
      </c>
    </row>
    <row r="287" spans="1:17" ht="15">
      <c r="A287" s="42" t="s">
        <v>975</v>
      </c>
      <c r="B287" s="39" t="s">
        <v>1982</v>
      </c>
      <c r="C287" s="40">
        <v>6300</v>
      </c>
      <c r="D287" s="35"/>
      <c r="E287" s="35"/>
      <c r="F287" s="35"/>
      <c r="G287" s="35"/>
      <c r="H287" s="35"/>
      <c r="I287" s="35"/>
      <c r="J287" s="35"/>
      <c r="K287" s="35"/>
      <c r="L287" s="40">
        <v>3840</v>
      </c>
      <c r="M287" s="35"/>
      <c r="N287" s="35"/>
      <c r="O287" s="35"/>
      <c r="P287" s="35"/>
      <c r="Q287" s="40">
        <v>5002</v>
      </c>
    </row>
    <row r="288" spans="1:17" ht="15">
      <c r="A288" s="42" t="s">
        <v>978</v>
      </c>
      <c r="B288" s="39" t="s">
        <v>1894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576</v>
      </c>
    </row>
    <row r="289" spans="1:17" ht="15">
      <c r="A289" s="42" t="s">
        <v>981</v>
      </c>
      <c r="B289" s="39" t="s">
        <v>1768</v>
      </c>
      <c r="C289" s="40">
        <v>16084</v>
      </c>
      <c r="D289" s="35"/>
      <c r="E289" s="35"/>
      <c r="F289" s="35"/>
      <c r="G289" s="40">
        <v>34507</v>
      </c>
      <c r="H289" s="35"/>
      <c r="I289" s="35"/>
      <c r="J289" s="40">
        <v>156</v>
      </c>
      <c r="K289" s="35"/>
      <c r="L289" s="40">
        <v>126992</v>
      </c>
      <c r="M289" s="35"/>
      <c r="N289" s="35"/>
      <c r="O289" s="35"/>
      <c r="P289" s="40">
        <v>22267</v>
      </c>
      <c r="Q289" s="40">
        <v>1200</v>
      </c>
    </row>
    <row r="290" spans="1:17" ht="15">
      <c r="A290" s="42" t="s">
        <v>984</v>
      </c>
      <c r="B290" s="39" t="s">
        <v>2064</v>
      </c>
      <c r="C290" s="40">
        <v>1440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226</v>
      </c>
    </row>
    <row r="291" spans="1:17" ht="15">
      <c r="A291" s="42" t="s">
        <v>987</v>
      </c>
      <c r="B291" s="39" t="s">
        <v>2120</v>
      </c>
      <c r="C291" s="40">
        <v>8250</v>
      </c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40">
        <v>1300</v>
      </c>
      <c r="Q291" s="35"/>
    </row>
    <row r="292" spans="1:17" ht="15">
      <c r="A292" s="42" t="s">
        <v>990</v>
      </c>
      <c r="B292" s="39" t="s">
        <v>1943</v>
      </c>
      <c r="C292" s="35"/>
      <c r="D292" s="40">
        <v>2341</v>
      </c>
      <c r="E292" s="35"/>
      <c r="F292" s="40">
        <v>1540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">
      <c r="A293" s="42" t="s">
        <v>996</v>
      </c>
      <c r="B293" s="39" t="s">
        <v>2065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1081</v>
      </c>
    </row>
    <row r="294" spans="1:17" ht="15">
      <c r="A294" s="42" t="s">
        <v>999</v>
      </c>
      <c r="B294" s="39" t="s">
        <v>1887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216</v>
      </c>
    </row>
    <row r="295" spans="1:17" ht="15">
      <c r="A295" s="42" t="s">
        <v>1004</v>
      </c>
      <c r="B295" s="39" t="s">
        <v>2022</v>
      </c>
      <c r="C295" s="35"/>
      <c r="D295" s="35"/>
      <c r="E295" s="35"/>
      <c r="F295" s="35"/>
      <c r="G295" s="35"/>
      <c r="H295" s="35"/>
      <c r="I295" s="35"/>
      <c r="J295" s="35"/>
      <c r="K295" s="40">
        <v>5891</v>
      </c>
      <c r="L295" s="35"/>
      <c r="M295" s="35"/>
      <c r="N295" s="35"/>
      <c r="O295" s="35"/>
      <c r="P295" s="35"/>
      <c r="Q295" s="35"/>
    </row>
    <row r="296" spans="1:17" ht="15">
      <c r="A296" s="42" t="s">
        <v>1007</v>
      </c>
      <c r="B296" s="39" t="s">
        <v>1769</v>
      </c>
      <c r="C296" s="35"/>
      <c r="D296" s="35"/>
      <c r="E296" s="35"/>
      <c r="F296" s="35"/>
      <c r="G296" s="40">
        <v>336</v>
      </c>
      <c r="H296" s="35"/>
      <c r="I296" s="35"/>
      <c r="J296" s="35"/>
      <c r="K296" s="35"/>
      <c r="L296" s="35"/>
      <c r="M296" s="35"/>
      <c r="N296" s="35"/>
      <c r="O296" s="35"/>
      <c r="P296" s="40">
        <v>2256</v>
      </c>
      <c r="Q296" s="40">
        <v>2744</v>
      </c>
    </row>
    <row r="297" spans="1:17" ht="15">
      <c r="A297" s="42" t="s">
        <v>1010</v>
      </c>
      <c r="B297" s="39" t="s">
        <v>1895</v>
      </c>
      <c r="C297" s="35"/>
      <c r="D297" s="35"/>
      <c r="E297" s="35"/>
      <c r="F297" s="35"/>
      <c r="G297" s="35"/>
      <c r="H297" s="35"/>
      <c r="I297" s="35"/>
      <c r="J297" s="40">
        <v>92656</v>
      </c>
      <c r="K297" s="35"/>
      <c r="L297" s="35"/>
      <c r="M297" s="35"/>
      <c r="N297" s="35"/>
      <c r="O297" s="35"/>
      <c r="P297" s="35"/>
      <c r="Q297" s="40">
        <v>2120</v>
      </c>
    </row>
    <row r="298" spans="1:17" ht="15">
      <c r="A298" s="42" t="s">
        <v>1016</v>
      </c>
      <c r="B298" s="39" t="s">
        <v>2121</v>
      </c>
      <c r="C298" s="35"/>
      <c r="D298" s="35"/>
      <c r="E298" s="35"/>
      <c r="F298" s="35"/>
      <c r="G298" s="35"/>
      <c r="H298" s="35"/>
      <c r="I298" s="35"/>
      <c r="J298" s="40">
        <v>28114</v>
      </c>
      <c r="K298" s="35"/>
      <c r="L298" s="35"/>
      <c r="M298" s="35"/>
      <c r="N298" s="35"/>
      <c r="O298" s="35"/>
      <c r="P298" s="35"/>
      <c r="Q298" s="35"/>
    </row>
    <row r="299" spans="1:17" ht="15">
      <c r="A299" s="42" t="s">
        <v>1022</v>
      </c>
      <c r="B299" s="39" t="s">
        <v>1806</v>
      </c>
      <c r="C299" s="40">
        <v>1490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">
      <c r="A300" s="42" t="s">
        <v>1025</v>
      </c>
      <c r="B300" s="39" t="s">
        <v>2066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660</v>
      </c>
    </row>
    <row r="301" spans="1:17" ht="15">
      <c r="A301" s="42" t="s">
        <v>1028</v>
      </c>
      <c r="B301" s="39" t="s">
        <v>1770</v>
      </c>
      <c r="C301" s="40">
        <v>4790</v>
      </c>
      <c r="D301" s="40">
        <v>30703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40">
        <v>2558</v>
      </c>
      <c r="Q301" s="40">
        <v>2272</v>
      </c>
    </row>
    <row r="302" spans="1:17" ht="15">
      <c r="A302" s="42" t="s">
        <v>1031</v>
      </c>
      <c r="B302" s="39" t="s">
        <v>2023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243</v>
      </c>
    </row>
    <row r="303" spans="1:17" ht="15">
      <c r="A303" s="42" t="s">
        <v>1034</v>
      </c>
      <c r="B303" s="39" t="s">
        <v>1842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11518</v>
      </c>
    </row>
    <row r="304" spans="1:17" ht="15">
      <c r="A304" s="42" t="s">
        <v>1037</v>
      </c>
      <c r="B304" s="39" t="s">
        <v>1771</v>
      </c>
      <c r="C304" s="40">
        <v>1812</v>
      </c>
      <c r="D304" s="35"/>
      <c r="E304" s="35"/>
      <c r="F304" s="35"/>
      <c r="G304" s="35"/>
      <c r="H304" s="35"/>
      <c r="I304" s="35"/>
      <c r="J304" s="40">
        <v>6264</v>
      </c>
      <c r="K304" s="35"/>
      <c r="L304" s="35"/>
      <c r="M304" s="35"/>
      <c r="N304" s="35"/>
      <c r="O304" s="35"/>
      <c r="P304" s="35"/>
      <c r="Q304" s="40">
        <v>960</v>
      </c>
    </row>
    <row r="305" spans="1:17" ht="15">
      <c r="A305" s="42" t="s">
        <v>1041</v>
      </c>
      <c r="B305" s="39" t="s">
        <v>1983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40">
        <v>300</v>
      </c>
      <c r="M305" s="35"/>
      <c r="N305" s="35"/>
      <c r="O305" s="35"/>
      <c r="P305" s="35"/>
      <c r="Q305" s="40">
        <v>378</v>
      </c>
    </row>
    <row r="306" spans="1:17" ht="15">
      <c r="A306" s="42" t="s">
        <v>1044</v>
      </c>
      <c r="B306" s="39" t="s">
        <v>1772</v>
      </c>
      <c r="C306" s="40">
        <v>26464</v>
      </c>
      <c r="D306" s="35"/>
      <c r="E306" s="35"/>
      <c r="F306" s="35"/>
      <c r="G306" s="40">
        <v>3660</v>
      </c>
      <c r="H306" s="35"/>
      <c r="I306" s="35"/>
      <c r="J306" s="40">
        <v>58169</v>
      </c>
      <c r="K306" s="35"/>
      <c r="L306" s="35"/>
      <c r="M306" s="35"/>
      <c r="N306" s="35"/>
      <c r="O306" s="35"/>
      <c r="P306" s="35"/>
      <c r="Q306" s="40">
        <v>2353</v>
      </c>
    </row>
    <row r="307" spans="1:17" ht="15">
      <c r="A307" s="42" t="s">
        <v>1053</v>
      </c>
      <c r="B307" s="39" t="s">
        <v>2024</v>
      </c>
      <c r="C307" s="40">
        <v>113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">
      <c r="A308" s="42" t="s">
        <v>1056</v>
      </c>
      <c r="B308" s="39" t="s">
        <v>1944</v>
      </c>
      <c r="C308" s="35"/>
      <c r="D308" s="35"/>
      <c r="E308" s="40">
        <v>1500</v>
      </c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">
      <c r="A309" s="42" t="s">
        <v>1062</v>
      </c>
      <c r="B309" s="39" t="s">
        <v>1930</v>
      </c>
      <c r="C309" s="35"/>
      <c r="D309" s="35"/>
      <c r="E309" s="35"/>
      <c r="F309" s="35"/>
      <c r="G309" s="35"/>
      <c r="H309" s="35"/>
      <c r="I309" s="35"/>
      <c r="J309" s="40">
        <v>49328</v>
      </c>
      <c r="K309" s="35"/>
      <c r="L309" s="35"/>
      <c r="M309" s="35"/>
      <c r="N309" s="35"/>
      <c r="O309" s="35"/>
      <c r="P309" s="35"/>
      <c r="Q309" s="35"/>
    </row>
    <row r="310" spans="1:17" ht="15">
      <c r="A310" s="42" t="s">
        <v>1071</v>
      </c>
      <c r="B310" s="39" t="s">
        <v>1773</v>
      </c>
      <c r="C310" s="40">
        <v>2520</v>
      </c>
      <c r="D310" s="35"/>
      <c r="E310" s="35"/>
      <c r="F310" s="35"/>
      <c r="G310" s="35"/>
      <c r="H310" s="35"/>
      <c r="I310" s="35"/>
      <c r="J310" s="35"/>
      <c r="K310" s="35"/>
      <c r="L310" s="40">
        <v>616</v>
      </c>
      <c r="M310" s="35"/>
      <c r="N310" s="35"/>
      <c r="O310" s="35"/>
      <c r="P310" s="35"/>
      <c r="Q310" s="40">
        <v>682</v>
      </c>
    </row>
    <row r="311" spans="1:17" ht="15">
      <c r="A311" s="42" t="s">
        <v>1074</v>
      </c>
      <c r="B311" s="39" t="s">
        <v>2122</v>
      </c>
      <c r="C311" s="40">
        <v>500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40">
        <v>3000</v>
      </c>
      <c r="Q311" s="35"/>
    </row>
    <row r="312" spans="1:17" ht="15">
      <c r="A312" s="42" t="s">
        <v>1080</v>
      </c>
      <c r="B312" s="39" t="s">
        <v>2094</v>
      </c>
      <c r="C312" s="40">
        <v>5700</v>
      </c>
      <c r="D312" s="35"/>
      <c r="E312" s="35"/>
      <c r="F312" s="35"/>
      <c r="G312" s="35"/>
      <c r="H312" s="35"/>
      <c r="I312" s="35"/>
      <c r="J312" s="35"/>
      <c r="K312" s="35"/>
      <c r="L312" s="40">
        <v>1800</v>
      </c>
      <c r="M312" s="35"/>
      <c r="N312" s="35"/>
      <c r="O312" s="35"/>
      <c r="P312" s="35"/>
      <c r="Q312" s="40">
        <v>3297</v>
      </c>
    </row>
    <row r="313" spans="1:17" ht="15">
      <c r="A313" s="42" t="s">
        <v>1083</v>
      </c>
      <c r="B313" s="39" t="s">
        <v>1774</v>
      </c>
      <c r="C313" s="35"/>
      <c r="D313" s="35"/>
      <c r="E313" s="35"/>
      <c r="F313" s="40">
        <v>640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890</v>
      </c>
    </row>
    <row r="314" spans="1:17" ht="15">
      <c r="A314" s="42" t="s">
        <v>1086</v>
      </c>
      <c r="B314" s="39" t="s">
        <v>1775</v>
      </c>
      <c r="C314" s="35"/>
      <c r="D314" s="35"/>
      <c r="E314" s="35"/>
      <c r="F314" s="35"/>
      <c r="G314" s="35"/>
      <c r="H314" s="35"/>
      <c r="I314" s="35"/>
      <c r="J314" s="40">
        <v>44383</v>
      </c>
      <c r="K314" s="35"/>
      <c r="L314" s="35"/>
      <c r="M314" s="35"/>
      <c r="N314" s="35"/>
      <c r="O314" s="35"/>
      <c r="P314" s="35"/>
      <c r="Q314" s="35"/>
    </row>
    <row r="315" spans="1:17" ht="15">
      <c r="A315" s="42" t="s">
        <v>1098</v>
      </c>
      <c r="B315" s="39" t="s">
        <v>1873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40">
        <v>0</v>
      </c>
      <c r="P315" s="35"/>
      <c r="Q315" s="40">
        <v>1500</v>
      </c>
    </row>
    <row r="316" spans="1:17" ht="15">
      <c r="A316" s="42" t="s">
        <v>1101</v>
      </c>
      <c r="B316" s="39" t="s">
        <v>1874</v>
      </c>
      <c r="C316" s="40">
        <v>1400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>
        <v>6820</v>
      </c>
      <c r="Q316" s="35"/>
    </row>
    <row r="317" spans="1:17" ht="15">
      <c r="A317" s="42" t="s">
        <v>1104</v>
      </c>
      <c r="B317" s="39" t="s">
        <v>1776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>
        <v>1057384</v>
      </c>
      <c r="Q317" s="40">
        <v>10289</v>
      </c>
    </row>
    <row r="318" spans="1:17" ht="15">
      <c r="A318" s="42" t="s">
        <v>1110</v>
      </c>
      <c r="B318" s="39" t="s">
        <v>1777</v>
      </c>
      <c r="C318" s="35"/>
      <c r="D318" s="35"/>
      <c r="E318" s="35"/>
      <c r="F318" s="35"/>
      <c r="G318" s="35"/>
      <c r="H318" s="40">
        <v>576</v>
      </c>
      <c r="I318" s="35"/>
      <c r="J318" s="35"/>
      <c r="K318" s="35"/>
      <c r="L318" s="35"/>
      <c r="M318" s="40">
        <v>144</v>
      </c>
      <c r="N318" s="35"/>
      <c r="O318" s="35"/>
      <c r="P318" s="35"/>
      <c r="Q318" s="40">
        <v>4350</v>
      </c>
    </row>
    <row r="319" spans="1:17" ht="15">
      <c r="A319" s="42" t="s">
        <v>1113</v>
      </c>
      <c r="B319" s="39" t="s">
        <v>1843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7704</v>
      </c>
    </row>
    <row r="320" spans="1:17" ht="15">
      <c r="A320" s="42" t="s">
        <v>1116</v>
      </c>
      <c r="B320" s="39" t="s">
        <v>1908</v>
      </c>
      <c r="C320" s="40">
        <v>9900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15549</v>
      </c>
    </row>
    <row r="321" spans="1:17" ht="15">
      <c r="A321" s="42" t="s">
        <v>1119</v>
      </c>
      <c r="B321" s="39" t="s">
        <v>2095</v>
      </c>
      <c r="C321" s="35"/>
      <c r="D321" s="40">
        <v>9600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</row>
    <row r="322" spans="1:17" ht="15">
      <c r="A322" s="42" t="s">
        <v>1126</v>
      </c>
      <c r="B322" s="39" t="s">
        <v>2123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480</v>
      </c>
    </row>
    <row r="323" spans="1:17" ht="15">
      <c r="A323" s="42" t="s">
        <v>1129</v>
      </c>
      <c r="B323" s="39" t="s">
        <v>1821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40">
        <v>11472</v>
      </c>
      <c r="Q323" s="40">
        <v>800</v>
      </c>
    </row>
    <row r="324" spans="1:17" ht="15">
      <c r="A324" s="42" t="s">
        <v>1132</v>
      </c>
      <c r="B324" s="39" t="s">
        <v>1778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22824</v>
      </c>
    </row>
    <row r="325" spans="1:17" ht="15">
      <c r="A325" s="42" t="s">
        <v>1135</v>
      </c>
      <c r="B325" s="39" t="s">
        <v>2124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1440</v>
      </c>
    </row>
    <row r="326" spans="1:17" ht="15">
      <c r="A326" s="42" t="s">
        <v>1139</v>
      </c>
      <c r="B326" s="39" t="s">
        <v>2025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1776</v>
      </c>
    </row>
    <row r="327" spans="1:17" ht="15">
      <c r="A327" s="42" t="s">
        <v>1142</v>
      </c>
      <c r="B327" s="39" t="s">
        <v>2026</v>
      </c>
      <c r="C327" s="40">
        <v>2530</v>
      </c>
      <c r="D327" s="35"/>
      <c r="E327" s="35"/>
      <c r="F327" s="35"/>
      <c r="G327" s="40">
        <v>2040</v>
      </c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1644</v>
      </c>
    </row>
    <row r="328" spans="1:17" ht="15">
      <c r="A328" s="42" t="s">
        <v>1145</v>
      </c>
      <c r="B328" s="39" t="s">
        <v>2067</v>
      </c>
      <c r="C328" s="40">
        <v>3462</v>
      </c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100</v>
      </c>
    </row>
    <row r="329" spans="1:17" ht="15">
      <c r="A329" s="42" t="s">
        <v>1151</v>
      </c>
      <c r="B329" s="39" t="s">
        <v>1779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40">
        <v>111833</v>
      </c>
      <c r="N329" s="35"/>
      <c r="O329" s="35"/>
      <c r="P329" s="40">
        <v>7</v>
      </c>
      <c r="Q329" s="40">
        <v>1351</v>
      </c>
    </row>
    <row r="330" spans="1:17" ht="15">
      <c r="A330" s="42" t="s">
        <v>1154</v>
      </c>
      <c r="B330" s="39" t="s">
        <v>2027</v>
      </c>
      <c r="C330" s="35"/>
      <c r="D330" s="35"/>
      <c r="E330" s="35"/>
      <c r="F330" s="40">
        <v>9344</v>
      </c>
      <c r="G330" s="35"/>
      <c r="H330" s="35"/>
      <c r="I330" s="35"/>
      <c r="J330" s="35"/>
      <c r="K330" s="35"/>
      <c r="L330" s="40">
        <v>3168</v>
      </c>
      <c r="M330" s="35"/>
      <c r="N330" s="35"/>
      <c r="O330" s="35"/>
      <c r="P330" s="35"/>
      <c r="Q330" s="40">
        <v>125</v>
      </c>
    </row>
    <row r="331" spans="1:17" ht="15">
      <c r="A331" s="42" t="s">
        <v>1160</v>
      </c>
      <c r="B331" s="39" t="s">
        <v>1751</v>
      </c>
      <c r="C331" s="35"/>
      <c r="D331" s="35"/>
      <c r="E331" s="35"/>
      <c r="F331" s="35"/>
      <c r="G331" s="40">
        <v>84041</v>
      </c>
      <c r="H331" s="35"/>
      <c r="I331" s="35"/>
      <c r="J331" s="40">
        <v>40030</v>
      </c>
      <c r="K331" s="35"/>
      <c r="L331" s="35"/>
      <c r="M331" s="35"/>
      <c r="N331" s="35"/>
      <c r="O331" s="35"/>
      <c r="P331" s="35"/>
      <c r="Q331" s="40">
        <v>8693</v>
      </c>
    </row>
    <row r="332" spans="1:17" ht="15">
      <c r="A332" s="42" t="s">
        <v>1162</v>
      </c>
      <c r="B332" s="39" t="s">
        <v>2068</v>
      </c>
      <c r="C332" s="40">
        <v>2744</v>
      </c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ht="15">
      <c r="A333" s="42" t="s">
        <v>1181</v>
      </c>
      <c r="B333" s="39" t="s">
        <v>1780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>
        <v>3120</v>
      </c>
      <c r="Q333" s="35"/>
    </row>
    <row r="334" spans="1:17" ht="15">
      <c r="A334" s="42" t="s">
        <v>1190</v>
      </c>
      <c r="B334" s="39" t="s">
        <v>1781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3116</v>
      </c>
    </row>
    <row r="335" spans="1:17" ht="15">
      <c r="A335" s="42" t="s">
        <v>1198</v>
      </c>
      <c r="B335" s="39" t="s">
        <v>1858</v>
      </c>
      <c r="C335" s="40">
        <v>7061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40">
        <v>5036</v>
      </c>
      <c r="Q335" s="40">
        <v>683</v>
      </c>
    </row>
    <row r="336" spans="1:17" ht="15">
      <c r="A336" s="42" t="s">
        <v>1201</v>
      </c>
      <c r="B336" s="39" t="s">
        <v>2096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2</v>
      </c>
    </row>
    <row r="337" spans="1:17" ht="15">
      <c r="A337" s="42" t="s">
        <v>1204</v>
      </c>
      <c r="B337" s="39" t="s">
        <v>1782</v>
      </c>
      <c r="C337" s="35"/>
      <c r="D337" s="35"/>
      <c r="E337" s="35"/>
      <c r="F337" s="35"/>
      <c r="G337" s="35"/>
      <c r="H337" s="35"/>
      <c r="I337" s="35"/>
      <c r="J337" s="40">
        <v>26454</v>
      </c>
      <c r="K337" s="35"/>
      <c r="L337" s="35"/>
      <c r="M337" s="35"/>
      <c r="N337" s="35"/>
      <c r="O337" s="35"/>
      <c r="P337" s="35"/>
      <c r="Q337" s="40">
        <v>171</v>
      </c>
    </row>
    <row r="338" spans="1:17" ht="15">
      <c r="A338" s="42" t="s">
        <v>1209</v>
      </c>
      <c r="B338" s="39" t="s">
        <v>1909</v>
      </c>
      <c r="C338" s="40">
        <v>424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1448</v>
      </c>
    </row>
    <row r="339" spans="1:17" ht="15">
      <c r="A339" s="42" t="s">
        <v>1212</v>
      </c>
      <c r="B339" s="39" t="s">
        <v>1931</v>
      </c>
      <c r="C339" s="40">
        <v>1536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244</v>
      </c>
    </row>
    <row r="340" spans="1:17" ht="15">
      <c r="A340" s="42" t="s">
        <v>1219</v>
      </c>
      <c r="B340" s="39" t="s">
        <v>1807</v>
      </c>
      <c r="C340" s="40">
        <v>46</v>
      </c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1501</v>
      </c>
    </row>
    <row r="341" spans="1:17" ht="15">
      <c r="A341" s="42" t="s">
        <v>1222</v>
      </c>
      <c r="B341" s="39" t="s">
        <v>1984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3814</v>
      </c>
    </row>
    <row r="342" spans="1:17" ht="15">
      <c r="A342" s="42" t="s">
        <v>1225</v>
      </c>
      <c r="B342" s="39" t="s">
        <v>2125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997</v>
      </c>
    </row>
    <row r="343" spans="1:17" ht="15">
      <c r="A343" s="42" t="s">
        <v>1228</v>
      </c>
      <c r="B343" s="39" t="s">
        <v>1911</v>
      </c>
      <c r="C343" s="35"/>
      <c r="D343" s="40">
        <v>26000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</row>
    <row r="344" spans="1:17" ht="15">
      <c r="A344" s="42" t="s">
        <v>1234</v>
      </c>
      <c r="B344" s="39" t="s">
        <v>2126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1</v>
      </c>
    </row>
    <row r="345" spans="1:17" ht="15">
      <c r="A345" s="42" t="s">
        <v>1237</v>
      </c>
      <c r="B345" s="39" t="s">
        <v>2069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8088</v>
      </c>
    </row>
    <row r="346" spans="1:17" ht="15">
      <c r="A346" s="42" t="s">
        <v>1240</v>
      </c>
      <c r="B346" s="39" t="s">
        <v>1945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140</v>
      </c>
    </row>
    <row r="347" spans="1:17" ht="15">
      <c r="A347" s="42" t="s">
        <v>1243</v>
      </c>
      <c r="B347" s="39" t="s">
        <v>2028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4180</v>
      </c>
    </row>
    <row r="348" spans="1:17" ht="15">
      <c r="A348" s="42" t="s">
        <v>1246</v>
      </c>
      <c r="B348" s="39" t="s">
        <v>1814</v>
      </c>
      <c r="C348" s="35"/>
      <c r="D348" s="40">
        <v>6600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2505</v>
      </c>
    </row>
    <row r="349" spans="1:17" ht="15">
      <c r="A349" s="42" t="s">
        <v>1249</v>
      </c>
      <c r="B349" s="39" t="s">
        <v>2070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1320</v>
      </c>
    </row>
    <row r="350" spans="1:17" ht="15">
      <c r="A350" s="42" t="s">
        <v>1252</v>
      </c>
      <c r="B350" s="39" t="s">
        <v>2097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192</v>
      </c>
    </row>
    <row r="351" spans="1:17" ht="15">
      <c r="A351" s="42" t="s">
        <v>1258</v>
      </c>
      <c r="B351" s="39" t="s">
        <v>2029</v>
      </c>
      <c r="C351" s="35"/>
      <c r="D351" s="35"/>
      <c r="E351" s="35"/>
      <c r="F351" s="35"/>
      <c r="G351" s="40">
        <v>117</v>
      </c>
      <c r="H351" s="35"/>
      <c r="I351" s="35"/>
      <c r="J351" s="40">
        <v>9216</v>
      </c>
      <c r="K351" s="35"/>
      <c r="L351" s="35"/>
      <c r="M351" s="35"/>
      <c r="N351" s="35"/>
      <c r="O351" s="35"/>
      <c r="P351" s="35"/>
      <c r="Q351" s="40">
        <v>288</v>
      </c>
    </row>
    <row r="352" spans="1:17" ht="15">
      <c r="A352" s="42" t="s">
        <v>1264</v>
      </c>
      <c r="B352" s="39" t="s">
        <v>1985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19104</v>
      </c>
    </row>
    <row r="353" spans="1:17" ht="15">
      <c r="A353" s="42" t="s">
        <v>1267</v>
      </c>
      <c r="B353" s="39" t="s">
        <v>1875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40">
        <v>2400</v>
      </c>
      <c r="Q353" s="40">
        <v>632</v>
      </c>
    </row>
    <row r="354" spans="1:17" ht="15">
      <c r="A354" s="42" t="s">
        <v>1273</v>
      </c>
      <c r="B354" s="39" t="s">
        <v>1876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16544</v>
      </c>
    </row>
    <row r="355" spans="1:17" ht="15">
      <c r="A355" s="42" t="s">
        <v>1279</v>
      </c>
      <c r="B355" s="39" t="s">
        <v>1783</v>
      </c>
      <c r="C355" s="40">
        <v>480</v>
      </c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2163</v>
      </c>
    </row>
    <row r="356" spans="1:17" ht="15">
      <c r="A356" s="42" t="s">
        <v>1292</v>
      </c>
      <c r="B356" s="39" t="s">
        <v>1784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18645</v>
      </c>
    </row>
    <row r="357" spans="1:17" ht="15">
      <c r="A357" s="42" t="s">
        <v>1294</v>
      </c>
      <c r="B357" s="39" t="s">
        <v>1916</v>
      </c>
      <c r="C357" s="40">
        <v>642</v>
      </c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491</v>
      </c>
    </row>
    <row r="358" spans="1:17" ht="15">
      <c r="A358" s="42" t="s">
        <v>1298</v>
      </c>
      <c r="B358" s="39" t="s">
        <v>1824</v>
      </c>
      <c r="C358" s="40">
        <v>3759</v>
      </c>
      <c r="D358" s="40">
        <v>7569</v>
      </c>
      <c r="E358" s="35"/>
      <c r="F358" s="40">
        <v>44840</v>
      </c>
      <c r="G358" s="35"/>
      <c r="H358" s="35"/>
      <c r="I358" s="35"/>
      <c r="J358" s="40">
        <v>16443</v>
      </c>
      <c r="K358" s="35"/>
      <c r="L358" s="35"/>
      <c r="M358" s="35"/>
      <c r="N358" s="35"/>
      <c r="O358" s="35"/>
      <c r="P358" s="35"/>
      <c r="Q358" s="35"/>
    </row>
    <row r="359" spans="1:17" ht="15">
      <c r="A359" s="42" t="s">
        <v>1301</v>
      </c>
      <c r="B359" s="39" t="s">
        <v>1808</v>
      </c>
      <c r="C359" s="40">
        <v>6619</v>
      </c>
      <c r="D359" s="35"/>
      <c r="E359" s="35"/>
      <c r="F359" s="35"/>
      <c r="G359" s="35"/>
      <c r="H359" s="35"/>
      <c r="I359" s="35"/>
      <c r="J359" s="40">
        <v>193057</v>
      </c>
      <c r="K359" s="35"/>
      <c r="L359" s="35"/>
      <c r="M359" s="35"/>
      <c r="N359" s="35"/>
      <c r="O359" s="35"/>
      <c r="P359" s="35"/>
      <c r="Q359" s="35"/>
    </row>
    <row r="360" spans="1:17" ht="15">
      <c r="A360" s="42" t="s">
        <v>1304</v>
      </c>
      <c r="B360" s="39" t="s">
        <v>1809</v>
      </c>
      <c r="C360" s="40">
        <v>3575</v>
      </c>
      <c r="D360" s="35"/>
      <c r="E360" s="35"/>
      <c r="F360" s="35"/>
      <c r="G360" s="35"/>
      <c r="H360" s="35"/>
      <c r="I360" s="35"/>
      <c r="J360" s="40">
        <v>12353</v>
      </c>
      <c r="K360" s="35"/>
      <c r="L360" s="35"/>
      <c r="M360" s="35"/>
      <c r="N360" s="35"/>
      <c r="O360" s="35"/>
      <c r="P360" s="35"/>
      <c r="Q360" s="35"/>
    </row>
    <row r="361" spans="1:17" ht="15">
      <c r="A361" s="42" t="s">
        <v>1307</v>
      </c>
      <c r="B361" s="39" t="s">
        <v>1815</v>
      </c>
      <c r="C361" s="40">
        <v>70</v>
      </c>
      <c r="D361" s="35"/>
      <c r="E361" s="35"/>
      <c r="F361" s="35"/>
      <c r="G361" s="35"/>
      <c r="H361" s="35"/>
      <c r="I361" s="35"/>
      <c r="J361" s="40">
        <v>13019</v>
      </c>
      <c r="K361" s="35"/>
      <c r="L361" s="35"/>
      <c r="M361" s="35"/>
      <c r="N361" s="35"/>
      <c r="O361" s="35"/>
      <c r="P361" s="35"/>
      <c r="Q361" s="35"/>
    </row>
    <row r="362" spans="1:17" ht="15">
      <c r="A362" s="42" t="s">
        <v>1310</v>
      </c>
      <c r="B362" s="39" t="s">
        <v>1946</v>
      </c>
      <c r="C362" s="40">
        <v>4341</v>
      </c>
      <c r="D362" s="35"/>
      <c r="E362" s="35"/>
      <c r="F362" s="35"/>
      <c r="G362" s="40">
        <v>62841</v>
      </c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216</v>
      </c>
    </row>
    <row r="363" spans="1:17" ht="15">
      <c r="A363" s="42" t="s">
        <v>1319</v>
      </c>
      <c r="B363" s="39" t="s">
        <v>1986</v>
      </c>
      <c r="C363" s="40">
        <v>152138</v>
      </c>
      <c r="D363" s="35"/>
      <c r="E363" s="35"/>
      <c r="F363" s="35"/>
      <c r="G363" s="35"/>
      <c r="H363" s="35"/>
      <c r="I363" s="35"/>
      <c r="J363" s="40">
        <v>94582</v>
      </c>
      <c r="K363" s="35"/>
      <c r="L363" s="35"/>
      <c r="M363" s="40">
        <v>2000</v>
      </c>
      <c r="N363" s="35"/>
      <c r="O363" s="35"/>
      <c r="P363" s="35"/>
      <c r="Q363" s="35"/>
    </row>
    <row r="364" spans="1:17" ht="15">
      <c r="A364" s="42" t="s">
        <v>1325</v>
      </c>
      <c r="B364" s="39" t="s">
        <v>2071</v>
      </c>
      <c r="C364" s="40">
        <v>1</v>
      </c>
      <c r="D364" s="35"/>
      <c r="E364" s="35"/>
      <c r="F364" s="35"/>
      <c r="G364" s="35"/>
      <c r="H364" s="35"/>
      <c r="I364" s="35"/>
      <c r="J364" s="40">
        <v>10285</v>
      </c>
      <c r="K364" s="35"/>
      <c r="L364" s="35"/>
      <c r="M364" s="35"/>
      <c r="N364" s="35"/>
      <c r="O364" s="35"/>
      <c r="P364" s="35"/>
      <c r="Q364" s="40">
        <v>457</v>
      </c>
    </row>
    <row r="365" spans="1:17" ht="15">
      <c r="A365" s="42" t="s">
        <v>1328</v>
      </c>
      <c r="B365" s="39" t="s">
        <v>1947</v>
      </c>
      <c r="C365" s="40">
        <v>2118</v>
      </c>
      <c r="D365" s="35"/>
      <c r="E365" s="35"/>
      <c r="F365" s="35"/>
      <c r="G365" s="35"/>
      <c r="H365" s="35"/>
      <c r="I365" s="35"/>
      <c r="J365" s="40">
        <v>7618</v>
      </c>
      <c r="K365" s="35"/>
      <c r="L365" s="35"/>
      <c r="M365" s="35"/>
      <c r="N365" s="35"/>
      <c r="O365" s="35"/>
      <c r="P365" s="35"/>
      <c r="Q365" s="35"/>
    </row>
    <row r="366" spans="1:17" ht="15">
      <c r="A366" s="42" t="s">
        <v>1331</v>
      </c>
      <c r="B366" s="39" t="s">
        <v>1877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2380</v>
      </c>
    </row>
    <row r="367" spans="1:17" ht="15">
      <c r="A367" s="42" t="s">
        <v>1334</v>
      </c>
      <c r="B367" s="39" t="s">
        <v>2030</v>
      </c>
      <c r="C367" s="35"/>
      <c r="D367" s="35"/>
      <c r="E367" s="35"/>
      <c r="F367" s="35"/>
      <c r="G367" s="35"/>
      <c r="H367" s="40">
        <v>920</v>
      </c>
      <c r="I367" s="35"/>
      <c r="J367" s="35"/>
      <c r="K367" s="35"/>
      <c r="L367" s="35"/>
      <c r="M367" s="35"/>
      <c r="N367" s="35"/>
      <c r="O367" s="35"/>
      <c r="P367" s="35"/>
      <c r="Q367" s="35"/>
    </row>
    <row r="368" spans="1:17" ht="15">
      <c r="A368" s="42" t="s">
        <v>1340</v>
      </c>
      <c r="B368" s="39" t="s">
        <v>2072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>
        <v>800</v>
      </c>
    </row>
    <row r="369" spans="1:17" ht="15">
      <c r="A369" s="42" t="s">
        <v>1345</v>
      </c>
      <c r="B369" s="39" t="s">
        <v>1785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2379</v>
      </c>
    </row>
    <row r="370" spans="1:17" ht="15">
      <c r="A370" s="42" t="s">
        <v>1350</v>
      </c>
      <c r="B370" s="39" t="s">
        <v>1932</v>
      </c>
      <c r="C370" s="40">
        <v>3631</v>
      </c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484</v>
      </c>
    </row>
    <row r="371" spans="1:17" ht="15">
      <c r="A371" s="42" t="s">
        <v>1356</v>
      </c>
      <c r="B371" s="39" t="s">
        <v>2127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1</v>
      </c>
    </row>
    <row r="372" spans="1:17" ht="15">
      <c r="A372" s="42" t="s">
        <v>1359</v>
      </c>
      <c r="B372" s="39" t="s">
        <v>1859</v>
      </c>
      <c r="C372" s="40">
        <v>10543</v>
      </c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40">
        <v>2320</v>
      </c>
      <c r="Q372" s="40">
        <v>292</v>
      </c>
    </row>
    <row r="373" spans="1:17" ht="15">
      <c r="A373" s="42" t="s">
        <v>1363</v>
      </c>
      <c r="B373" s="39" t="s">
        <v>1751</v>
      </c>
      <c r="C373" s="40">
        <v>2739</v>
      </c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>
        <v>4676</v>
      </c>
      <c r="Q373" s="40">
        <v>7560</v>
      </c>
    </row>
    <row r="374" spans="1:17" ht="15">
      <c r="A374" s="42" t="s">
        <v>1366</v>
      </c>
      <c r="B374" s="39" t="s">
        <v>1896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6256</v>
      </c>
    </row>
    <row r="375" spans="1:17" ht="15">
      <c r="A375" s="42" t="s">
        <v>1369</v>
      </c>
      <c r="B375" s="39" t="s">
        <v>1987</v>
      </c>
      <c r="C375" s="40">
        <v>750</v>
      </c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1208</v>
      </c>
    </row>
    <row r="376" spans="1:17" ht="15">
      <c r="A376" s="42" t="s">
        <v>1372</v>
      </c>
      <c r="B376" s="39" t="s">
        <v>1988</v>
      </c>
      <c r="C376" s="35"/>
      <c r="D376" s="35"/>
      <c r="E376" s="35"/>
      <c r="F376" s="40">
        <v>280</v>
      </c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620</v>
      </c>
    </row>
    <row r="377" spans="1:17" ht="15">
      <c r="A377" s="42" t="s">
        <v>1374</v>
      </c>
      <c r="B377" s="39" t="s">
        <v>2098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160</v>
      </c>
    </row>
    <row r="378" spans="1:17" ht="15">
      <c r="A378" s="42" t="s">
        <v>1377</v>
      </c>
      <c r="B378" s="39" t="s">
        <v>1989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>
        <v>1</v>
      </c>
      <c r="Q378" s="40">
        <v>1024</v>
      </c>
    </row>
    <row r="379" spans="1:17" ht="15">
      <c r="A379" s="42" t="s">
        <v>1382</v>
      </c>
      <c r="B379" s="39" t="s">
        <v>1860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10855</v>
      </c>
    </row>
    <row r="380" spans="1:17" ht="15">
      <c r="A380" s="42" t="s">
        <v>1385</v>
      </c>
      <c r="B380" s="39" t="s">
        <v>1990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2482</v>
      </c>
    </row>
    <row r="381" spans="1:17" ht="15">
      <c r="A381" s="42" t="s">
        <v>1388</v>
      </c>
      <c r="B381" s="39" t="s">
        <v>2128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360</v>
      </c>
    </row>
    <row r="382" spans="1:17" ht="15">
      <c r="A382" s="42" t="s">
        <v>1394</v>
      </c>
      <c r="B382" s="39" t="s">
        <v>2041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1060</v>
      </c>
    </row>
    <row r="383" spans="1:17" ht="15">
      <c r="A383" s="42" t="s">
        <v>1397</v>
      </c>
      <c r="B383" s="39" t="s">
        <v>1861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446</v>
      </c>
    </row>
    <row r="384" spans="1:17" ht="15">
      <c r="A384" s="42" t="s">
        <v>1400</v>
      </c>
      <c r="B384" s="39" t="s">
        <v>1948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>
        <v>552</v>
      </c>
      <c r="Q384" s="35"/>
    </row>
    <row r="385" spans="1:17" ht="15">
      <c r="A385" s="42" t="s">
        <v>1405</v>
      </c>
      <c r="B385" s="39" t="s">
        <v>1786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315</v>
      </c>
    </row>
    <row r="386" spans="1:17" ht="15">
      <c r="A386" s="42" t="s">
        <v>1408</v>
      </c>
      <c r="B386" s="39" t="s">
        <v>1845</v>
      </c>
      <c r="C386" s="35"/>
      <c r="D386" s="40">
        <v>28055</v>
      </c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40">
        <v>6160</v>
      </c>
      <c r="Q386" s="40">
        <v>532</v>
      </c>
    </row>
    <row r="387" spans="1:17" ht="15">
      <c r="A387" s="42" t="s">
        <v>1411</v>
      </c>
      <c r="B387" s="39" t="s">
        <v>2073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2402</v>
      </c>
    </row>
    <row r="388" spans="1:17" ht="15">
      <c r="A388" s="42" t="s">
        <v>1414</v>
      </c>
      <c r="B388" s="39" t="s">
        <v>1787</v>
      </c>
      <c r="C388" s="40">
        <v>3081</v>
      </c>
      <c r="D388" s="35"/>
      <c r="E388" s="40">
        <v>1</v>
      </c>
      <c r="F388" s="35"/>
      <c r="G388" s="35"/>
      <c r="H388" s="35"/>
      <c r="I388" s="35"/>
      <c r="J388" s="35"/>
      <c r="K388" s="35"/>
      <c r="L388" s="35"/>
      <c r="M388" s="40">
        <v>3986</v>
      </c>
      <c r="N388" s="35"/>
      <c r="O388" s="35"/>
      <c r="P388" s="40">
        <v>467359</v>
      </c>
      <c r="Q388" s="40">
        <v>51304</v>
      </c>
    </row>
    <row r="389" spans="1:17" ht="15">
      <c r="A389" s="42"/>
      <c r="B389" s="39"/>
      <c r="C389" s="35"/>
      <c r="D389" s="35"/>
      <c r="E389" s="35"/>
      <c r="F389" s="35"/>
      <c r="G389" s="35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40"/>
      <c r="Q390" s="40"/>
    </row>
    <row r="391" spans="1:17" ht="15">
      <c r="A391" s="42"/>
      <c r="B391" s="39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</row>
    <row r="392" spans="1:17" ht="15">
      <c r="A392" s="42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/>
    </row>
    <row r="394" spans="1:17" ht="15">
      <c r="A394" s="42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40"/>
      <c r="P394" s="40"/>
      <c r="Q394" s="40"/>
    </row>
    <row r="395" spans="1:17" ht="15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ht="15">
      <c r="A396" s="42"/>
      <c r="B396" s="39"/>
      <c r="C396" s="40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39"/>
      <c r="C397" s="35"/>
      <c r="D397" s="40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40"/>
      <c r="Q397" s="40"/>
    </row>
    <row r="398" spans="1:17" ht="15">
      <c r="A398" s="42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40"/>
      <c r="M398" s="35"/>
      <c r="N398" s="35"/>
      <c r="O398" s="35"/>
      <c r="P398" s="40"/>
      <c r="Q398" s="40"/>
    </row>
    <row r="399" spans="1:17" ht="15">
      <c r="A399" s="42"/>
      <c r="B399" s="39"/>
      <c r="C399" s="35"/>
      <c r="D399" s="35"/>
      <c r="E399" s="35"/>
      <c r="F399" s="35"/>
      <c r="G399" s="35"/>
      <c r="H399" s="35"/>
      <c r="I399" s="35"/>
      <c r="J399" s="40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39"/>
      <c r="C400" s="40"/>
      <c r="D400" s="40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39"/>
      <c r="C403" s="40"/>
      <c r="D403" s="35"/>
      <c r="E403" s="35"/>
      <c r="F403" s="35"/>
      <c r="G403" s="35"/>
      <c r="H403" s="35"/>
      <c r="I403" s="35"/>
      <c r="J403" s="40"/>
      <c r="K403" s="35"/>
      <c r="L403" s="40"/>
      <c r="M403" s="35"/>
      <c r="N403" s="35"/>
      <c r="O403" s="35"/>
      <c r="P403" s="40"/>
      <c r="Q403" s="35"/>
    </row>
    <row r="404" spans="1:17" ht="15">
      <c r="A404" s="42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39"/>
      <c r="C405" s="35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</row>
    <row r="406" spans="1:17" ht="15">
      <c r="A406" s="42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39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40"/>
      <c r="P408" s="35"/>
      <c r="Q408" s="35"/>
    </row>
    <row r="409" spans="1:17" ht="15">
      <c r="A409" s="42"/>
      <c r="B409" s="39"/>
      <c r="C409" s="40"/>
      <c r="D409" s="35"/>
      <c r="E409" s="35"/>
      <c r="F409" s="35"/>
      <c r="G409" s="35"/>
      <c r="H409" s="35"/>
      <c r="I409" s="35"/>
      <c r="J409" s="40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39"/>
      <c r="C410" s="40"/>
      <c r="D410" s="40"/>
      <c r="E410" s="35"/>
      <c r="F410" s="35"/>
      <c r="G410" s="35"/>
      <c r="H410" s="35"/>
      <c r="I410" s="35"/>
      <c r="J410" s="40"/>
      <c r="K410" s="35"/>
      <c r="L410" s="35"/>
      <c r="M410" s="35"/>
      <c r="N410" s="35"/>
      <c r="O410" s="35"/>
      <c r="P410" s="35"/>
      <c r="Q410" s="40"/>
    </row>
    <row r="411" spans="1:17" ht="15">
      <c r="A411" s="42"/>
      <c r="B411" s="39"/>
      <c r="C411" s="40"/>
      <c r="D411" s="35"/>
      <c r="E411" s="35"/>
      <c r="F411" s="35"/>
      <c r="G411" s="35"/>
      <c r="H411" s="35"/>
      <c r="I411" s="35"/>
      <c r="J411" s="40"/>
      <c r="K411" s="40"/>
      <c r="L411" s="35"/>
      <c r="M411" s="35"/>
      <c r="N411" s="35"/>
      <c r="O411" s="35"/>
      <c r="P411" s="35"/>
      <c r="Q411" s="35"/>
    </row>
    <row r="412" spans="1:17" ht="15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ht="15">
      <c r="A413" s="42"/>
      <c r="B413" s="39"/>
      <c r="C413" s="35"/>
      <c r="D413" s="40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1:17" ht="15">
      <c r="A414" s="42"/>
      <c r="B414" s="39"/>
      <c r="C414" s="40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</row>
    <row r="415" spans="1:17" ht="15">
      <c r="A415" s="42"/>
      <c r="B415" s="39"/>
      <c r="C415" s="40"/>
      <c r="D415" s="35"/>
      <c r="E415" s="35"/>
      <c r="F415" s="35"/>
      <c r="G415" s="35"/>
      <c r="H415" s="35"/>
      <c r="I415" s="35"/>
      <c r="J415" s="40"/>
      <c r="K415" s="35"/>
      <c r="L415" s="40"/>
      <c r="M415" s="40"/>
      <c r="N415" s="35"/>
      <c r="O415" s="35"/>
      <c r="P415" s="35"/>
      <c r="Q415" s="35"/>
    </row>
    <row r="416" spans="1:17" ht="15">
      <c r="A416" s="42"/>
      <c r="B416" s="39"/>
      <c r="C416" s="40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1:17" ht="15">
      <c r="A417" s="42"/>
      <c r="B417" s="39"/>
      <c r="C417" s="40"/>
      <c r="D417" s="40"/>
      <c r="E417" s="35"/>
      <c r="F417" s="35"/>
      <c r="G417" s="40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ht="15">
      <c r="A418" s="42"/>
      <c r="B418" s="39"/>
      <c r="C418" s="35"/>
      <c r="D418" s="40"/>
      <c r="E418" s="35"/>
      <c r="F418" s="35"/>
      <c r="G418" s="35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35"/>
      <c r="D419" s="35"/>
      <c r="E419" s="35"/>
      <c r="F419" s="35"/>
      <c r="G419" s="35"/>
      <c r="H419" s="35"/>
      <c r="I419" s="35"/>
      <c r="J419" s="40"/>
      <c r="K419" s="35"/>
      <c r="L419" s="35"/>
      <c r="M419" s="35"/>
      <c r="N419" s="35"/>
      <c r="O419" s="35"/>
      <c r="P419" s="35"/>
      <c r="Q419" s="40"/>
    </row>
    <row r="420" spans="1:17" ht="15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ht="15">
      <c r="A421" s="42"/>
      <c r="B421" s="39"/>
      <c r="C421" s="35"/>
      <c r="D421" s="35"/>
      <c r="E421" s="35"/>
      <c r="F421" s="35"/>
      <c r="G421" s="40"/>
      <c r="H421" s="35"/>
      <c r="I421" s="35"/>
      <c r="J421" s="35"/>
      <c r="K421" s="35"/>
      <c r="L421" s="35"/>
      <c r="M421" s="35"/>
      <c r="N421" s="35"/>
      <c r="O421" s="35"/>
      <c r="P421" s="35"/>
      <c r="Q421" s="40"/>
    </row>
    <row r="422" spans="1:17" ht="15">
      <c r="A422" s="42"/>
      <c r="B422" s="39"/>
      <c r="C422" s="40"/>
      <c r="D422" s="35"/>
      <c r="E422" s="35"/>
      <c r="F422" s="40"/>
      <c r="G422" s="35"/>
      <c r="H422" s="35"/>
      <c r="I422" s="35"/>
      <c r="J422" s="35"/>
      <c r="K422" s="35"/>
      <c r="L422" s="40"/>
      <c r="M422" s="40"/>
      <c r="N422" s="35"/>
      <c r="O422" s="35"/>
      <c r="P422" s="35"/>
      <c r="Q422" s="40"/>
    </row>
    <row r="423" spans="1:17" ht="15">
      <c r="A423" s="42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40"/>
      <c r="M423" s="35"/>
      <c r="N423" s="35"/>
      <c r="O423" s="35"/>
      <c r="P423" s="35"/>
      <c r="Q423" s="35"/>
    </row>
    <row r="424" spans="1:17" ht="15">
      <c r="A424" s="42"/>
      <c r="B424" s="39"/>
      <c r="C424" s="40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40"/>
      <c r="Q425" s="35"/>
    </row>
    <row r="426" spans="1:17" ht="15">
      <c r="A426" s="42"/>
      <c r="B426" s="39"/>
      <c r="C426" s="40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40"/>
      <c r="Q426" s="40"/>
    </row>
    <row r="427" spans="1:17" ht="15">
      <c r="A427" s="42"/>
      <c r="B427" s="39"/>
      <c r="C427" s="40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35"/>
    </row>
    <row r="428" spans="1:17" ht="15">
      <c r="A428" s="42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2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40"/>
      <c r="Q429" s="40"/>
    </row>
    <row r="430" spans="1:17" ht="15">
      <c r="A430" s="42"/>
      <c r="B430" s="39"/>
      <c r="C430" s="40"/>
      <c r="D430" s="35"/>
      <c r="E430" s="35"/>
      <c r="F430" s="35"/>
      <c r="G430" s="35"/>
      <c r="H430" s="35"/>
      <c r="I430" s="35"/>
      <c r="J430" s="40"/>
      <c r="K430" s="35"/>
      <c r="L430" s="35"/>
      <c r="M430" s="35"/>
      <c r="N430" s="35"/>
      <c r="O430" s="35"/>
      <c r="P430" s="40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/>
      <c r="Q431" s="40"/>
    </row>
    <row r="432" spans="1:17" ht="15">
      <c r="A432" s="42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40"/>
      <c r="Q432" s="40"/>
    </row>
    <row r="433" spans="1:17" ht="15">
      <c r="A433" s="42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40"/>
    </row>
    <row r="434" spans="1:17" ht="15">
      <c r="A434" s="42"/>
      <c r="B434" s="39"/>
      <c r="C434" s="40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2"/>
      <c r="B435" s="39"/>
      <c r="C435" s="40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40"/>
      <c r="P435" s="40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2"/>
      <c r="B438" s="39"/>
      <c r="C438" s="40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35"/>
    </row>
    <row r="439" spans="1:17" ht="15">
      <c r="A439" s="42"/>
      <c r="B439" s="39"/>
      <c r="C439" s="40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2"/>
      <c r="B440" s="39"/>
      <c r="C440" s="35"/>
      <c r="D440" s="35"/>
      <c r="E440" s="35"/>
      <c r="F440" s="40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0"/>
      <c r="Q441" s="40"/>
    </row>
    <row r="442" spans="1:17" ht="15">
      <c r="A442" s="42"/>
      <c r="B442" s="39"/>
      <c r="C442" s="35"/>
      <c r="D442" s="40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40"/>
      <c r="Q442" s="40"/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ht="15">
      <c r="A444" s="42"/>
      <c r="B444" s="39"/>
      <c r="C444" s="40"/>
      <c r="D444" s="35"/>
      <c r="E444" s="35"/>
      <c r="F444" s="40"/>
      <c r="G444" s="40"/>
      <c r="H444" s="35"/>
      <c r="I444" s="40"/>
      <c r="J444" s="40"/>
      <c r="K444" s="35"/>
      <c r="L444" s="35"/>
      <c r="M444" s="35"/>
      <c r="N444" s="40"/>
      <c r="O444" s="35"/>
      <c r="P444" s="40"/>
      <c r="Q444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2015-09-22T14:56:31Z</dcterms:modified>
  <cp:category/>
  <cp:version/>
  <cp:contentType/>
  <cp:contentStatus/>
</cp:coreProperties>
</file>