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60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<sst xmlns="http://schemas.openxmlformats.org/spreadsheetml/2006/main" count="6198" uniqueCount="1871">
  <si>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</si>
  <si>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</si>
  <si>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</si>
  <si>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</si>
  <si>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</si>
  <si>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</si>
  <si>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</si>
  <si>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</si>
  <si>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</si>
  <si>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</si>
  <si>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</si>
  <si>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</si>
  <si>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</si>
  <si>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</si>
  <si>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</si>
  <si>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</si>
  <si>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</si>
  <si>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</si>
  <si>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</si>
  <si>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</si>
  <si>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</si>
  <si>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</si>
  <si>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</si>
  <si>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</si>
  <si>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</si>
  <si>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</si>
  <si>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</si>
  <si>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</si>
  <si>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</si>
  <si>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</si>
  <si>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</si>
  <si>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</si>
  <si>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</si>
  <si>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</si>
  <si>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</si>
  <si>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</si>
  <si>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</si>
  <si>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</si>
  <si>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</si>
  <si>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</si>
  <si>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</si>
  <si>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</si>
  <si>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</si>
  <si>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</si>
  <si>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</si>
  <si>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</si>
  <si>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</si>
  <si>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</si>
  <si>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</si>
  <si>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</si>
  <si>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</si>
  <si>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</si>
  <si>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</si>
  <si>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</si>
  <si>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</si>
  <si>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</si>
  <si>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</si>
  <si>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</si>
  <si>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</si>
  <si>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</si>
  <si>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</si>
  <si>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</si>
  <si>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</si>
  <si>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</si>
  <si>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</si>
  <si>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</si>
  <si>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</si>
  <si>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</si>
  <si>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</si>
  <si>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</si>
  <si>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</si>
  <si>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</si>
  <si>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</si>
  <si>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</si>
  <si>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</si>
  <si>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</si>
  <si>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</si>
  <si>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</si>
  <si>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</si>
  <si>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</si>
  <si>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</si>
  <si>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</si>
  <si>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</si>
  <si>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</si>
  <si>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</si>
  <si>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</si>
  <si>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</si>
  <si>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</si>
  <si>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</si>
  <si>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</si>
  <si>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</si>
  <si>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</si>
  <si>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</si>
  <si>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</si>
  <si>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</si>
  <si>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</si>
  <si>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</si>
  <si>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</si>
  <si>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</si>
  <si>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</si>
  <si>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</si>
  <si>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</si>
  <si>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</si>
  <si>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</si>
  <si>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</si>
  <si>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</si>
  <si>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</si>
  <si>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</si>
  <si>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</si>
  <si>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</si>
  <si>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</si>
  <si>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</si>
  <si>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</si>
  <si>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</si>
  <si>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</si>
  <si>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</si>
  <si>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</si>
  <si>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</si>
  <si>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</si>
  <si>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</si>
  <si>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</si>
  <si>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</si>
  <si>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</si>
  <si>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</si>
  <si>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</si>
  <si>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</si>
  <si>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</si>
  <si>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</si>
  <si>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</si>
  <si>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</si>
  <si>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</si>
  <si>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</si>
  <si>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</si>
  <si>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</si>
  <si>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</si>
  <si>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</si>
  <si>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</si>
  <si>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</si>
  <si>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</si>
  <si>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</si>
  <si>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</si>
  <si>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</si>
  <si>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</si>
  <si>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</si>
  <si>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</si>
  <si>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</si>
  <si>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</si>
  <si>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</si>
  <si>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</si>
  <si>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</si>
  <si>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</si>
  <si>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</si>
  <si>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</si>
  <si>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</si>
  <si>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</si>
  <si>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</si>
  <si>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</si>
  <si>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</si>
  <si>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</si>
  <si>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</si>
  <si>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</si>
  <si>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</si>
  <si>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</si>
  <si>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</si>
  <si>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</si>
  <si>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</si>
  <si>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</si>
  <si>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</si>
  <si>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</si>
  <si>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</si>
  <si>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</si>
  <si>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</si>
  <si>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</si>
  <si>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</si>
  <si>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</si>
  <si>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</si>
  <si>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</si>
  <si>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</si>
  <si>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</si>
  <si>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</si>
  <si>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</si>
  <si>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</si>
  <si>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</si>
  <si>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</si>
  <si>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</si>
  <si>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</si>
  <si>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</si>
  <si>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</si>
  <si>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</si>
  <si>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</si>
  <si>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</si>
  <si>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</si>
  <si>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</si>
  <si>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</si>
  <si>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</si>
  <si>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</si>
  <si>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</si>
  <si>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</si>
  <si>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</si>
  <si>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</si>
  <si>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</si>
  <si>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</si>
  <si>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</si>
  <si>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</si>
  <si>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</si>
  <si>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</si>
  <si>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</si>
  <si>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</si>
  <si>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</si>
  <si>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</si>
  <si>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</si>
  <si>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</si>
  <si>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</si>
  <si>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</si>
  <si>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</si>
  <si>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</si>
  <si>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</si>
  <si>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</si>
  <si>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</si>
  <si>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</si>
  <si>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</si>
  <si>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</si>
  <si>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</si>
  <si>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</si>
  <si>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</si>
  <si>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</si>
  <si>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</si>
  <si>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</si>
  <si>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</si>
  <si>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</si>
  <si>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</si>
  <si>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</si>
  <si>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</si>
  <si>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</si>
  <si>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</si>
  <si>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</si>
  <si>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</si>
  <si>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</si>
  <si>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</si>
  <si>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</si>
  <si>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</si>
  <si>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</si>
  <si>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</si>
  <si>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</si>
  <si>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</si>
  <si>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</si>
  <si>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</si>
  <si>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</si>
  <si>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</si>
  <si>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</si>
  <si>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</si>
  <si>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</si>
  <si>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</si>
  <si>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</si>
  <si>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</si>
  <si>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</si>
  <si>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</si>
  <si>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</si>
  <si>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</si>
  <si>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</si>
  <si>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</si>
  <si>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</si>
  <si>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</si>
  <si>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</si>
  <si>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</si>
  <si>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</si>
  <si>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</si>
  <si>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</si>
  <si>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</si>
  <si>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</si>
  <si>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</si>
  <si>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</si>
  <si>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</si>
  <si>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</si>
  <si>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</si>
  <si>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</si>
  <si>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</si>
  <si>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</si>
  <si>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</si>
  <si>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</si>
  <si>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</si>
  <si>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</si>
  <si>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</si>
  <si>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</si>
  <si>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</si>
  <si>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</si>
  <si>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</si>
  <si>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</si>
  <si>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</si>
  <si>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</si>
  <si>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</si>
  <si>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</si>
  <si>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</si>
  <si>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</si>
  <si>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</si>
  <si>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</si>
  <si>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</si>
  <si>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</si>
  <si>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</si>
  <si>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</si>
  <si>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</si>
  <si>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</si>
  <si>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</si>
  <si>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</si>
  <si>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</si>
  <si>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</si>
  <si>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</si>
  <si>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</si>
  <si>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</si>
  <si>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</si>
  <si>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</si>
  <si>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</si>
  <si>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</si>
  <si>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</si>
  <si>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</si>
  <si>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</si>
  <si>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</si>
  <si>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</si>
  <si>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</si>
  <si>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</si>
  <si>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</si>
  <si>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</si>
  <si>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</si>
  <si>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</si>
  <si>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</si>
  <si>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</si>
  <si>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</si>
  <si>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</si>
  <si>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</si>
  <si>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</si>
  <si>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</si>
  <si>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</si>
  <si>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</si>
  <si>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</si>
  <si>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</si>
  <si>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</si>
  <si>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</si>
  <si>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</si>
  <si>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</si>
  <si>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</si>
  <si>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</si>
  <si>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</si>
  <si>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</si>
  <si>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</si>
  <si>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</si>
  <si>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</si>
  <si>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</si>
  <si>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</si>
  <si>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</si>
  <si>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</si>
  <si>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</si>
  <si>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</si>
  <si>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</si>
  <si>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</si>
  <si>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</si>
  <si>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</si>
  <si>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</si>
  <si>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</si>
  <si>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</si>
  <si>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</si>
  <si>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</si>
  <si>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</si>
  <si>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</si>
  <si>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</si>
  <si>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</si>
  <si>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</si>
  <si>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</si>
  <si>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</si>
  <si>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</si>
  <si>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</si>
  <si>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</si>
  <si>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</si>
  <si>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</si>
  <si>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</si>
  <si>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</si>
  <si>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</si>
  <si>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</si>
  <si>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</si>
  <si>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</si>
  <si>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</si>
  <si>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</si>
  <si>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</si>
  <si>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</si>
  <si>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</si>
  <si>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</si>
  <si>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</si>
  <si>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</si>
  <si>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</si>
  <si>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</si>
  <si>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</si>
  <si>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</si>
  <si>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</si>
  <si>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</si>
  <si>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</si>
  <si>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</si>
  <si>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</si>
  <si>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</si>
  <si>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</si>
  <si>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</si>
  <si>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</si>
  <si>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</si>
  <si>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</si>
  <si>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</si>
  <si>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</si>
  <si>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</si>
  <si>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</si>
  <si>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</si>
  <si>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</si>
  <si>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</si>
  <si>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</si>
  <si>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</si>
  <si>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</si>
  <si>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</si>
  <si>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</si>
  <si>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</si>
  <si>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</si>
  <si>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</si>
  <si>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</si>
  <si>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</si>
  <si>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</si>
  <si>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</si>
  <si>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</si>
  <si>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</si>
  <si>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</si>
  <si>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</si>
  <si>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</si>
  <si>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</si>
  <si>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</si>
  <si>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</si>
  <si>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</si>
  <si>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</si>
  <si>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</si>
  <si>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</si>
  <si>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</si>
  <si>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</si>
  <si>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</si>
  <si>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</si>
  <si>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</si>
  <si>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</si>
  <si>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</si>
  <si>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</si>
  <si>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</si>
  <si>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</si>
  <si>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</si>
  <si>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</si>
  <si>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</si>
  <si>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</si>
  <si>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</si>
  <si>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</si>
  <si>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</si>
  <si>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</si>
  <si>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</si>
  <si>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</si>
  <si>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</si>
  <si>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</si>
  <si>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</si>
  <si>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</si>
  <si>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</si>
  <si>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</si>
  <si>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</si>
  <si>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</si>
  <si>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</si>
  <si>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</si>
  <si>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</si>
  <si>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</si>
  <si>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</si>
  <si>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</si>
  <si>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</si>
  <si>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</si>
  <si>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</si>
  <si>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</si>
  <si>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</si>
  <si>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</si>
  <si>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</si>
  <si>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</si>
  <si>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</si>
  <si>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</si>
  <si>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</si>
  <si>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</si>
  <si>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</si>
  <si>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</si>
  <si>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</si>
  <si>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</si>
  <si>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</si>
  <si>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</si>
  <si>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</si>
  <si>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</si>
  <si>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</si>
  <si>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</si>
  <si>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</si>
  <si>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</si>
  <si>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</si>
  <si>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</si>
  <si>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</si>
  <si>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</si>
  <si>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</si>
  <si>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</si>
  <si>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</si>
  <si>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</si>
  <si>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</si>
  <si>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</si>
  <si>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</si>
  <si>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</si>
  <si>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</si>
  <si>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</si>
  <si>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</si>
  <si>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</si>
  <si>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</si>
  <si>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</si>
  <si>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</si>
  <si>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</si>
  <si>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</si>
  <si>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</si>
  <si>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</si>
  <si>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</si>
  <si>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</si>
  <si>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</si>
  <si>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</si>
  <si>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</si>
  <si>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</si>
  <si>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</si>
  <si>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</si>
  <si>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</si>
  <si>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</si>
  <si>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</si>
  <si>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</si>
  <si>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</si>
  <si>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</si>
  <si>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</si>
  <si>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</si>
  <si>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</si>
  <si>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</si>
  <si>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</si>
  <si>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</si>
  <si>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</si>
  <si>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</si>
  <si>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</si>
  <si>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</si>
  <si>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</si>
  <si>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</si>
  <si>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</si>
  <si>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</si>
  <si>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</si>
  <si>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</si>
  <si>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</si>
  <si>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</si>
  <si>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</si>
  <si>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</si>
  <si>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</si>
  <si>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</si>
  <si>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</si>
  <si>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</si>
  <si>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</si>
  <si>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</si>
  <si>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</si>
  <si>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</si>
  <si>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</si>
  <si>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</si>
  <si>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</si>
  <si>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</si>
  <si>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</si>
  <si>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</si>
  <si>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</si>
  <si>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</si>
  <si>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</si>
  <si>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</si>
  <si>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</si>
  <si>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</si>
  <si>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</si>
  <si>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</si>
  <si>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</si>
  <si>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</si>
  <si>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</si>
  <si>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</si>
  <si>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</si>
  <si>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</si>
  <si>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</si>
  <si>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</si>
  <si>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</si>
  <si>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</si>
  <si>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</si>
  <si>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</si>
  <si>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</si>
  <si>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</si>
  <si>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</si>
  <si>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</si>
  <si>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</si>
  <si>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</si>
  <si>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</si>
  <si>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</si>
  <si>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</si>
  <si>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</si>
  <si>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</si>
  <si>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</si>
  <si>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</si>
  <si>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</si>
  <si>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</si>
  <si>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</si>
  <si>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</si>
  <si>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</si>
  <si>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</si>
  <si>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</si>
  <si>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</si>
  <si>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</si>
  <si>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</si>
  <si>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</si>
  <si>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</si>
  <si>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</si>
  <si>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</si>
  <si>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</si>
  <si>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</si>
  <si>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</si>
  <si>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</si>
  <si>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</si>
  <si>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</si>
  <si>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</si>
  <si>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</si>
  <si>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</si>
  <si>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</si>
  <si>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</si>
  <si>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</si>
  <si>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</si>
  <si>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</si>
  <si>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</si>
  <si>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</si>
  <si>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</si>
  <si>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</si>
  <si>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</si>
  <si>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</si>
  <si>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</si>
  <si>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</si>
  <si>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</si>
  <si>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</si>
  <si>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</si>
  <si>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</si>
  <si>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</si>
  <si>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</si>
  <si>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</si>
  <si>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</si>
  <si>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</si>
  <si>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</si>
  <si>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</si>
  <si>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</si>
  <si>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</si>
  <si>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</si>
  <si>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</si>
  <si>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</si>
  <si>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</si>
  <si>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</si>
  <si>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</si>
  <si>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</si>
  <si>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</si>
  <si>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</si>
  <si>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</si>
  <si>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</si>
  <si>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</si>
  <si>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</si>
  <si>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</si>
  <si>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</si>
  <si>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</si>
  <si>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</si>
  <si>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</si>
  <si>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</si>
  <si>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</si>
  <si>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</si>
  <si>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</si>
  <si>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</si>
  <si>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</si>
  <si>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</si>
  <si>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</si>
  <si>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</si>
  <si>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</si>
  <si>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</si>
  <si>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</si>
  <si>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</si>
  <si>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</si>
  <si>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</si>
  <si>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</si>
  <si>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</si>
  <si>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</si>
  <si>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</si>
  <si>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</si>
  <si>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</si>
  <si>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</si>
  <si>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</si>
  <si>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</si>
  <si>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</si>
  <si>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</si>
  <si>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</si>
  <si>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</si>
  <si>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</si>
  <si>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</si>
  <si>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</si>
  <si>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</si>
  <si>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</si>
  <si>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</si>
  <si>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</si>
  <si>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</si>
  <si>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</si>
  <si>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</si>
  <si>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</si>
  <si>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</si>
  <si>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</si>
  <si>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</si>
  <si>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</si>
  <si>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</si>
  <si>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</si>
  <si>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</si>
  <si>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</si>
  <si>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</si>
  <si>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</si>
  <si>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</si>
  <si>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</si>
  <si>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</si>
  <si>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</si>
  <si>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</si>
  <si>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</si>
  <si>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</si>
  <si>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</si>
  <si>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</si>
  <si>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</si>
  <si>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</si>
  <si>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</si>
  <si>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</si>
  <si>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</si>
  <si>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</si>
  <si>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</si>
  <si>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</si>
  <si>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</si>
  <si>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</si>
  <si>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</si>
  <si>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</si>
  <si>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</si>
  <si>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</si>
  <si>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</si>
  <si>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</si>
  <si>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</si>
  <si>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</si>
  <si>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</si>
  <si>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</si>
  <si>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</si>
  <si>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</si>
  <si>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</si>
  <si>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</si>
  <si>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</si>
  <si>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</si>
  <si>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</si>
  <si>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</si>
  <si>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</si>
  <si>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</si>
  <si>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</si>
  <si>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</si>
  <si>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</si>
  <si>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</si>
  <si>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</si>
  <si>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</si>
  <si>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</si>
  <si>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</si>
  <si>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</si>
  <si>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</si>
  <si>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</si>
  <si>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</si>
  <si>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</si>
  <si>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</si>
  <si>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</si>
  <si>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</si>
  <si>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</si>
  <si>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</si>
  <si>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</si>
  <si>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</si>
  <si>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</si>
  <si>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</si>
  <si>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</si>
  <si>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</si>
  <si>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</si>
  <si>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</si>
  <si>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</si>
  <si>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</si>
  <si>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</si>
  <si>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</si>
  <si>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</si>
  <si>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</si>
  <si>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</si>
  <si>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</si>
  <si>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</si>
  <si>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</si>
  <si>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</si>
  <si>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</si>
  <si>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</si>
  <si>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</si>
  <si>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</si>
  <si>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</si>
  <si>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</si>
  <si>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</si>
  <si>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</si>
  <si>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</si>
  <si>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</si>
  <si>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</si>
  <si>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</si>
  <si>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</si>
  <si>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</si>
  <si>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</si>
  <si>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</si>
  <si>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</si>
  <si>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</si>
  <si>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</si>
  <si>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</si>
  <si>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</si>
  <si>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</si>
  <si>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</si>
  <si>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</si>
  <si>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</si>
  <si>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</si>
  <si>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</si>
  <si>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</si>
  <si>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</si>
  <si>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</si>
  <si>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</si>
  <si>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</si>
  <si>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</si>
  <si>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</si>
  <si>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</si>
  <si>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</si>
  <si>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</si>
  <si>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</si>
  <si>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</si>
  <si>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</si>
  <si>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</si>
  <si>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</si>
  <si>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</si>
  <si>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</si>
  <si>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</si>
  <si>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</si>
  <si>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</si>
  <si>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</si>
  <si>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</si>
  <si>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</si>
  <si>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</si>
  <si>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</si>
  <si>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</si>
  <si>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</si>
  <si>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</si>
  <si>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</si>
  <si>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</si>
  <si>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</si>
  <si>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</si>
  <si>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</si>
  <si>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</si>
  <si>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</si>
  <si>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</si>
  <si>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</si>
  <si>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</si>
  <si>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</si>
  <si>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</si>
  <si>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</si>
  <si>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</si>
  <si>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</si>
  <si>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</si>
  <si>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</si>
  <si>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</si>
  <si>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</si>
  <si>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</si>
  <si>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</si>
  <si>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</si>
  <si>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</si>
  <si>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</si>
  <si>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</si>
  <si>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</si>
  <si>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</si>
  <si>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</si>
  <si>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</si>
  <si>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</si>
  <si>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</si>
  <si>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</si>
  <si>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</si>
  <si>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</si>
  <si>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</si>
  <si>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</si>
  <si>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</si>
  <si>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</si>
  <si>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</si>
  <si>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</si>
  <si>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</si>
  <si>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</si>
  <si>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</si>
  <si>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</si>
  <si>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</si>
  <si>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</si>
  <si>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</si>
  <si>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</si>
  <si>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</si>
  <si>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</si>
  <si>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</si>
  <si>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</si>
  <si>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</si>
  <si>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</si>
  <si>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</si>
  <si>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</si>
  <si>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</si>
  <si>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</si>
  <si>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</si>
  <si>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</si>
  <si>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</si>
  <si>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</si>
  <si>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</si>
  <si>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</si>
  <si>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</si>
  <si>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</si>
  <si>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</si>
  <si>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</si>
  <si>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</si>
  <si>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</si>
  <si>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</si>
  <si>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</si>
  <si>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</si>
  <si>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</si>
  <si>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</si>
  <si>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</si>
  <si>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</si>
  <si>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</si>
  <si>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</si>
  <si>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</si>
  <si>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</si>
  <si>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</si>
  <si>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</si>
  <si>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</si>
  <si>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</si>
  <si>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</si>
  <si>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</si>
  <si>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</si>
  <si>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</si>
  <si>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</si>
  <si>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</si>
  <si>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</si>
  <si>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</si>
  <si>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</si>
  <si>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</si>
  <si>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</si>
  <si>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</si>
  <si>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</si>
  <si>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</si>
  <si>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</si>
  <si>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</si>
  <si>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</si>
  <si>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</si>
  <si>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</si>
  <si>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</si>
  <si>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</si>
  <si>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</si>
  <si>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</si>
  <si>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</si>
  <si>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</si>
  <si>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</si>
  <si>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</si>
  <si>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</si>
  <si>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</si>
  <si>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</si>
  <si>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</si>
  <si>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</si>
  <si>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</si>
  <si>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</si>
  <si>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</si>
  <si>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</si>
  <si>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</si>
  <si>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</si>
  <si>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</si>
  <si>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</si>
  <si>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</si>
  <si>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</si>
  <si>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</si>
  <si>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</si>
  <si>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</si>
  <si>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</si>
  <si>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</si>
  <si>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</si>
  <si>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</si>
  <si>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</si>
  <si>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</si>
  <si>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</si>
  <si>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</si>
  <si>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</si>
  <si>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</si>
  <si>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</si>
  <si>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</si>
  <si>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</si>
  <si>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</si>
  <si>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</si>
  <si>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</si>
  <si>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</si>
  <si>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</si>
  <si>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</si>
  <si>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</si>
  <si>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</si>
  <si>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</si>
  <si>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</si>
  <si>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</si>
  <si>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</si>
  <si>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</si>
  <si>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</si>
  <si>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</si>
  <si>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</si>
  <si>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</si>
  <si>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</si>
  <si>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</si>
  <si>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</si>
  <si>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</si>
  <si>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</si>
  <si>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</si>
  <si>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</si>
  <si>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</si>
  <si>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</si>
  <si>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</si>
  <si>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</si>
  <si>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</si>
  <si>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</si>
  <si>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</si>
  <si>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</si>
  <si>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</si>
  <si>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</si>
  <si>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</si>
  <si>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</si>
  <si>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</si>
  <si>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</si>
  <si>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</si>
  <si>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</si>
  <si>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</si>
  <si>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</si>
  <si>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</si>
  <si>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</si>
  <si>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</si>
  <si>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</si>
  <si>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</si>
  <si>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</si>
  <si>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</si>
  <si>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</si>
  <si>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</si>
  <si>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</si>
  <si>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</si>
  <si>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</si>
  <si>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</si>
  <si>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</si>
  <si>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</si>
  <si>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</si>
  <si>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</si>
  <si>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</si>
  <si>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</si>
  <si>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</si>
  <si>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</si>
  <si>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</si>
  <si>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</si>
  <si>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</si>
  <si>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</si>
  <si>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</si>
  <si>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</si>
  <si>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</si>
  <si>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</si>
  <si>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</si>
  <si>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</si>
  <si>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</si>
  <si>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</si>
  <si>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</si>
  <si>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</si>
  <si>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</si>
  <si>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</si>
  <si>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</si>
  <si>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</si>
  <si>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</si>
  <si>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</si>
  <si>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</si>
  <si>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</si>
  <si>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</si>
  <si>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</si>
  <si>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</si>
  <si>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</si>
  <si>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</si>
  <si>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</si>
  <si>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</si>
  <si>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</si>
  <si>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</si>
  <si>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</si>
  <si>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</si>
  <si>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</si>
  <si>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</si>
  <si>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</si>
  <si>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</si>
  <si>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</si>
  <si>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</si>
  <si>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</si>
  <si>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</si>
  <si>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</si>
  <si>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</si>
  <si>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</si>
  <si>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</si>
  <si>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</si>
  <si>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</si>
  <si>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</si>
  <si>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</si>
  <si>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</si>
  <si>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</si>
  <si>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</si>
  <si>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</si>
  <si>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</si>
  <si>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</si>
  <si>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</si>
  <si>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</si>
  <si>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</si>
  <si>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</si>
  <si>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</si>
  <si>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</si>
  <si>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</si>
  <si>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</si>
  <si>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</si>
  <si>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</si>
  <si>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</si>
  <si>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</si>
  <si>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</si>
  <si>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</si>
  <si>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</si>
  <si>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</si>
  <si>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</si>
  <si>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</si>
  <si>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</si>
  <si>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</si>
  <si>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</si>
  <si>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</si>
  <si>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</si>
  <si>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</si>
  <si>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</si>
  <si>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</si>
  <si>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</si>
  <si>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</si>
  <si>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</si>
  <si>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</si>
  <si>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</si>
  <si>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</si>
  <si>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</si>
  <si>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</si>
  <si>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</si>
  <si>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</si>
  <si>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</si>
  <si>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</si>
  <si>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</si>
  <si>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</si>
  <si>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</si>
  <si>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</si>
  <si>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</si>
  <si>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</si>
  <si>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</si>
  <si>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</si>
  <si>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</si>
  <si>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</si>
  <si>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</si>
  <si>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</si>
  <si>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</si>
  <si>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</si>
  <si>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</si>
  <si>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</si>
  <si>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</si>
  <si>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</si>
  <si>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</si>
  <si>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</si>
  <si>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</si>
  <si>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</si>
  <si>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</si>
  <si>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</si>
  <si>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</si>
  <si>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</si>
  <si>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</si>
  <si>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</si>
  <si>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</si>
  <si>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</si>
  <si>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</si>
  <si>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</si>
  <si>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</si>
  <si>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</si>
  <si>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</si>
  <si>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</si>
  <si>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</si>
  <si>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</si>
  <si>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</si>
  <si>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</si>
  <si>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</si>
  <si>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</si>
  <si>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</si>
  <si>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</si>
  <si>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</si>
  <si>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</si>
  <si>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</si>
  <si>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</si>
  <si>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</si>
  <si>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</si>
  <si>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</si>
  <si>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</si>
  <si>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</si>
  <si>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</si>
  <si>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</si>
  <si>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</si>
  <si>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</si>
  <si>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</si>
  <si>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</si>
  <si>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</si>
  <si>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</si>
  <si>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</si>
  <si>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</si>
  <si>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</si>
  <si>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</si>
  <si>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</si>
  <si>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</si>
  <si>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</si>
  <si>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</si>
  <si>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</si>
  <si>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</si>
  <si>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</si>
  <si>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</si>
  <si>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</si>
  <si>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</si>
  <si>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</si>
  <si>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</si>
  <si>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</si>
  <si>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</si>
  <si>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</si>
  <si>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</si>
  <si>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</si>
  <si>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</si>
  <si>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</si>
  <si>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</si>
  <si>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</si>
  <si>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</si>
  <si>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</si>
  <si>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</si>
  <si>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</si>
  <si>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</si>
  <si>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</si>
  <si>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</si>
  <si>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</si>
  <si>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</si>
  <si>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</si>
  <si>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</si>
  <si>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</si>
  <si>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</si>
  <si>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</si>
  <si>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</si>
  <si>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</si>
  <si>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</si>
  <si>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</si>
  <si>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</si>
  <si>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</si>
  <si>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</si>
  <si>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</si>
  <si>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</si>
  <si>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</si>
  <si>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</si>
  <si>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</si>
  <si>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</si>
  <si>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</si>
  <si>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</si>
  <si>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</si>
  <si>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</si>
  <si>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</si>
  <si>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</si>
  <si>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</si>
  <si>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</si>
  <si>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</si>
  <si>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</si>
  <si>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</si>
  <si>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</si>
  <si>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</si>
  <si>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</si>
  <si>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</si>
  <si>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</si>
  <si>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</si>
  <si>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</si>
  <si>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</si>
  <si>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</si>
  <si>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</si>
  <si>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</si>
  <si>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</si>
  <si>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</si>
  <si>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</si>
  <si>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</si>
  <si>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</si>
  <si>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</si>
  <si>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</si>
  <si>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</si>
  <si>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</si>
  <si>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</si>
  <si>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</si>
  <si>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</si>
  <si>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</si>
  <si>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</si>
  <si>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</si>
  <si>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</si>
  <si>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</si>
  <si>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</si>
  <si>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</si>
  <si>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</si>
  <si>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</si>
  <si>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</si>
  <si>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</si>
  <si>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</si>
  <si>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</si>
  <si>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</si>
  <si>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</si>
  <si>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</si>
  <si>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</si>
  <si>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</si>
  <si>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</si>
  <si>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</si>
  <si>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</si>
  <si>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</si>
  <si>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</si>
  <si>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</si>
  <si>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</si>
  <si>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</si>
  <si>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</si>
  <si>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</si>
  <si>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</si>
  <si>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</si>
  <si>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</si>
  <si>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</si>
  <si>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</si>
  <si>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</si>
  <si>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</si>
  <si>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</si>
  <si>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</si>
  <si>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</si>
  <si>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</si>
  <si>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</si>
  <si>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</si>
  <si>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</si>
  <si>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</si>
  <si>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</si>
  <si>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</si>
  <si>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</si>
  <si>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</si>
  <si>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</si>
  <si>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</si>
  <si>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</si>
  <si>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</si>
  <si>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</si>
  <si>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</si>
  <si>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</si>
  <si>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</si>
  <si>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</si>
  <si>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</si>
  <si>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</si>
  <si>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</si>
  <si>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</si>
  <si>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</si>
  <si>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</si>
  <si>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</si>
  <si>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</si>
  <si>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</si>
  <si>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</si>
  <si>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</si>
  <si>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</si>
  <si>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</si>
  <si>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</si>
  <si>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</si>
  <si>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</si>
  <si>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</si>
  <si>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</si>
  <si>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</si>
  <si>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</si>
  <si>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</si>
  <si>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</si>
  <si>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</si>
  <si>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</si>
  <si>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</si>
  <si>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</si>
  <si>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</si>
  <si>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</si>
  <si>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</si>
  <si>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</si>
  <si>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</si>
  <si>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</si>
  <si>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</si>
  <si>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</si>
  <si>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</si>
  <si>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</si>
  <si>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</si>
  <si>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</si>
  <si>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</si>
  <si>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</si>
  <si>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</si>
  <si>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</si>
  <si>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</si>
  <si>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</si>
  <si>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</si>
  <si>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</si>
  <si>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</si>
  <si>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</si>
  <si>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</si>
  <si>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</si>
  <si>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</si>
  <si>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</si>
  <si>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</si>
  <si>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</si>
  <si>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</si>
  <si>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</si>
  <si>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</si>
  <si>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</si>
  <si>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</si>
  <si>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</si>
  <si>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</si>
  <si>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</si>
  <si>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</si>
  <si>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</si>
  <si>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</si>
  <si>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</si>
  <si>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</si>
  <si>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</si>
  <si>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</si>
  <si>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</si>
  <si>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</si>
  <si>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</si>
  <si>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</si>
  <si>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</si>
  <si>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</si>
  <si>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</si>
  <si>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</si>
  <si>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</si>
  <si>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</si>
  <si>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</si>
  <si>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</si>
  <si>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</si>
  <si>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</si>
  <si>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</si>
  <si>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</si>
  <si>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</si>
  <si>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</si>
  <si>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</si>
  <si>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</si>
  <si>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</si>
  <si>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</si>
  <si>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</si>
  <si>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</si>
  <si>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</si>
  <si>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</si>
  <si>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</si>
  <si>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</si>
  <si>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</si>
  <si>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</si>
  <si>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</si>
  <si>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</si>
  <si>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</si>
  <si>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</si>
  <si>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</si>
  <si>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</si>
  <si>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</si>
  <si>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</si>
  <si>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</si>
  <si>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</si>
  <si>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</si>
  <si>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</si>
  <si>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</si>
  <si>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</si>
  <si>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</si>
  <si>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</si>
  <si>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</si>
  <si>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</si>
  <si>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</si>
  <si>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</si>
  <si>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</si>
  <si>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</si>
  <si>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</si>
  <si>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</si>
  <si>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</si>
  <si>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</si>
  <si>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</si>
  <si>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</si>
  <si>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</si>
  <si>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</si>
  <si>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</si>
  <si>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</si>
  <si>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</si>
  <si>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</si>
  <si>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</si>
  <si>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</si>
  <si>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</si>
  <si>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</si>
  <si>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</si>
  <si>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</si>
  <si>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</si>
  <si>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</si>
  <si>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</si>
  <si>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</si>
  <si>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</si>
  <si>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</si>
  <si>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</si>
  <si>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</si>
  <si>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</si>
  <si>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</si>
  <si>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</si>
  <si>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</si>
  <si>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</si>
  <si>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</si>
  <si>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</si>
  <si>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</si>
  <si>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</si>
  <si>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</si>
  <si>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</si>
  <si>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</si>
  <si>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</si>
  <si>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</si>
  <si>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</si>
  <si>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</si>
  <si>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</si>
  <si>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</si>
  <si>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</si>
  <si>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</si>
  <si>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</si>
  <si>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</si>
  <si>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</si>
  <si>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</si>
  <si>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</si>
  <si>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</si>
  <si>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</si>
  <si>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</si>
  <si>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</si>
  <si>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</si>
  <si>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</si>
  <si>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</si>
  <si>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</si>
  <si>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</si>
  <si>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</si>
  <si>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</si>
  <si>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</si>
  <si>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</si>
  <si>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</si>
  <si>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</si>
  <si>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</si>
  <si>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</si>
  <si>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</si>
  <si>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</si>
  <si>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</si>
  <si>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</si>
  <si>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</si>
  <si>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</si>
  <si>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</si>
  <si>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</si>
  <si>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</si>
  <si>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</si>
  <si>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</si>
  <si>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</si>
  <si>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</si>
  <si>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</si>
  <si>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</si>
  <si>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</si>
  <si>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</si>
  <si>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</si>
  <si>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</si>
  <si>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</si>
  <si>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</si>
  <si>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</si>
  <si>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</si>
  <si>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</si>
  <si>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</si>
  <si>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</si>
  <si>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</si>
  <si>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</si>
  <si>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</si>
  <si>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</si>
  <si>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</si>
  <si>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</si>
  <si>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</si>
  <si>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</si>
  <si>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</si>
  <si>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</si>
  <si>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</si>
  <si>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</si>
  <si>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</si>
  <si>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</si>
  <si>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</si>
  <si>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</si>
  <si>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</si>
  <si>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</si>
  <si>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</si>
  <si>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</si>
  <si>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</si>
  <si>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</si>
  <si>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</si>
  <si>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</si>
  <si>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</si>
  <si>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</si>
  <si>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</si>
  <si>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</si>
  <si>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</si>
  <si>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</si>
  <si>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</si>
  <si>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</si>
  <si>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</si>
  <si>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</si>
  <si>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</si>
  <si>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</si>
  <si>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</si>
  <si>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</si>
  <si>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</si>
  <si>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</si>
  <si>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</si>
  <si>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</si>
  <si>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</si>
  <si>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</si>
  <si>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</si>
  <si>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</si>
  <si>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</si>
  <si>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</si>
  <si>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</si>
  <si>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</si>
  <si>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</si>
  <si>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</si>
  <si>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</si>
  <si>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</si>
  <si>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</si>
  <si>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</si>
  <si>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</si>
  <si>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</si>
  <si>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</si>
  <si>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</si>
  <si>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</si>
  <si>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</si>
  <si>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</si>
  <si>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</si>
  <si>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</si>
  <si>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</si>
  <si>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</si>
  <si>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</si>
  <si>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</si>
  <si>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</si>
  <si>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</si>
  <si>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</si>
  <si>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</si>
  <si>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</si>
  <si>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</si>
  <si>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</si>
  <si>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</si>
  <si>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</si>
  <si>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</si>
  <si>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</si>
  <si>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</si>
  <si>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</si>
  <si>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</si>
  <si>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</si>
  <si>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</si>
  <si>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</si>
  <si>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</si>
  <si>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</si>
  <si>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</si>
  <si>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</si>
  <si>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</si>
  <si>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</si>
  <si>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</si>
  <si>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</si>
  <si>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</si>
  <si>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</si>
  <si>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</si>
  <si>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</si>
  <si>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</si>
  <si>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</si>
  <si>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</si>
  <si>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</si>
  <si>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</si>
  <si>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</si>
  <si>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</si>
  <si>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</si>
  <si>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</si>
  <si>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</si>
  <si>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</si>
  <si>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</si>
  <si>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</si>
  <si>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</si>
  <si>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</si>
  <si>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</si>
  <si>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</si>
  <si>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</si>
  <si>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</si>
  <si>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</si>
  <si>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</si>
  <si>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</si>
  <si>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</si>
  <si>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</si>
  <si>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</si>
  <si>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</si>
  <si>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</si>
  <si>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</si>
  <si>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</si>
  <si>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</si>
  <si>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</si>
  <si>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</si>
  <si>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</si>
  <si>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</si>
  <si>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</si>
  <si>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</si>
  <si>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</si>
  <si>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</si>
  <si>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</si>
  <si>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</si>
  <si>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</si>
  <si>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</si>
  <si>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</si>
  <si>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</si>
  <si>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</si>
  <si>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</si>
  <si>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</si>
  <si>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</si>
  <si>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</si>
  <si>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</si>
  <si>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</si>
  <si>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</si>
  <si>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</si>
  <si>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</si>
  <si>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</si>
  <si>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</si>
  <si>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</si>
  <si>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</si>
  <si>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</si>
  <si>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</si>
  <si>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</si>
  <si>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</si>
  <si>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</si>
  <si>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</si>
  <si>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</si>
  <si>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</si>
  <si>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</si>
  <si>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</si>
  <si>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</si>
  <si>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</si>
  <si>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</si>
  <si>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</si>
  <si>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</si>
  <si>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</si>
  <si>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</si>
  <si>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</si>
  <si>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</si>
  <si>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</si>
  <si>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</si>
  <si>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</si>
  <si>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</si>
  <si>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</si>
  <si>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</si>
  <si>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</si>
  <si>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</si>
  <si>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</si>
  <si>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</si>
  <si>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</si>
  <si>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</si>
  <si>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</si>
  <si>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</si>
  <si>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</si>
  <si>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</si>
  <si>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</si>
  <si>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</si>
  <si>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</si>
  <si>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</si>
  <si>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</si>
  <si>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</si>
  <si>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</si>
  <si>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</si>
  <si>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</si>
  <si>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</si>
  <si>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</si>
  <si>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</si>
  <si>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</si>
  <si>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</si>
  <si>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</si>
  <si>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</si>
  <si>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</si>
  <si>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</si>
  <si>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</si>
  <si>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</si>
  <si>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</si>
  <si>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</si>
  <si>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</si>
  <si>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</si>
  <si>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</si>
  <si>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</si>
  <si>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</si>
  <si>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</si>
  <si>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</si>
  <si>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</si>
  <si>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</si>
  <si>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</si>
  <si>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</si>
  <si>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</si>
  <si>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</si>
  <si>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</si>
  <si>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</si>
  <si>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</si>
  <si>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</si>
  <si>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</si>
  <si>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</si>
  <si>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</si>
  <si>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</si>
  <si>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</si>
  <si>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</si>
  <si>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</si>
  <si>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</si>
  <si>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</si>
  <si>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</si>
  <si>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</si>
  <si>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</si>
  <si>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</si>
  <si>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</si>
  <si>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</si>
  <si>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</si>
  <si>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</si>
  <si>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</si>
  <si>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</si>
  <si>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</si>
  <si>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</si>
  <si>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</si>
  <si>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</si>
  <si>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</si>
  <si>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</si>
  <si>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</si>
  <si>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</si>
  <si>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</si>
  <si>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</si>
  <si>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</si>
  <si>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</si>
  <si>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</si>
  <si>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</si>
  <si>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</si>
  <si>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CAMDEN CITY</t>
  </si>
  <si>
    <t>GLOUCESTER TWP</t>
  </si>
  <si>
    <t>LITTLE FALLS TWP</t>
  </si>
  <si>
    <t>PATERSON CITY</t>
  </si>
  <si>
    <t>CARLSTADT BORO</t>
  </si>
  <si>
    <t>LINDENWOLD BORO</t>
  </si>
  <si>
    <t>PERTH AMBOY CITY</t>
  </si>
  <si>
    <t>RED BANK BORO</t>
  </si>
  <si>
    <t>SPARTA TWP</t>
  </si>
  <si>
    <t>SUSSEX BORO</t>
  </si>
  <si>
    <t>NEW PROVIDENCE BORO</t>
  </si>
  <si>
    <t>MAPLEWOOD TWP</t>
  </si>
  <si>
    <t>20141208</t>
  </si>
  <si>
    <t>HAMMONTON TOWN</t>
  </si>
  <si>
    <t>MOORESTOWN TWP</t>
  </si>
  <si>
    <t>PEMBERTON TWP</t>
  </si>
  <si>
    <t>HARRISON TWP</t>
  </si>
  <si>
    <t>HARRISON TOWN</t>
  </si>
  <si>
    <t>FLEMINGTON BORO</t>
  </si>
  <si>
    <t>READINGTON TWP</t>
  </si>
  <si>
    <t>TRENTON CITY</t>
  </si>
  <si>
    <t>CLARK TWP</t>
  </si>
  <si>
    <t>UNION TWP</t>
  </si>
  <si>
    <t>KNOWLTON TWP</t>
  </si>
  <si>
    <t>20150107</t>
  </si>
  <si>
    <t>FRANKLIN LAKES BORO</t>
  </si>
  <si>
    <t>MANALAPAN TWP</t>
  </si>
  <si>
    <t>HANOVER TWP</t>
  </si>
  <si>
    <t>BEACH HAVEN BORO</t>
  </si>
  <si>
    <t>Square feet of retail space authorized by building permits, January-December 2014</t>
  </si>
  <si>
    <t>20150209</t>
  </si>
  <si>
    <t>See Princton (1114)</t>
  </si>
  <si>
    <t>NORTHFIELD CITY</t>
  </si>
  <si>
    <t>PLEASANTVILLE CITY</t>
  </si>
  <si>
    <t>SPRING LAKE HEIGHTS BORO</t>
  </si>
  <si>
    <t>LITTLE EGG HARBOR TWP</t>
  </si>
  <si>
    <t>QUINTON TWP</t>
  </si>
  <si>
    <t>rank</t>
  </si>
  <si>
    <t>AREA NAME</t>
  </si>
  <si>
    <t>Table 9b.</t>
  </si>
  <si>
    <t>Table 9c.</t>
  </si>
  <si>
    <t>Square feet of retail space authorized by building permits, January 2015</t>
  </si>
  <si>
    <t>Source:  New Jersey Department of Community Affairs, 3/12/15</t>
  </si>
  <si>
    <t>PISCATAWAY TWP</t>
  </si>
  <si>
    <t>MOUNT ARLINGTON BORO</t>
  </si>
  <si>
    <t>20150312</t>
  </si>
  <si>
    <t>20150309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</si>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</sst>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1" xfId="0" applyBorder="1" applyAlignment="1">
      <alignment/>
    </xf>
    <xf numFmtId="0" fontId="10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" fontId="10" fillId="34" borderId="15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2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37" fontId="1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 locked="0"/>
    </xf>
    <xf numFmtId="37" fontId="0" fillId="0" borderId="22" xfId="0" applyNumberFormat="1" applyFont="1" applyBorder="1" applyAlignment="1">
      <alignment horizontal="right" shrinkToFit="1"/>
    </xf>
    <xf numFmtId="37" fontId="0" fillId="0" borderId="22" xfId="0" applyNumberFormat="1" applyFont="1" applyBorder="1" applyAlignment="1">
      <alignment horizontal="left"/>
    </xf>
    <xf numFmtId="37" fontId="0" fillId="0" borderId="22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7" sqref="A7:E25"/>
    </sheetView>
  </sheetViews>
  <sheetFormatPr defaultColWidth="9.140625" defaultRowHeight="12.75"/>
  <cols>
    <col min="1" max="1" width="9.140625" style="74" customWidth="1"/>
    <col min="6" max="6" width="2.421875" style="0" customWidth="1"/>
    <col min="7" max="7" width="9.140625" style="74" customWidth="1"/>
  </cols>
  <sheetData>
    <row r="1" spans="1:7" ht="12">
      <c r="A1" s="73" t="s">
        <v>1734</v>
      </c>
      <c r="G1" s="73" t="s">
        <v>1735</v>
      </c>
    </row>
    <row r="2" spans="3:9" ht="14.25">
      <c r="C2" s="62" t="s">
        <v>1721</v>
      </c>
      <c r="I2" s="62" t="s">
        <v>1721</v>
      </c>
    </row>
    <row r="3" spans="3:11" ht="14.2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4.25">
      <c r="A4" s="75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75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6"/>
    </row>
    <row r="5" spans="1:14" ht="14.25">
      <c r="A5" s="76" t="s">
        <v>1741</v>
      </c>
      <c r="B5" s="62" t="s">
        <v>1723</v>
      </c>
      <c r="G5" s="76" t="s">
        <v>1741</v>
      </c>
      <c r="H5" s="62" t="s">
        <v>1723</v>
      </c>
      <c r="N5" s="66"/>
    </row>
    <row r="6" spans="1:11" ht="12.75" thickBot="1">
      <c r="A6" s="77" t="s">
        <v>1741</v>
      </c>
      <c r="B6" s="72" t="s">
        <v>1807</v>
      </c>
      <c r="C6" s="70" t="s">
        <v>1808</v>
      </c>
      <c r="D6" s="70" t="s">
        <v>1809</v>
      </c>
      <c r="E6" s="71" t="s">
        <v>1810</v>
      </c>
      <c r="G6" s="77" t="s">
        <v>1741</v>
      </c>
      <c r="H6" s="72" t="s">
        <v>1807</v>
      </c>
      <c r="I6" s="70" t="s">
        <v>1808</v>
      </c>
      <c r="J6" s="70" t="s">
        <v>1809</v>
      </c>
      <c r="K6" s="71" t="s">
        <v>1810</v>
      </c>
    </row>
    <row r="7" spans="1:10" ht="12.75" thickTop="1">
      <c r="A7" s="69" t="s">
        <v>30</v>
      </c>
      <c r="B7" s="63" t="s">
        <v>1747</v>
      </c>
      <c r="C7" s="64">
        <v>0</v>
      </c>
      <c r="D7" s="64">
        <v>0</v>
      </c>
      <c r="G7" s="69" t="s">
        <v>30</v>
      </c>
      <c r="H7" s="63" t="s">
        <v>1747</v>
      </c>
      <c r="I7" s="64">
        <v>99590</v>
      </c>
      <c r="J7" s="64">
        <v>99590</v>
      </c>
    </row>
    <row r="8" spans="1:10" ht="12">
      <c r="A8" s="69" t="s">
        <v>78</v>
      </c>
      <c r="B8" s="63" t="s">
        <v>1856</v>
      </c>
      <c r="C8" s="64">
        <v>0</v>
      </c>
      <c r="D8" s="64">
        <v>0</v>
      </c>
      <c r="G8" s="69" t="s">
        <v>45</v>
      </c>
      <c r="H8" s="63" t="s">
        <v>1779</v>
      </c>
      <c r="I8" s="64">
        <v>9100</v>
      </c>
      <c r="J8" s="64">
        <v>9100</v>
      </c>
    </row>
    <row r="9" spans="1:11" ht="12">
      <c r="A9" s="69" t="s">
        <v>141</v>
      </c>
      <c r="B9" s="63" t="s">
        <v>1774</v>
      </c>
      <c r="C9" s="64">
        <v>0</v>
      </c>
      <c r="D9" s="64">
        <v>0</v>
      </c>
      <c r="G9" s="69" t="s">
        <v>63</v>
      </c>
      <c r="H9" s="63" t="s">
        <v>1836</v>
      </c>
      <c r="I9" s="64">
        <v>4698</v>
      </c>
      <c r="K9" s="64">
        <v>4698</v>
      </c>
    </row>
    <row r="10" spans="1:10" ht="12">
      <c r="A10" s="69" t="s">
        <v>228</v>
      </c>
      <c r="B10" s="63" t="s">
        <v>1748</v>
      </c>
      <c r="C10" s="64">
        <v>0</v>
      </c>
      <c r="E10" s="64">
        <v>0</v>
      </c>
      <c r="G10" s="69" t="s">
        <v>75</v>
      </c>
      <c r="H10" s="63" t="s">
        <v>1855</v>
      </c>
      <c r="I10" s="64">
        <v>492</v>
      </c>
      <c r="J10" s="64">
        <v>492</v>
      </c>
    </row>
    <row r="11" spans="1:10" ht="12">
      <c r="A11" s="69" t="s">
        <v>276</v>
      </c>
      <c r="B11" s="63" t="s">
        <v>1814</v>
      </c>
      <c r="C11" s="64">
        <v>1</v>
      </c>
      <c r="D11" s="64">
        <v>1</v>
      </c>
      <c r="G11" s="69" t="s">
        <v>78</v>
      </c>
      <c r="H11" s="63" t="s">
        <v>1856</v>
      </c>
      <c r="I11" s="64">
        <v>9006</v>
      </c>
      <c r="J11" s="64">
        <v>9006</v>
      </c>
    </row>
    <row r="12" spans="1:11" ht="12">
      <c r="A12" s="69" t="s">
        <v>365</v>
      </c>
      <c r="B12" s="63" t="s">
        <v>1837</v>
      </c>
      <c r="C12" s="64">
        <v>0</v>
      </c>
      <c r="E12" s="64">
        <v>0</v>
      </c>
      <c r="G12" s="69" t="s">
        <v>84</v>
      </c>
      <c r="H12" s="63" t="s">
        <v>1763</v>
      </c>
      <c r="I12" s="64">
        <v>11942</v>
      </c>
      <c r="K12" s="64">
        <v>11942</v>
      </c>
    </row>
    <row r="13" spans="1:10" ht="12">
      <c r="A13" s="69" t="s">
        <v>619</v>
      </c>
      <c r="B13" s="63" t="s">
        <v>1798</v>
      </c>
      <c r="C13" s="64">
        <v>0</v>
      </c>
      <c r="E13" s="64">
        <v>0</v>
      </c>
      <c r="G13" s="69" t="s">
        <v>105</v>
      </c>
      <c r="H13" s="63" t="s">
        <v>1827</v>
      </c>
      <c r="I13" s="64">
        <v>6656</v>
      </c>
      <c r="J13" s="64">
        <v>6656</v>
      </c>
    </row>
    <row r="14" spans="1:11" ht="12">
      <c r="A14" s="69" t="s">
        <v>851</v>
      </c>
      <c r="B14" s="63" t="s">
        <v>1842</v>
      </c>
      <c r="C14" s="64">
        <v>12543</v>
      </c>
      <c r="D14" s="64">
        <v>12543</v>
      </c>
      <c r="G14" s="69" t="s">
        <v>135</v>
      </c>
      <c r="H14" s="63" t="s">
        <v>1787</v>
      </c>
      <c r="I14" s="64">
        <v>2113</v>
      </c>
      <c r="K14" s="64">
        <v>2113</v>
      </c>
    </row>
    <row r="15" spans="1:10" ht="12">
      <c r="A15" s="69" t="s">
        <v>882</v>
      </c>
      <c r="B15" s="63" t="s">
        <v>1800</v>
      </c>
      <c r="C15" s="64">
        <v>0</v>
      </c>
      <c r="D15" s="64">
        <v>0</v>
      </c>
      <c r="G15" s="69" t="s">
        <v>141</v>
      </c>
      <c r="H15" s="63" t="s">
        <v>1774</v>
      </c>
      <c r="I15" s="64">
        <v>8091</v>
      </c>
      <c r="J15" s="64">
        <v>8091</v>
      </c>
    </row>
    <row r="16" spans="1:10" ht="12">
      <c r="A16" s="69" t="s">
        <v>945</v>
      </c>
      <c r="B16" s="63" t="s">
        <v>1866</v>
      </c>
      <c r="C16" s="64">
        <v>6596</v>
      </c>
      <c r="D16" s="64">
        <v>6596</v>
      </c>
      <c r="G16" s="69" t="s">
        <v>147</v>
      </c>
      <c r="H16" s="63" t="s">
        <v>1788</v>
      </c>
      <c r="I16" s="64">
        <v>45421</v>
      </c>
      <c r="J16" s="64">
        <v>45421</v>
      </c>
    </row>
    <row r="17" spans="1:10" ht="12">
      <c r="A17" s="69" t="s">
        <v>969</v>
      </c>
      <c r="B17" s="63" t="s">
        <v>1726</v>
      </c>
      <c r="C17" s="64">
        <v>1998</v>
      </c>
      <c r="D17" s="64">
        <v>1998</v>
      </c>
      <c r="G17" s="69" t="s">
        <v>150</v>
      </c>
      <c r="H17" s="63" t="s">
        <v>1848</v>
      </c>
      <c r="I17" s="64">
        <v>28059</v>
      </c>
      <c r="J17" s="64">
        <v>28059</v>
      </c>
    </row>
    <row r="18" spans="1:10" ht="12">
      <c r="A18" s="69" t="s">
        <v>1205</v>
      </c>
      <c r="B18" s="63" t="s">
        <v>1867</v>
      </c>
      <c r="C18" s="64">
        <v>5700</v>
      </c>
      <c r="D18" s="64">
        <v>5700</v>
      </c>
      <c r="G18" s="69" t="s">
        <v>153</v>
      </c>
      <c r="H18" s="63" t="s">
        <v>1813</v>
      </c>
      <c r="I18" s="64">
        <v>18227</v>
      </c>
      <c r="J18" s="64">
        <v>18227</v>
      </c>
    </row>
    <row r="19" spans="1:10" ht="12">
      <c r="A19" s="69" t="s">
        <v>1214</v>
      </c>
      <c r="B19" s="63" t="s">
        <v>1756</v>
      </c>
      <c r="C19" s="64">
        <v>0</v>
      </c>
      <c r="D19" s="64">
        <v>0</v>
      </c>
      <c r="G19" s="69" t="s">
        <v>210</v>
      </c>
      <c r="H19" s="63" t="s">
        <v>1736</v>
      </c>
      <c r="I19" s="64">
        <v>0</v>
      </c>
      <c r="J19" s="64">
        <v>0</v>
      </c>
    </row>
    <row r="20" spans="1:11" ht="12">
      <c r="A20" s="69" t="s">
        <v>1252</v>
      </c>
      <c r="B20" s="63" t="s">
        <v>1851</v>
      </c>
      <c r="C20" s="64">
        <v>1</v>
      </c>
      <c r="E20" s="64">
        <v>1</v>
      </c>
      <c r="G20" s="69" t="s">
        <v>228</v>
      </c>
      <c r="H20" s="63" t="s">
        <v>1748</v>
      </c>
      <c r="I20" s="64">
        <v>16434</v>
      </c>
      <c r="J20" s="64">
        <v>0</v>
      </c>
      <c r="K20" s="64">
        <v>16434</v>
      </c>
    </row>
    <row r="21" spans="1:10" ht="12">
      <c r="A21" s="69" t="s">
        <v>1284</v>
      </c>
      <c r="B21" s="63" t="s">
        <v>1733</v>
      </c>
      <c r="C21" s="64">
        <v>0</v>
      </c>
      <c r="D21" s="64">
        <v>0</v>
      </c>
      <c r="E21" s="64">
        <v>0</v>
      </c>
      <c r="G21" s="69" t="s">
        <v>258</v>
      </c>
      <c r="H21" s="63" t="s">
        <v>1789</v>
      </c>
      <c r="I21" s="64">
        <v>0</v>
      </c>
      <c r="J21" s="64">
        <v>0</v>
      </c>
    </row>
    <row r="22" spans="1:10" ht="12">
      <c r="A22" s="69" t="s">
        <v>1296</v>
      </c>
      <c r="B22" s="63" t="s">
        <v>1806</v>
      </c>
      <c r="C22" s="64">
        <v>0</v>
      </c>
      <c r="D22" s="64">
        <v>0</v>
      </c>
      <c r="G22" s="69" t="s">
        <v>276</v>
      </c>
      <c r="H22" s="63" t="s">
        <v>1814</v>
      </c>
      <c r="I22" s="64">
        <v>382397</v>
      </c>
      <c r="J22" s="64">
        <v>382397</v>
      </c>
    </row>
    <row r="23" spans="1:11" ht="12">
      <c r="A23" s="69" t="s">
        <v>1382</v>
      </c>
      <c r="B23" s="63" t="s">
        <v>1761</v>
      </c>
      <c r="C23" s="64">
        <v>83354</v>
      </c>
      <c r="D23" s="64">
        <v>83354</v>
      </c>
      <c r="G23" s="69" t="s">
        <v>318</v>
      </c>
      <c r="H23" s="63" t="s">
        <v>1725</v>
      </c>
      <c r="I23" s="64">
        <v>0</v>
      </c>
      <c r="K23" s="64">
        <v>0</v>
      </c>
    </row>
    <row r="24" spans="1:11" ht="12">
      <c r="A24" s="69" t="s">
        <v>1511</v>
      </c>
      <c r="B24" s="63" t="s">
        <v>1784</v>
      </c>
      <c r="C24" s="64">
        <v>0</v>
      </c>
      <c r="D24" s="64">
        <v>0</v>
      </c>
      <c r="G24" s="69" t="s">
        <v>339</v>
      </c>
      <c r="H24" s="63" t="s">
        <v>1749</v>
      </c>
      <c r="I24" s="64">
        <v>5051</v>
      </c>
      <c r="J24" s="64">
        <v>5051</v>
      </c>
      <c r="K24" s="64">
        <v>0</v>
      </c>
    </row>
    <row r="25" spans="1:11" ht="12">
      <c r="A25" s="69" t="s">
        <v>1571</v>
      </c>
      <c r="B25" s="63" t="s">
        <v>1844</v>
      </c>
      <c r="C25" s="64">
        <v>307549</v>
      </c>
      <c r="D25" s="64">
        <v>307549</v>
      </c>
      <c r="G25" s="69" t="s">
        <v>348</v>
      </c>
      <c r="H25" s="63" t="s">
        <v>1790</v>
      </c>
      <c r="I25" s="64">
        <v>10159</v>
      </c>
      <c r="K25" s="64">
        <v>10159</v>
      </c>
    </row>
    <row r="26" spans="7:11" ht="12">
      <c r="G26" s="69" t="s">
        <v>365</v>
      </c>
      <c r="H26" s="63" t="s">
        <v>1837</v>
      </c>
      <c r="I26" s="64">
        <v>440</v>
      </c>
      <c r="K26" s="64">
        <v>440</v>
      </c>
    </row>
    <row r="27" spans="7:10" ht="12">
      <c r="G27" s="69" t="s">
        <v>386</v>
      </c>
      <c r="H27" s="63" t="s">
        <v>1838</v>
      </c>
      <c r="I27" s="64">
        <v>8320</v>
      </c>
      <c r="J27" s="64">
        <v>8320</v>
      </c>
    </row>
    <row r="28" spans="7:11" ht="12">
      <c r="G28" s="69" t="s">
        <v>392</v>
      </c>
      <c r="H28" s="63" t="s">
        <v>1815</v>
      </c>
      <c r="I28" s="64">
        <v>1085</v>
      </c>
      <c r="K28" s="64">
        <v>1085</v>
      </c>
    </row>
    <row r="29" spans="7:10" ht="12">
      <c r="G29" s="69" t="s">
        <v>409</v>
      </c>
      <c r="H29" s="63" t="s">
        <v>1764</v>
      </c>
      <c r="I29" s="64">
        <v>8320</v>
      </c>
      <c r="J29" s="64">
        <v>8320</v>
      </c>
    </row>
    <row r="30" spans="7:11" ht="12">
      <c r="G30" s="69" t="s">
        <v>439</v>
      </c>
      <c r="H30" s="63" t="s">
        <v>1745</v>
      </c>
      <c r="I30" s="64">
        <v>5065</v>
      </c>
      <c r="K30" s="64">
        <v>5065</v>
      </c>
    </row>
    <row r="31" spans="7:10" ht="12">
      <c r="G31" s="69" t="s">
        <v>442</v>
      </c>
      <c r="H31" s="63" t="s">
        <v>1823</v>
      </c>
      <c r="I31" s="64">
        <v>18830</v>
      </c>
      <c r="J31" s="64">
        <v>18830</v>
      </c>
    </row>
    <row r="32" spans="7:11" ht="12">
      <c r="G32" s="69" t="s">
        <v>445</v>
      </c>
      <c r="H32" s="63" t="s">
        <v>1750</v>
      </c>
      <c r="I32" s="64">
        <v>5655</v>
      </c>
      <c r="J32" s="64">
        <v>5557</v>
      </c>
      <c r="K32" s="64">
        <v>98</v>
      </c>
    </row>
    <row r="33" spans="7:10" ht="12">
      <c r="G33" s="69" t="s">
        <v>463</v>
      </c>
      <c r="H33" s="63" t="s">
        <v>1824</v>
      </c>
      <c r="I33" s="64">
        <v>773591</v>
      </c>
      <c r="J33" s="64">
        <v>773591</v>
      </c>
    </row>
    <row r="34" spans="7:10" ht="12">
      <c r="G34" s="69" t="s">
        <v>484</v>
      </c>
      <c r="H34" s="63" t="s">
        <v>1828</v>
      </c>
      <c r="I34" s="64">
        <v>8320</v>
      </c>
      <c r="J34" s="64">
        <v>8320</v>
      </c>
    </row>
    <row r="35" spans="7:10" ht="12">
      <c r="G35" s="69" t="s">
        <v>520</v>
      </c>
      <c r="H35" s="63" t="s">
        <v>1737</v>
      </c>
      <c r="I35" s="64">
        <v>0</v>
      </c>
      <c r="J35" s="64">
        <v>0</v>
      </c>
    </row>
    <row r="36" spans="7:10" ht="12">
      <c r="G36" s="69" t="s">
        <v>553</v>
      </c>
      <c r="H36" s="63" t="s">
        <v>1780</v>
      </c>
      <c r="I36" s="64">
        <v>2887</v>
      </c>
      <c r="J36" s="64">
        <v>2887</v>
      </c>
    </row>
    <row r="37" spans="7:10" ht="12">
      <c r="G37" s="69" t="s">
        <v>604</v>
      </c>
      <c r="H37" s="63" t="s">
        <v>1781</v>
      </c>
      <c r="I37" s="64">
        <v>176</v>
      </c>
      <c r="J37" s="64">
        <v>176</v>
      </c>
    </row>
    <row r="38" spans="7:11" ht="12">
      <c r="G38" s="69" t="s">
        <v>619</v>
      </c>
      <c r="H38" s="63" t="s">
        <v>1798</v>
      </c>
      <c r="I38" s="64">
        <v>27414</v>
      </c>
      <c r="J38" s="64">
        <v>23544</v>
      </c>
      <c r="K38" s="64">
        <v>3870</v>
      </c>
    </row>
    <row r="39" spans="7:10" ht="12">
      <c r="G39" s="69" t="s">
        <v>624</v>
      </c>
      <c r="H39" s="63" t="s">
        <v>1816</v>
      </c>
      <c r="I39" s="64">
        <v>2976</v>
      </c>
      <c r="J39" s="64">
        <v>2976</v>
      </c>
    </row>
    <row r="40" spans="7:11" ht="12">
      <c r="G40" s="69" t="s">
        <v>645</v>
      </c>
      <c r="H40" s="63" t="s">
        <v>1791</v>
      </c>
      <c r="I40" s="64">
        <v>17790</v>
      </c>
      <c r="K40" s="64">
        <v>17790</v>
      </c>
    </row>
    <row r="41" spans="7:10" ht="12">
      <c r="G41" s="69" t="s">
        <v>648</v>
      </c>
      <c r="H41" s="63" t="s">
        <v>1834</v>
      </c>
      <c r="I41" s="64">
        <v>13189</v>
      </c>
      <c r="J41" s="64">
        <v>13189</v>
      </c>
    </row>
    <row r="42" spans="7:10" ht="12">
      <c r="G42" s="69" t="s">
        <v>657</v>
      </c>
      <c r="H42" s="63" t="s">
        <v>1751</v>
      </c>
      <c r="I42" s="64">
        <v>120571</v>
      </c>
      <c r="J42" s="64">
        <v>120571</v>
      </c>
    </row>
    <row r="43" spans="7:10" ht="12">
      <c r="G43" s="69" t="s">
        <v>666</v>
      </c>
      <c r="H43" s="63" t="s">
        <v>1817</v>
      </c>
      <c r="I43" s="64">
        <v>10380</v>
      </c>
      <c r="J43" s="64">
        <v>10380</v>
      </c>
    </row>
    <row r="44" spans="7:11" ht="12">
      <c r="G44" s="69" t="s">
        <v>672</v>
      </c>
      <c r="H44" s="63" t="s">
        <v>1752</v>
      </c>
      <c r="I44" s="64">
        <v>0</v>
      </c>
      <c r="K44" s="64">
        <v>0</v>
      </c>
    </row>
    <row r="45" spans="7:10" ht="12">
      <c r="G45" s="69" t="s">
        <v>681</v>
      </c>
      <c r="H45" s="63" t="s">
        <v>1818</v>
      </c>
      <c r="I45" s="64">
        <v>0</v>
      </c>
      <c r="J45" s="64">
        <v>0</v>
      </c>
    </row>
    <row r="46" spans="7:10" ht="12">
      <c r="G46" s="69" t="s">
        <v>690</v>
      </c>
      <c r="H46" s="63" t="s">
        <v>1765</v>
      </c>
      <c r="I46" s="64">
        <v>1936</v>
      </c>
      <c r="J46" s="64">
        <v>1936</v>
      </c>
    </row>
    <row r="47" spans="7:10" ht="12">
      <c r="G47" s="69" t="s">
        <v>699</v>
      </c>
      <c r="H47" s="63" t="s">
        <v>1799</v>
      </c>
      <c r="I47" s="64">
        <v>310941</v>
      </c>
      <c r="J47" s="64">
        <v>310941</v>
      </c>
    </row>
    <row r="48" spans="7:11" ht="12">
      <c r="G48" s="69" t="s">
        <v>704</v>
      </c>
      <c r="H48" s="63" t="s">
        <v>1839</v>
      </c>
      <c r="I48" s="64">
        <v>1</v>
      </c>
      <c r="K48" s="64">
        <v>1</v>
      </c>
    </row>
    <row r="49" spans="7:10" ht="12">
      <c r="G49" s="69" t="s">
        <v>713</v>
      </c>
      <c r="H49" s="63" t="s">
        <v>1802</v>
      </c>
      <c r="I49" s="64">
        <v>10895</v>
      </c>
      <c r="J49" s="64">
        <v>10895</v>
      </c>
    </row>
    <row r="50" spans="7:10" ht="12">
      <c r="G50" s="69" t="s">
        <v>738</v>
      </c>
      <c r="H50" s="63" t="s">
        <v>1766</v>
      </c>
      <c r="I50" s="64">
        <v>3168</v>
      </c>
      <c r="J50" s="64">
        <v>3168</v>
      </c>
    </row>
    <row r="51" spans="7:10" ht="12">
      <c r="G51" s="69" t="s">
        <v>762</v>
      </c>
      <c r="H51" s="63" t="s">
        <v>1840</v>
      </c>
      <c r="I51" s="64">
        <v>3750</v>
      </c>
      <c r="J51" s="64">
        <v>3750</v>
      </c>
    </row>
    <row r="52" spans="7:10" ht="12">
      <c r="G52" s="69" t="s">
        <v>813</v>
      </c>
      <c r="H52" s="63" t="s">
        <v>1841</v>
      </c>
      <c r="I52" s="64">
        <v>5165</v>
      </c>
      <c r="J52" s="64">
        <v>5165</v>
      </c>
    </row>
    <row r="53" spans="7:11" ht="12">
      <c r="G53" s="69" t="s">
        <v>848</v>
      </c>
      <c r="H53" s="63" t="s">
        <v>1732</v>
      </c>
      <c r="I53" s="64">
        <v>2359</v>
      </c>
      <c r="J53" s="64">
        <v>0</v>
      </c>
      <c r="K53" s="64">
        <v>2359</v>
      </c>
    </row>
    <row r="54" spans="7:10" ht="12">
      <c r="G54" s="69" t="s">
        <v>851</v>
      </c>
      <c r="H54" s="63" t="s">
        <v>1842</v>
      </c>
      <c r="I54" s="64">
        <v>1</v>
      </c>
      <c r="J54" s="64">
        <v>1</v>
      </c>
    </row>
    <row r="55" spans="7:10" ht="12">
      <c r="G55" s="69" t="s">
        <v>863</v>
      </c>
      <c r="H55" s="63" t="s">
        <v>1743</v>
      </c>
      <c r="I55" s="64">
        <v>1</v>
      </c>
      <c r="J55" s="64">
        <v>1</v>
      </c>
    </row>
    <row r="56" spans="7:11" ht="12">
      <c r="G56" s="69" t="s">
        <v>877</v>
      </c>
      <c r="H56" s="63" t="s">
        <v>1792</v>
      </c>
      <c r="I56" s="64">
        <v>2</v>
      </c>
      <c r="K56" s="64">
        <v>2</v>
      </c>
    </row>
    <row r="57" spans="7:10" ht="12">
      <c r="G57" s="69" t="s">
        <v>882</v>
      </c>
      <c r="H57" s="63" t="s">
        <v>1800</v>
      </c>
      <c r="I57" s="64">
        <v>27224</v>
      </c>
      <c r="J57" s="64">
        <v>27224</v>
      </c>
    </row>
    <row r="58" spans="7:10" ht="12">
      <c r="G58" s="69" t="s">
        <v>890</v>
      </c>
      <c r="H58" s="63" t="s">
        <v>1843</v>
      </c>
      <c r="I58" s="64">
        <v>1960</v>
      </c>
      <c r="J58" s="64">
        <v>1960</v>
      </c>
    </row>
    <row r="59" spans="7:10" ht="12">
      <c r="G59" s="69" t="s">
        <v>895</v>
      </c>
      <c r="H59" s="63" t="s">
        <v>1801</v>
      </c>
      <c r="I59" s="64">
        <v>0</v>
      </c>
      <c r="J59" s="64">
        <v>0</v>
      </c>
    </row>
    <row r="60" spans="7:10" ht="12">
      <c r="G60" s="69" t="s">
        <v>907</v>
      </c>
      <c r="H60" s="63" t="s">
        <v>1738</v>
      </c>
      <c r="I60" s="64">
        <v>15168</v>
      </c>
      <c r="J60" s="64">
        <v>15168</v>
      </c>
    </row>
    <row r="61" spans="7:10" ht="12">
      <c r="G61" s="69" t="s">
        <v>934</v>
      </c>
      <c r="H61" s="63" t="s">
        <v>1802</v>
      </c>
      <c r="I61" s="64">
        <v>0</v>
      </c>
      <c r="J61" s="64">
        <v>0</v>
      </c>
    </row>
    <row r="62" spans="7:10" ht="12">
      <c r="G62" s="69" t="s">
        <v>939</v>
      </c>
      <c r="H62" s="63" t="s">
        <v>1753</v>
      </c>
      <c r="I62" s="64">
        <v>0</v>
      </c>
      <c r="J62" s="64">
        <v>0</v>
      </c>
    </row>
    <row r="63" spans="7:10" ht="12">
      <c r="G63" s="69" t="s">
        <v>942</v>
      </c>
      <c r="H63" s="63" t="s">
        <v>1829</v>
      </c>
      <c r="I63" s="64">
        <v>0</v>
      </c>
      <c r="J63" s="64">
        <v>0</v>
      </c>
    </row>
    <row r="64" spans="7:11" ht="12">
      <c r="G64" s="69" t="s">
        <v>969</v>
      </c>
      <c r="H64" s="63" t="s">
        <v>1726</v>
      </c>
      <c r="I64" s="64">
        <v>210914</v>
      </c>
      <c r="J64" s="64">
        <v>204774</v>
      </c>
      <c r="K64" s="64">
        <v>6140</v>
      </c>
    </row>
    <row r="65" spans="7:10" ht="12">
      <c r="G65" s="69" t="s">
        <v>984</v>
      </c>
      <c r="H65" s="63" t="s">
        <v>1767</v>
      </c>
      <c r="I65" s="64">
        <v>1326</v>
      </c>
      <c r="J65" s="64">
        <v>1326</v>
      </c>
    </row>
    <row r="66" spans="7:10" ht="12">
      <c r="G66" s="69" t="s">
        <v>1002</v>
      </c>
      <c r="H66" s="63" t="s">
        <v>1768</v>
      </c>
      <c r="I66" s="64">
        <v>5316</v>
      </c>
      <c r="J66" s="64">
        <v>5316</v>
      </c>
    </row>
    <row r="67" spans="7:10" ht="12">
      <c r="G67" s="69" t="s">
        <v>1017</v>
      </c>
      <c r="H67" s="63" t="s">
        <v>1782</v>
      </c>
      <c r="I67" s="64">
        <v>8000</v>
      </c>
      <c r="J67" s="64">
        <v>8000</v>
      </c>
    </row>
    <row r="68" spans="7:10" ht="12">
      <c r="G68" s="69" t="s">
        <v>1020</v>
      </c>
      <c r="H68" s="63" t="s">
        <v>1803</v>
      </c>
      <c r="I68" s="64">
        <v>14838</v>
      </c>
      <c r="J68" s="64">
        <v>14838</v>
      </c>
    </row>
    <row r="69" spans="7:11" ht="12">
      <c r="G69" s="69" t="s">
        <v>1026</v>
      </c>
      <c r="H69" s="63" t="s">
        <v>1739</v>
      </c>
      <c r="I69" s="64">
        <v>227850</v>
      </c>
      <c r="J69" s="64">
        <v>217330</v>
      </c>
      <c r="K69" s="64">
        <v>10520</v>
      </c>
    </row>
    <row r="70" spans="7:11" ht="12">
      <c r="G70" s="69" t="s">
        <v>1044</v>
      </c>
      <c r="H70" s="63" t="s">
        <v>1746</v>
      </c>
      <c r="I70" s="64">
        <v>16712</v>
      </c>
      <c r="J70" s="64">
        <v>14570</v>
      </c>
      <c r="K70" s="64">
        <v>2142</v>
      </c>
    </row>
    <row r="71" spans="7:10" ht="12">
      <c r="G71" s="69" t="s">
        <v>1047</v>
      </c>
      <c r="H71" s="63" t="s">
        <v>1849</v>
      </c>
      <c r="I71" s="64">
        <v>14725</v>
      </c>
      <c r="J71" s="64">
        <v>14725</v>
      </c>
    </row>
    <row r="72" spans="7:10" ht="12">
      <c r="G72" s="69" t="s">
        <v>1053</v>
      </c>
      <c r="H72" s="63" t="s">
        <v>1717</v>
      </c>
      <c r="I72" s="64">
        <v>0</v>
      </c>
      <c r="J72" s="64">
        <v>0</v>
      </c>
    </row>
    <row r="73" spans="7:10" ht="12">
      <c r="G73" s="69" t="s">
        <v>1056</v>
      </c>
      <c r="H73" s="63" t="s">
        <v>1783</v>
      </c>
      <c r="I73" s="64">
        <v>5040</v>
      </c>
      <c r="J73" s="64">
        <v>5040</v>
      </c>
    </row>
    <row r="74" spans="7:10" ht="12">
      <c r="G74" s="69" t="s">
        <v>1059</v>
      </c>
      <c r="H74" s="63" t="s">
        <v>1754</v>
      </c>
      <c r="I74" s="64">
        <v>0</v>
      </c>
      <c r="J74" s="64">
        <v>0</v>
      </c>
    </row>
    <row r="75" spans="7:10" ht="12">
      <c r="G75" s="69" t="s">
        <v>1071</v>
      </c>
      <c r="H75" s="63" t="s">
        <v>1793</v>
      </c>
      <c r="I75" s="64">
        <v>0</v>
      </c>
      <c r="J75" s="64">
        <v>0</v>
      </c>
    </row>
    <row r="76" spans="7:10" ht="12">
      <c r="G76" s="69" t="s">
        <v>1089</v>
      </c>
      <c r="H76" s="63" t="s">
        <v>1830</v>
      </c>
      <c r="I76" s="64">
        <v>5220</v>
      </c>
      <c r="J76" s="64">
        <v>5220</v>
      </c>
    </row>
    <row r="77" spans="7:10" ht="12">
      <c r="G77" s="69" t="s">
        <v>1104</v>
      </c>
      <c r="H77" s="63" t="s">
        <v>1755</v>
      </c>
      <c r="I77" s="64">
        <v>10109</v>
      </c>
      <c r="J77" s="64">
        <v>10109</v>
      </c>
    </row>
    <row r="78" spans="7:10" ht="12">
      <c r="G78" s="69" t="s">
        <v>1115</v>
      </c>
      <c r="H78" s="63" t="s">
        <v>1857</v>
      </c>
      <c r="I78" s="64">
        <v>3000</v>
      </c>
      <c r="J78" s="64">
        <v>3000</v>
      </c>
    </row>
    <row r="79" spans="7:10" ht="12">
      <c r="G79" s="69" t="s">
        <v>1163</v>
      </c>
      <c r="H79" s="63" t="s">
        <v>1850</v>
      </c>
      <c r="I79" s="64">
        <v>0</v>
      </c>
      <c r="J79" s="64">
        <v>0</v>
      </c>
    </row>
    <row r="80" spans="7:10" ht="12">
      <c r="G80" s="69" t="s">
        <v>1190</v>
      </c>
      <c r="H80" s="63" t="s">
        <v>1804</v>
      </c>
      <c r="I80" s="64">
        <v>1</v>
      </c>
      <c r="J80" s="64">
        <v>1</v>
      </c>
    </row>
    <row r="81" spans="7:10" ht="12">
      <c r="G81" s="69" t="s">
        <v>1214</v>
      </c>
      <c r="H81" s="63" t="s">
        <v>1756</v>
      </c>
      <c r="I81" s="64">
        <v>6895</v>
      </c>
      <c r="J81" s="64">
        <v>6895</v>
      </c>
    </row>
    <row r="82" spans="7:10" ht="12">
      <c r="G82" s="69" t="s">
        <v>1217</v>
      </c>
      <c r="H82" s="63" t="s">
        <v>1727</v>
      </c>
      <c r="I82" s="64">
        <v>0</v>
      </c>
      <c r="J82" s="64">
        <v>0</v>
      </c>
    </row>
    <row r="83" spans="7:11" ht="12">
      <c r="G83" s="69" t="s">
        <v>1223</v>
      </c>
      <c r="H83" s="63" t="s">
        <v>1718</v>
      </c>
      <c r="I83" s="64">
        <v>136</v>
      </c>
      <c r="K83" s="64">
        <v>136</v>
      </c>
    </row>
    <row r="84" spans="7:10" ht="12">
      <c r="G84" s="69" t="s">
        <v>1235</v>
      </c>
      <c r="H84" s="63" t="s">
        <v>1757</v>
      </c>
      <c r="I84" s="64">
        <v>4000</v>
      </c>
      <c r="J84" s="64">
        <v>4000</v>
      </c>
    </row>
    <row r="85" spans="7:11" ht="12">
      <c r="G85" s="69" t="s">
        <v>1252</v>
      </c>
      <c r="H85" s="63" t="s">
        <v>1851</v>
      </c>
      <c r="I85" s="64">
        <v>360</v>
      </c>
      <c r="K85" s="64">
        <v>360</v>
      </c>
    </row>
    <row r="86" spans="7:10" ht="12">
      <c r="G86" s="69" t="s">
        <v>1261</v>
      </c>
      <c r="H86" s="63" t="s">
        <v>1758</v>
      </c>
      <c r="I86" s="64">
        <v>179103</v>
      </c>
      <c r="J86" s="64">
        <v>179103</v>
      </c>
    </row>
    <row r="87" spans="7:10" ht="12">
      <c r="G87" s="69" t="s">
        <v>1264</v>
      </c>
      <c r="H87" s="63" t="s">
        <v>1769</v>
      </c>
      <c r="I87" s="64">
        <v>4505</v>
      </c>
      <c r="J87" s="64">
        <v>4505</v>
      </c>
    </row>
    <row r="88" spans="7:10" ht="12">
      <c r="G88" s="69" t="s">
        <v>1275</v>
      </c>
      <c r="H88" s="63" t="s">
        <v>1819</v>
      </c>
      <c r="I88" s="64">
        <v>0</v>
      </c>
      <c r="J88" s="64">
        <v>0</v>
      </c>
    </row>
    <row r="89" spans="7:10" ht="12">
      <c r="G89" s="69" t="s">
        <v>1278</v>
      </c>
      <c r="H89" s="63" t="s">
        <v>1805</v>
      </c>
      <c r="I89" s="64">
        <v>0</v>
      </c>
      <c r="J89" s="64">
        <v>0</v>
      </c>
    </row>
    <row r="90" spans="7:11" ht="12">
      <c r="G90" s="69" t="s">
        <v>1284</v>
      </c>
      <c r="H90" s="63" t="s">
        <v>1733</v>
      </c>
      <c r="I90" s="64">
        <v>56501</v>
      </c>
      <c r="J90" s="64">
        <v>55442</v>
      </c>
      <c r="K90" s="64">
        <v>1059</v>
      </c>
    </row>
    <row r="91" spans="7:10" ht="12">
      <c r="G91" s="69" t="s">
        <v>1290</v>
      </c>
      <c r="H91" s="63" t="s">
        <v>1858</v>
      </c>
      <c r="I91" s="64">
        <v>159922</v>
      </c>
      <c r="J91" s="64">
        <v>159922</v>
      </c>
    </row>
    <row r="92" spans="7:10" ht="12">
      <c r="G92" s="69" t="s">
        <v>1296</v>
      </c>
      <c r="H92" s="63" t="s">
        <v>1806</v>
      </c>
      <c r="I92" s="64">
        <v>14490</v>
      </c>
      <c r="J92" s="64">
        <v>14490</v>
      </c>
    </row>
    <row r="93" spans="7:10" ht="12">
      <c r="G93" s="69" t="s">
        <v>1302</v>
      </c>
      <c r="H93" s="63" t="s">
        <v>1770</v>
      </c>
      <c r="I93" s="64">
        <v>9840</v>
      </c>
      <c r="J93" s="64">
        <v>9840</v>
      </c>
    </row>
    <row r="94" spans="7:10" ht="12">
      <c r="G94" s="69" t="s">
        <v>1319</v>
      </c>
      <c r="H94" s="63" t="s">
        <v>1794</v>
      </c>
      <c r="I94" s="64">
        <v>650</v>
      </c>
      <c r="J94" s="64">
        <v>650</v>
      </c>
    </row>
    <row r="95" spans="7:11" ht="12">
      <c r="G95" s="69" t="s">
        <v>1322</v>
      </c>
      <c r="H95" s="63" t="s">
        <v>1795</v>
      </c>
      <c r="I95" s="64">
        <v>0</v>
      </c>
      <c r="K95" s="64">
        <v>0</v>
      </c>
    </row>
    <row r="96" spans="7:10" ht="12">
      <c r="G96" s="69" t="s">
        <v>1325</v>
      </c>
      <c r="H96" s="63" t="s">
        <v>1759</v>
      </c>
      <c r="I96" s="64">
        <v>3857</v>
      </c>
      <c r="J96" s="64">
        <v>3857</v>
      </c>
    </row>
    <row r="97" spans="7:11" ht="12">
      <c r="G97" s="69" t="s">
        <v>1331</v>
      </c>
      <c r="H97" s="63" t="s">
        <v>1719</v>
      </c>
      <c r="I97" s="64">
        <v>2624</v>
      </c>
      <c r="J97" s="64">
        <v>0</v>
      </c>
      <c r="K97" s="64">
        <v>2624</v>
      </c>
    </row>
    <row r="98" spans="7:10" ht="12">
      <c r="G98" s="69" t="s">
        <v>1340</v>
      </c>
      <c r="H98" s="63" t="s">
        <v>1760</v>
      </c>
      <c r="I98" s="64">
        <v>0</v>
      </c>
      <c r="J98" s="64">
        <v>0</v>
      </c>
    </row>
    <row r="99" spans="7:10" ht="12">
      <c r="G99" s="69" t="s">
        <v>1355</v>
      </c>
      <c r="H99" s="63" t="s">
        <v>1825</v>
      </c>
      <c r="I99" s="64">
        <v>8625</v>
      </c>
      <c r="J99" s="64">
        <v>8625</v>
      </c>
    </row>
    <row r="100" spans="7:10" ht="12">
      <c r="G100" s="69" t="s">
        <v>1364</v>
      </c>
      <c r="H100" s="63" t="s">
        <v>1826</v>
      </c>
      <c r="I100" s="64">
        <v>15763</v>
      </c>
      <c r="J100" s="64">
        <v>15763</v>
      </c>
    </row>
    <row r="101" spans="7:10" ht="12">
      <c r="G101" s="69" t="s">
        <v>1382</v>
      </c>
      <c r="H101" s="63" t="s">
        <v>1761</v>
      </c>
      <c r="I101" s="64">
        <v>225706</v>
      </c>
      <c r="J101" s="64">
        <v>225706</v>
      </c>
    </row>
    <row r="102" spans="7:10" ht="12">
      <c r="G102" s="69" t="s">
        <v>1388</v>
      </c>
      <c r="H102" s="63" t="s">
        <v>1820</v>
      </c>
      <c r="I102" s="64">
        <v>4200</v>
      </c>
      <c r="J102" s="64">
        <v>4200</v>
      </c>
    </row>
    <row r="103" spans="7:11" ht="12">
      <c r="G103" s="69" t="s">
        <v>1408</v>
      </c>
      <c r="H103" s="63" t="s">
        <v>1796</v>
      </c>
      <c r="I103" s="64">
        <v>2412</v>
      </c>
      <c r="K103" s="64">
        <v>2412</v>
      </c>
    </row>
    <row r="104" spans="7:10" ht="12">
      <c r="G104" s="69" t="s">
        <v>1420</v>
      </c>
      <c r="H104" s="63" t="s">
        <v>1859</v>
      </c>
      <c r="I104" s="64">
        <v>9600</v>
      </c>
      <c r="J104" s="64">
        <v>9600</v>
      </c>
    </row>
    <row r="105" spans="7:11" ht="12">
      <c r="G105" s="69" t="s">
        <v>1435</v>
      </c>
      <c r="H105" s="63" t="s">
        <v>1740</v>
      </c>
      <c r="I105" s="64">
        <v>0</v>
      </c>
      <c r="J105" s="64">
        <v>0</v>
      </c>
      <c r="K105" s="64">
        <v>0</v>
      </c>
    </row>
    <row r="106" spans="7:11" ht="12">
      <c r="G106" s="69" t="s">
        <v>1450</v>
      </c>
      <c r="H106" s="63" t="s">
        <v>1771</v>
      </c>
      <c r="I106" s="64">
        <v>495</v>
      </c>
      <c r="J106" s="64">
        <v>0</v>
      </c>
      <c r="K106" s="64">
        <v>495</v>
      </c>
    </row>
    <row r="107" spans="7:11" ht="12">
      <c r="G107" s="69" t="s">
        <v>1456</v>
      </c>
      <c r="H107" s="63" t="s">
        <v>1821</v>
      </c>
      <c r="I107" s="64">
        <v>17257</v>
      </c>
      <c r="J107" s="64">
        <v>17257</v>
      </c>
      <c r="K107" s="64">
        <v>0</v>
      </c>
    </row>
    <row r="108" spans="7:10" ht="12">
      <c r="G108" s="69" t="s">
        <v>1508</v>
      </c>
      <c r="H108" s="63" t="s">
        <v>1822</v>
      </c>
      <c r="I108" s="64">
        <v>0</v>
      </c>
      <c r="J108" s="64">
        <v>0</v>
      </c>
    </row>
    <row r="109" spans="7:10" ht="12">
      <c r="G109" s="69" t="s">
        <v>1511</v>
      </c>
      <c r="H109" s="63" t="s">
        <v>1784</v>
      </c>
      <c r="I109" s="64">
        <v>23766</v>
      </c>
      <c r="J109" s="64">
        <v>23766</v>
      </c>
    </row>
    <row r="110" spans="7:10" ht="12">
      <c r="G110" s="69" t="s">
        <v>1520</v>
      </c>
      <c r="H110" s="63" t="s">
        <v>1762</v>
      </c>
      <c r="I110" s="64">
        <v>5880</v>
      </c>
      <c r="J110" s="64">
        <v>5880</v>
      </c>
    </row>
    <row r="111" spans="7:11" ht="12">
      <c r="G111" s="69" t="s">
        <v>1526</v>
      </c>
      <c r="H111" s="63" t="s">
        <v>1772</v>
      </c>
      <c r="I111" s="64">
        <v>750</v>
      </c>
      <c r="K111" s="64">
        <v>750</v>
      </c>
    </row>
    <row r="112" spans="7:10" ht="12">
      <c r="G112" s="69" t="s">
        <v>1547</v>
      </c>
      <c r="H112" s="63" t="s">
        <v>1831</v>
      </c>
      <c r="I112" s="64">
        <v>3010</v>
      </c>
      <c r="J112" s="64">
        <v>3010</v>
      </c>
    </row>
    <row r="113" spans="7:11" ht="12">
      <c r="G113" s="69" t="s">
        <v>1556</v>
      </c>
      <c r="H113" s="63" t="s">
        <v>1832</v>
      </c>
      <c r="I113" s="64">
        <v>92</v>
      </c>
      <c r="K113" s="64">
        <v>92</v>
      </c>
    </row>
    <row r="114" spans="7:11" ht="12">
      <c r="G114" s="69" t="s">
        <v>1568</v>
      </c>
      <c r="H114" s="63" t="s">
        <v>1785</v>
      </c>
      <c r="I114" s="64">
        <v>7388</v>
      </c>
      <c r="K114" s="64">
        <v>7388</v>
      </c>
    </row>
    <row r="115" spans="7:10" ht="12">
      <c r="G115" s="69" t="s">
        <v>1571</v>
      </c>
      <c r="H115" s="63" t="s">
        <v>1844</v>
      </c>
      <c r="I115" s="64">
        <v>121132</v>
      </c>
      <c r="J115" s="64">
        <v>121132</v>
      </c>
    </row>
    <row r="116" spans="7:11" ht="12">
      <c r="G116" s="69" t="s">
        <v>1577</v>
      </c>
      <c r="H116" s="63" t="s">
        <v>1775</v>
      </c>
      <c r="I116" s="64">
        <v>29320</v>
      </c>
      <c r="J116" s="64">
        <v>0</v>
      </c>
      <c r="K116" s="64">
        <v>29320</v>
      </c>
    </row>
    <row r="117" spans="7:10" ht="12">
      <c r="G117" s="69" t="s">
        <v>1586</v>
      </c>
      <c r="H117" s="63" t="s">
        <v>1773</v>
      </c>
      <c r="I117" s="64">
        <v>9000</v>
      </c>
      <c r="J117" s="64">
        <v>9000</v>
      </c>
    </row>
    <row r="118" spans="7:10" ht="12">
      <c r="G118" s="69" t="s">
        <v>1598</v>
      </c>
      <c r="H118" s="63" t="s">
        <v>1833</v>
      </c>
      <c r="I118" s="64">
        <v>405</v>
      </c>
      <c r="J118" s="64">
        <v>405</v>
      </c>
    </row>
    <row r="119" spans="7:10" ht="12">
      <c r="G119" s="69" t="s">
        <v>1621</v>
      </c>
      <c r="H119" s="63" t="s">
        <v>1845</v>
      </c>
      <c r="I119" s="64">
        <v>13564</v>
      </c>
      <c r="J119" s="64">
        <v>13564</v>
      </c>
    </row>
    <row r="120" spans="7:10" ht="12">
      <c r="G120" s="69" t="s">
        <v>1663</v>
      </c>
      <c r="H120" s="63" t="s">
        <v>1846</v>
      </c>
      <c r="I120" s="64">
        <v>5000</v>
      </c>
      <c r="J120" s="64">
        <v>5000</v>
      </c>
    </row>
    <row r="121" spans="7:10" ht="12">
      <c r="G121" s="69" t="s">
        <v>1684</v>
      </c>
      <c r="H121" s="63" t="s">
        <v>1742</v>
      </c>
      <c r="I121" s="64">
        <v>3</v>
      </c>
      <c r="J121" s="64">
        <v>3</v>
      </c>
    </row>
    <row r="122" spans="7:11" ht="12">
      <c r="G122" s="69" t="s">
        <v>1687</v>
      </c>
      <c r="H122" s="63" t="s">
        <v>1797</v>
      </c>
      <c r="I122" s="64">
        <v>2202</v>
      </c>
      <c r="K122" s="64">
        <v>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J1" sqref="J1:P3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28.8515625" style="0" customWidth="1"/>
    <col min="12" max="12" width="17.7109375" style="0" customWidth="1"/>
    <col min="13" max="13" width="19.421875" style="0" customWidth="1"/>
    <col min="14" max="14" width="19.8515625" style="0" customWidth="1"/>
    <col min="15" max="15" width="15.57421875" style="0" customWidth="1"/>
  </cols>
  <sheetData>
    <row r="1" ht="15">
      <c r="J1" s="48" t="s">
        <v>1863</v>
      </c>
    </row>
    <row r="2" spans="1:15" ht="17.25">
      <c r="A2" s="38" t="str">
        <f>retail_ytd!A1</f>
        <v>Square feet of retail space authorized by building permits, January-December 2014</v>
      </c>
      <c r="B2" s="2"/>
      <c r="C2" s="2"/>
      <c r="D2" s="2"/>
      <c r="E2" s="3"/>
      <c r="F2" s="4"/>
      <c r="J2" s="97" t="str">
        <f>A2</f>
        <v>Square feet of retail space authorized by building permits, January-December 2014</v>
      </c>
      <c r="K2" s="87"/>
      <c r="L2" s="87"/>
      <c r="M2" s="87"/>
      <c r="N2" s="87"/>
      <c r="O2" s="88"/>
    </row>
    <row r="3" spans="1:15" ht="17.25">
      <c r="A3" s="48" t="s">
        <v>1699</v>
      </c>
      <c r="B3" s="2"/>
      <c r="C3" s="2"/>
      <c r="D3" s="2"/>
      <c r="E3" s="3"/>
      <c r="F3" s="4"/>
      <c r="J3" s="96" t="str">
        <f>A3</f>
        <v>Top Municipalities</v>
      </c>
      <c r="K3" s="89"/>
      <c r="L3" s="89"/>
      <c r="M3" s="89"/>
      <c r="N3" s="89"/>
      <c r="O3" s="90"/>
    </row>
    <row r="4" spans="1:15" ht="12.75">
      <c r="A4" s="5" t="str">
        <f>retail!A2</f>
        <v>Source:  New Jersey Department of Community Affairs, 3/12/15</v>
      </c>
      <c r="B4" s="2"/>
      <c r="C4" s="2"/>
      <c r="D4" s="2"/>
      <c r="E4" s="2"/>
      <c r="F4" s="6"/>
      <c r="J4" s="91" t="str">
        <f>A4</f>
        <v>Source:  New Jersey Department of Community Affairs, 3/12/15</v>
      </c>
      <c r="K4" s="92"/>
      <c r="L4" s="92"/>
      <c r="M4" s="92"/>
      <c r="N4" s="92"/>
      <c r="O4" s="93"/>
    </row>
    <row r="5" spans="1:15" ht="12">
      <c r="A5" s="2"/>
      <c r="B5" s="16"/>
      <c r="C5" s="2"/>
      <c r="D5" s="2"/>
      <c r="E5" s="2"/>
      <c r="F5" s="17"/>
      <c r="J5" s="84"/>
      <c r="O5" s="82"/>
    </row>
    <row r="6" spans="1:15" ht="12">
      <c r="A6" s="2"/>
      <c r="B6" s="16"/>
      <c r="C6" s="19"/>
      <c r="D6" s="2"/>
      <c r="E6" s="7"/>
      <c r="F6" s="20"/>
      <c r="J6" s="85"/>
      <c r="O6" s="83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80" t="s">
        <v>1860</v>
      </c>
      <c r="K7" s="24" t="s">
        <v>1861</v>
      </c>
      <c r="L7" s="22" t="s">
        <v>4</v>
      </c>
      <c r="M7" s="25" t="s">
        <v>1692</v>
      </c>
      <c r="N7" s="26" t="s">
        <v>1695</v>
      </c>
      <c r="O7" s="81" t="s">
        <v>1693</v>
      </c>
    </row>
    <row r="8" spans="1:15" ht="14.25" thickTop="1">
      <c r="A8" s="10" t="s">
        <v>464</v>
      </c>
      <c r="B8" s="10" t="s">
        <v>8</v>
      </c>
      <c r="C8" s="50">
        <v>773591</v>
      </c>
      <c r="D8" s="50">
        <v>773591</v>
      </c>
      <c r="E8" s="50">
        <v>0</v>
      </c>
      <c r="F8" s="34">
        <v>1</v>
      </c>
      <c r="J8" s="86">
        <v>1</v>
      </c>
      <c r="K8" s="79" t="str">
        <f>A8</f>
        <v>Gloucester Township</v>
      </c>
      <c r="L8" s="79" t="str">
        <f aca="true" t="shared" si="0" ref="L8:O23">B8</f>
        <v>Camden</v>
      </c>
      <c r="M8" s="98">
        <f t="shared" si="0"/>
        <v>773591</v>
      </c>
      <c r="N8" s="98">
        <f t="shared" si="0"/>
        <v>773591</v>
      </c>
      <c r="O8" s="99">
        <f t="shared" si="0"/>
        <v>0</v>
      </c>
    </row>
    <row r="9" spans="1:15" ht="13.5">
      <c r="A9" s="10" t="s">
        <v>277</v>
      </c>
      <c r="B9" s="10" t="s">
        <v>6</v>
      </c>
      <c r="C9" s="50">
        <v>382397</v>
      </c>
      <c r="D9" s="50">
        <v>382397</v>
      </c>
      <c r="E9" s="50">
        <v>0</v>
      </c>
      <c r="F9" s="34">
        <v>2</v>
      </c>
      <c r="J9" s="86">
        <v>2</v>
      </c>
      <c r="K9" s="79" t="str">
        <f aca="true" t="shared" si="1" ref="K9:K16">A9</f>
        <v>Teterboro Borough</v>
      </c>
      <c r="L9" s="79" t="str">
        <f t="shared" si="0"/>
        <v>Bergen</v>
      </c>
      <c r="M9" s="98">
        <f t="shared" si="0"/>
        <v>382397</v>
      </c>
      <c r="N9" s="98">
        <f t="shared" si="0"/>
        <v>382397</v>
      </c>
      <c r="O9" s="100">
        <f t="shared" si="0"/>
        <v>0</v>
      </c>
    </row>
    <row r="10" spans="1:15" ht="13.5">
      <c r="A10" s="10" t="s">
        <v>700</v>
      </c>
      <c r="B10" s="10" t="s">
        <v>12</v>
      </c>
      <c r="C10" s="50">
        <v>310941</v>
      </c>
      <c r="D10" s="50">
        <v>310941</v>
      </c>
      <c r="E10" s="50">
        <v>0</v>
      </c>
      <c r="F10" s="34">
        <v>3</v>
      </c>
      <c r="J10" s="86">
        <v>3</v>
      </c>
      <c r="K10" s="79" t="str">
        <f t="shared" si="1"/>
        <v>Glassboro Borough</v>
      </c>
      <c r="L10" s="79" t="str">
        <f t="shared" si="0"/>
        <v>Gloucester</v>
      </c>
      <c r="M10" s="98">
        <f t="shared" si="0"/>
        <v>310941</v>
      </c>
      <c r="N10" s="98">
        <f t="shared" si="0"/>
        <v>310941</v>
      </c>
      <c r="O10" s="100">
        <f t="shared" si="0"/>
        <v>0</v>
      </c>
    </row>
    <row r="11" spans="1:15" ht="13.5">
      <c r="A11" s="10" t="s">
        <v>1027</v>
      </c>
      <c r="B11" s="10" t="s">
        <v>17</v>
      </c>
      <c r="C11" s="50">
        <v>227850</v>
      </c>
      <c r="D11" s="50">
        <v>217330</v>
      </c>
      <c r="E11" s="50">
        <v>10520</v>
      </c>
      <c r="F11" s="34">
        <v>4</v>
      </c>
      <c r="J11" s="86">
        <v>4</v>
      </c>
      <c r="K11" s="79" t="str">
        <f t="shared" si="1"/>
        <v>Howell Township</v>
      </c>
      <c r="L11" s="79" t="str">
        <f t="shared" si="0"/>
        <v>Monmouth</v>
      </c>
      <c r="M11" s="98">
        <f t="shared" si="0"/>
        <v>227850</v>
      </c>
      <c r="N11" s="98">
        <f t="shared" si="0"/>
        <v>217330</v>
      </c>
      <c r="O11" s="100">
        <f t="shared" si="0"/>
        <v>10520</v>
      </c>
    </row>
    <row r="12" spans="1:15" ht="13.5">
      <c r="A12" s="10" t="s">
        <v>1383</v>
      </c>
      <c r="B12" s="10" t="s">
        <v>20</v>
      </c>
      <c r="C12" s="50">
        <v>225706</v>
      </c>
      <c r="D12" s="50">
        <v>225706</v>
      </c>
      <c r="E12" s="50">
        <v>0</v>
      </c>
      <c r="F12" s="34">
        <v>5</v>
      </c>
      <c r="J12" s="86">
        <v>5</v>
      </c>
      <c r="K12" s="79" t="str">
        <f t="shared" si="1"/>
        <v>Wayne Township</v>
      </c>
      <c r="L12" s="79" t="str">
        <f t="shared" si="0"/>
        <v>Passaic</v>
      </c>
      <c r="M12" s="98">
        <f t="shared" si="0"/>
        <v>225706</v>
      </c>
      <c r="N12" s="98">
        <f t="shared" si="0"/>
        <v>225706</v>
      </c>
      <c r="O12" s="100">
        <f t="shared" si="0"/>
        <v>0</v>
      </c>
    </row>
    <row r="13" spans="1:15" ht="13.5">
      <c r="A13" s="10" t="s">
        <v>970</v>
      </c>
      <c r="B13" s="10" t="s">
        <v>16</v>
      </c>
      <c r="C13" s="50">
        <v>210914</v>
      </c>
      <c r="D13" s="50">
        <v>204774</v>
      </c>
      <c r="E13" s="50">
        <v>6140</v>
      </c>
      <c r="F13" s="34">
        <v>6</v>
      </c>
      <c r="J13" s="86">
        <v>6</v>
      </c>
      <c r="K13" s="79" t="str">
        <f t="shared" si="1"/>
        <v>Woodbridge Township</v>
      </c>
      <c r="L13" s="79" t="str">
        <f t="shared" si="0"/>
        <v>Middlesex</v>
      </c>
      <c r="M13" s="98">
        <f t="shared" si="0"/>
        <v>210914</v>
      </c>
      <c r="N13" s="98">
        <f t="shared" si="0"/>
        <v>204774</v>
      </c>
      <c r="O13" s="100">
        <f t="shared" si="0"/>
        <v>6140</v>
      </c>
    </row>
    <row r="14" spans="1:15" ht="13.5">
      <c r="A14" s="10" t="s">
        <v>1262</v>
      </c>
      <c r="B14" s="10" t="s">
        <v>19</v>
      </c>
      <c r="C14" s="50">
        <v>179103</v>
      </c>
      <c r="D14" s="50">
        <v>179103</v>
      </c>
      <c r="E14" s="50">
        <v>0</v>
      </c>
      <c r="F14" s="34">
        <v>7</v>
      </c>
      <c r="J14" s="86">
        <v>7</v>
      </c>
      <c r="K14" s="79" t="str">
        <f t="shared" si="1"/>
        <v>Brick Township</v>
      </c>
      <c r="L14" s="79" t="str">
        <f t="shared" si="0"/>
        <v>Ocean</v>
      </c>
      <c r="M14" s="98">
        <f t="shared" si="0"/>
        <v>179103</v>
      </c>
      <c r="N14" s="98">
        <f t="shared" si="0"/>
        <v>179103</v>
      </c>
      <c r="O14" s="100">
        <f t="shared" si="0"/>
        <v>0</v>
      </c>
    </row>
    <row r="15" spans="1:15" ht="13.5">
      <c r="A15" s="10" t="s">
        <v>1291</v>
      </c>
      <c r="B15" s="10" t="s">
        <v>19</v>
      </c>
      <c r="C15" s="50">
        <v>159922</v>
      </c>
      <c r="D15" s="50">
        <v>159922</v>
      </c>
      <c r="E15" s="50">
        <v>0</v>
      </c>
      <c r="F15" s="34">
        <v>8</v>
      </c>
      <c r="J15" s="86">
        <v>8</v>
      </c>
      <c r="K15" s="79" t="str">
        <f t="shared" si="1"/>
        <v>Little Egg Harbor Township</v>
      </c>
      <c r="L15" s="79" t="str">
        <f t="shared" si="0"/>
        <v>Ocean</v>
      </c>
      <c r="M15" s="98">
        <f t="shared" si="0"/>
        <v>159922</v>
      </c>
      <c r="N15" s="98">
        <f t="shared" si="0"/>
        <v>159922</v>
      </c>
      <c r="O15" s="100">
        <f t="shared" si="0"/>
        <v>0</v>
      </c>
    </row>
    <row r="16" spans="1:15" ht="13.5">
      <c r="A16" s="10" t="s">
        <v>1572</v>
      </c>
      <c r="B16" s="10" t="s">
        <v>24</v>
      </c>
      <c r="C16" s="50">
        <v>121132</v>
      </c>
      <c r="D16" s="50">
        <v>121132</v>
      </c>
      <c r="E16" s="50">
        <v>0</v>
      </c>
      <c r="F16" s="34">
        <v>9</v>
      </c>
      <c r="J16" s="86">
        <v>9</v>
      </c>
      <c r="K16" s="79" t="str">
        <f t="shared" si="1"/>
        <v>Clark Township</v>
      </c>
      <c r="L16" s="79" t="str">
        <f t="shared" si="0"/>
        <v>Union</v>
      </c>
      <c r="M16" s="98">
        <f t="shared" si="0"/>
        <v>121132</v>
      </c>
      <c r="N16" s="98">
        <f t="shared" si="0"/>
        <v>121132</v>
      </c>
      <c r="O16" s="100">
        <f t="shared" si="0"/>
        <v>0</v>
      </c>
    </row>
    <row r="17" spans="1:15" ht="13.5">
      <c r="A17" s="10" t="s">
        <v>658</v>
      </c>
      <c r="B17" s="10" t="s">
        <v>11</v>
      </c>
      <c r="C17" s="50">
        <v>120571</v>
      </c>
      <c r="D17" s="50">
        <v>120571</v>
      </c>
      <c r="E17" s="50">
        <v>0</v>
      </c>
      <c r="F17" s="34">
        <v>10</v>
      </c>
      <c r="J17" s="86">
        <v>10</v>
      </c>
      <c r="K17" s="79" t="str">
        <f aca="true" t="shared" si="2" ref="K17:K27">A17</f>
        <v>Newark City</v>
      </c>
      <c r="L17" s="79" t="str">
        <f aca="true" t="shared" si="3" ref="L17:L27">B17</f>
        <v>Essex</v>
      </c>
      <c r="M17" s="98">
        <f aca="true" t="shared" si="4" ref="M17:M27">C17</f>
        <v>120571</v>
      </c>
      <c r="N17" s="98">
        <f aca="true" t="shared" si="5" ref="N17:O27">D17</f>
        <v>120571</v>
      </c>
      <c r="O17" s="100">
        <f t="shared" si="0"/>
        <v>0</v>
      </c>
    </row>
    <row r="18" spans="1:15" ht="13.5">
      <c r="A18" s="10" t="s">
        <v>31</v>
      </c>
      <c r="B18" s="10" t="s">
        <v>5</v>
      </c>
      <c r="C18" s="50">
        <v>99590</v>
      </c>
      <c r="D18" s="50">
        <v>99590</v>
      </c>
      <c r="E18" s="50">
        <v>0</v>
      </c>
      <c r="F18" s="34">
        <v>11</v>
      </c>
      <c r="J18" s="86">
        <v>11</v>
      </c>
      <c r="K18" s="79" t="str">
        <f t="shared" si="2"/>
        <v>Atlantic City</v>
      </c>
      <c r="L18" s="79" t="str">
        <f t="shared" si="3"/>
        <v>Atlantic</v>
      </c>
      <c r="M18" s="98">
        <f t="shared" si="4"/>
        <v>99590</v>
      </c>
      <c r="N18" s="98">
        <f t="shared" si="5"/>
        <v>99590</v>
      </c>
      <c r="O18" s="100">
        <f t="shared" si="0"/>
        <v>0</v>
      </c>
    </row>
    <row r="19" spans="1:15" ht="13.5">
      <c r="A19" s="10" t="s">
        <v>1285</v>
      </c>
      <c r="B19" s="10" t="s">
        <v>19</v>
      </c>
      <c r="C19" s="50">
        <v>56501</v>
      </c>
      <c r="D19" s="50">
        <v>55442</v>
      </c>
      <c r="E19" s="50">
        <v>1059</v>
      </c>
      <c r="F19" s="34">
        <v>12</v>
      </c>
      <c r="J19" s="86">
        <v>12</v>
      </c>
      <c r="K19" s="79" t="str">
        <f t="shared" si="2"/>
        <v>Lakewood Township</v>
      </c>
      <c r="L19" s="79" t="str">
        <f t="shared" si="3"/>
        <v>Ocean</v>
      </c>
      <c r="M19" s="98">
        <f t="shared" si="4"/>
        <v>56501</v>
      </c>
      <c r="N19" s="98">
        <f t="shared" si="5"/>
        <v>55442</v>
      </c>
      <c r="O19" s="100">
        <f t="shared" si="0"/>
        <v>1059</v>
      </c>
    </row>
    <row r="20" spans="1:15" ht="13.5">
      <c r="A20" s="10" t="s">
        <v>148</v>
      </c>
      <c r="B20" s="10" t="s">
        <v>6</v>
      </c>
      <c r="C20" s="50">
        <v>45421</v>
      </c>
      <c r="D20" s="50">
        <v>45421</v>
      </c>
      <c r="E20" s="50">
        <v>0</v>
      </c>
      <c r="F20" s="34">
        <v>13</v>
      </c>
      <c r="J20" s="86">
        <v>13</v>
      </c>
      <c r="K20" s="79" t="str">
        <f t="shared" si="2"/>
        <v>Fort Lee Borough</v>
      </c>
      <c r="L20" s="79" t="str">
        <f t="shared" si="3"/>
        <v>Bergen</v>
      </c>
      <c r="M20" s="98">
        <f t="shared" si="4"/>
        <v>45421</v>
      </c>
      <c r="N20" s="98">
        <f t="shared" si="5"/>
        <v>45421</v>
      </c>
      <c r="O20" s="100">
        <f t="shared" si="0"/>
        <v>0</v>
      </c>
    </row>
    <row r="21" spans="1:15" ht="13.5">
      <c r="A21" s="10" t="s">
        <v>1578</v>
      </c>
      <c r="B21" s="10" t="s">
        <v>24</v>
      </c>
      <c r="C21" s="50">
        <v>29320</v>
      </c>
      <c r="D21" s="50">
        <v>0</v>
      </c>
      <c r="E21" s="50">
        <v>29320</v>
      </c>
      <c r="F21" s="34">
        <v>14</v>
      </c>
      <c r="J21" s="86">
        <v>14</v>
      </c>
      <c r="K21" s="79" t="str">
        <f t="shared" si="2"/>
        <v>Elizabeth City</v>
      </c>
      <c r="L21" s="79" t="str">
        <f t="shared" si="3"/>
        <v>Union</v>
      </c>
      <c r="M21" s="98">
        <f t="shared" si="4"/>
        <v>29320</v>
      </c>
      <c r="N21" s="98">
        <f t="shared" si="5"/>
        <v>0</v>
      </c>
      <c r="O21" s="100">
        <f t="shared" si="0"/>
        <v>29320</v>
      </c>
    </row>
    <row r="22" spans="1:15" ht="13.5">
      <c r="A22" s="10" t="s">
        <v>151</v>
      </c>
      <c r="B22" s="10" t="s">
        <v>6</v>
      </c>
      <c r="C22" s="50">
        <v>28059</v>
      </c>
      <c r="D22" s="50">
        <v>28059</v>
      </c>
      <c r="E22" s="50">
        <v>0</v>
      </c>
      <c r="F22" s="34">
        <v>15</v>
      </c>
      <c r="J22" s="86">
        <v>15</v>
      </c>
      <c r="K22" s="79" t="str">
        <f t="shared" si="2"/>
        <v>Franklin Lakes Borough</v>
      </c>
      <c r="L22" s="79" t="str">
        <f t="shared" si="3"/>
        <v>Bergen</v>
      </c>
      <c r="M22" s="98">
        <f t="shared" si="4"/>
        <v>28059</v>
      </c>
      <c r="N22" s="98">
        <f t="shared" si="5"/>
        <v>28059</v>
      </c>
      <c r="O22" s="100">
        <f t="shared" si="0"/>
        <v>0</v>
      </c>
    </row>
    <row r="23" spans="1:15" ht="13.5">
      <c r="A23" s="10" t="s">
        <v>620</v>
      </c>
      <c r="B23" s="10" t="s">
        <v>10</v>
      </c>
      <c r="C23" s="50">
        <v>27414</v>
      </c>
      <c r="D23" s="50">
        <v>23544</v>
      </c>
      <c r="E23" s="50">
        <v>3870</v>
      </c>
      <c r="F23" s="34">
        <v>16</v>
      </c>
      <c r="J23" s="86">
        <v>16</v>
      </c>
      <c r="K23" s="79" t="str">
        <f t="shared" si="2"/>
        <v>Vineland City</v>
      </c>
      <c r="L23" s="79" t="str">
        <f t="shared" si="3"/>
        <v>Cumberland</v>
      </c>
      <c r="M23" s="98">
        <f t="shared" si="4"/>
        <v>27414</v>
      </c>
      <c r="N23" s="98">
        <f t="shared" si="5"/>
        <v>23544</v>
      </c>
      <c r="O23" s="100">
        <f t="shared" si="0"/>
        <v>3870</v>
      </c>
    </row>
    <row r="24" spans="1:15" ht="13.5">
      <c r="A24" s="10" t="s">
        <v>602</v>
      </c>
      <c r="B24" s="10" t="s">
        <v>15</v>
      </c>
      <c r="C24" s="50">
        <v>27224</v>
      </c>
      <c r="D24" s="50">
        <v>27224</v>
      </c>
      <c r="E24" s="50">
        <v>0</v>
      </c>
      <c r="F24" s="34">
        <v>17</v>
      </c>
      <c r="J24" s="86">
        <v>17</v>
      </c>
      <c r="K24" s="79" t="str">
        <f t="shared" si="2"/>
        <v>Lawrence Township</v>
      </c>
      <c r="L24" s="79" t="str">
        <f t="shared" si="3"/>
        <v>Mercer</v>
      </c>
      <c r="M24" s="98">
        <f t="shared" si="4"/>
        <v>27224</v>
      </c>
      <c r="N24" s="98">
        <f t="shared" si="5"/>
        <v>27224</v>
      </c>
      <c r="O24" s="100">
        <f t="shared" si="5"/>
        <v>0</v>
      </c>
    </row>
    <row r="25" spans="1:15" ht="13.5">
      <c r="A25" s="10" t="s">
        <v>1512</v>
      </c>
      <c r="B25" s="10" t="s">
        <v>23</v>
      </c>
      <c r="C25" s="50">
        <v>23766</v>
      </c>
      <c r="D25" s="50">
        <v>23766</v>
      </c>
      <c r="E25" s="50">
        <v>0</v>
      </c>
      <c r="F25" s="34">
        <v>18</v>
      </c>
      <c r="J25" s="86">
        <v>18</v>
      </c>
      <c r="K25" s="79" t="str">
        <f t="shared" si="2"/>
        <v>Franklin Borough</v>
      </c>
      <c r="L25" s="79" t="str">
        <f t="shared" si="3"/>
        <v>Sussex</v>
      </c>
      <c r="M25" s="98">
        <f t="shared" si="4"/>
        <v>23766</v>
      </c>
      <c r="N25" s="98">
        <f t="shared" si="5"/>
        <v>23766</v>
      </c>
      <c r="O25" s="100">
        <f t="shared" si="5"/>
        <v>0</v>
      </c>
    </row>
    <row r="26" spans="1:15" ht="13.5">
      <c r="A26" s="10" t="s">
        <v>443</v>
      </c>
      <c r="B26" s="10" t="s">
        <v>8</v>
      </c>
      <c r="C26" s="50">
        <v>18830</v>
      </c>
      <c r="D26" s="50">
        <v>18830</v>
      </c>
      <c r="E26" s="50">
        <v>0</v>
      </c>
      <c r="F26" s="34">
        <v>19</v>
      </c>
      <c r="J26" s="86">
        <v>19</v>
      </c>
      <c r="K26" s="79" t="str">
        <f t="shared" si="2"/>
        <v>Camden City</v>
      </c>
      <c r="L26" s="79" t="str">
        <f t="shared" si="3"/>
        <v>Camden</v>
      </c>
      <c r="M26" s="98">
        <f t="shared" si="4"/>
        <v>18830</v>
      </c>
      <c r="N26" s="98">
        <f t="shared" si="5"/>
        <v>18830</v>
      </c>
      <c r="O26" s="100">
        <f t="shared" si="5"/>
        <v>0</v>
      </c>
    </row>
    <row r="27" spans="1:15" ht="13.5">
      <c r="A27" s="10" t="s">
        <v>154</v>
      </c>
      <c r="B27" s="10" t="s">
        <v>6</v>
      </c>
      <c r="C27" s="50">
        <v>18227</v>
      </c>
      <c r="D27" s="50">
        <v>18227</v>
      </c>
      <c r="E27" s="50">
        <v>0</v>
      </c>
      <c r="F27" s="34">
        <v>20</v>
      </c>
      <c r="J27" s="86">
        <v>20</v>
      </c>
      <c r="K27" s="79" t="str">
        <f t="shared" si="2"/>
        <v>Garfield City</v>
      </c>
      <c r="L27" s="79" t="str">
        <f t="shared" si="3"/>
        <v>Bergen</v>
      </c>
      <c r="M27" s="98">
        <f t="shared" si="4"/>
        <v>18227</v>
      </c>
      <c r="N27" s="98">
        <f t="shared" si="5"/>
        <v>18227</v>
      </c>
      <c r="O27" s="100">
        <f t="shared" si="5"/>
        <v>0</v>
      </c>
    </row>
    <row r="28" spans="6:15" ht="13.5">
      <c r="F28" s="34"/>
      <c r="J28" s="85"/>
      <c r="K28" s="79"/>
      <c r="L28" s="79"/>
      <c r="M28" s="79"/>
      <c r="N28" s="79"/>
      <c r="O28" s="101"/>
    </row>
    <row r="29" spans="1:15" ht="13.5">
      <c r="A29" s="11" t="s">
        <v>1700</v>
      </c>
      <c r="B29" s="10"/>
      <c r="C29" s="12">
        <f>SUM(C8:C27)</f>
        <v>3086479</v>
      </c>
      <c r="D29" s="12">
        <f>SUM(D8:D27)</f>
        <v>3035570</v>
      </c>
      <c r="E29" s="12">
        <f>SUM(E8:E27)</f>
        <v>50909</v>
      </c>
      <c r="J29" s="85"/>
      <c r="K29" s="102" t="str">
        <f>A29</f>
        <v>Top municipalities</v>
      </c>
      <c r="L29" s="79"/>
      <c r="M29" s="98">
        <f aca="true" t="shared" si="6" ref="M29:O31">C29</f>
        <v>3086479</v>
      </c>
      <c r="N29" s="98">
        <f t="shared" si="6"/>
        <v>3035570</v>
      </c>
      <c r="O29" s="100">
        <f t="shared" si="6"/>
        <v>50909</v>
      </c>
    </row>
    <row r="30" spans="1:15" ht="13.5">
      <c r="A30" s="33" t="s">
        <v>1697</v>
      </c>
      <c r="C30" s="35">
        <f>retail_ytd!F29</f>
        <v>3536520</v>
      </c>
      <c r="D30" s="35">
        <f>retail_ytd!G29</f>
        <v>3394824</v>
      </c>
      <c r="E30" s="35">
        <f>retail_ytd!H29</f>
        <v>141696</v>
      </c>
      <c r="J30" s="85"/>
      <c r="K30" s="79" t="str">
        <f>A30</f>
        <v>New Jersey</v>
      </c>
      <c r="L30" s="79"/>
      <c r="M30" s="98">
        <f t="shared" si="6"/>
        <v>3536520</v>
      </c>
      <c r="N30" s="98">
        <f t="shared" si="6"/>
        <v>3394824</v>
      </c>
      <c r="O30" s="100">
        <f t="shared" si="6"/>
        <v>141696</v>
      </c>
    </row>
    <row r="31" spans="1:15" ht="14.25" thickBot="1">
      <c r="A31" s="33" t="s">
        <v>1701</v>
      </c>
      <c r="C31" s="36">
        <f>C29/C30</f>
        <v>0.872744675556762</v>
      </c>
      <c r="D31" s="36">
        <f>D29/D30</f>
        <v>0.8941759572808488</v>
      </c>
      <c r="E31" s="36">
        <f>E29/E30</f>
        <v>0.35928325429087626</v>
      </c>
      <c r="J31" s="94"/>
      <c r="K31" s="103" t="str">
        <f>A31</f>
        <v>Top as % of New Jersey</v>
      </c>
      <c r="L31" s="103"/>
      <c r="M31" s="104">
        <f t="shared" si="6"/>
        <v>0.872744675556762</v>
      </c>
      <c r="N31" s="104">
        <f t="shared" si="6"/>
        <v>0.8941759572808488</v>
      </c>
      <c r="O31" s="105">
        <f t="shared" si="6"/>
        <v>0.35928325429087626</v>
      </c>
    </row>
    <row r="32" ht="12.75" thickTop="1"/>
    <row r="33" spans="1:5" ht="12">
      <c r="A33" s="33"/>
      <c r="C33" s="55"/>
      <c r="D33" s="55"/>
      <c r="E33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1" sqref="J1:O3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4.57421875" style="0" customWidth="1"/>
    <col min="12" max="12" width="15.28125" style="0" customWidth="1"/>
    <col min="14" max="14" width="17.28125" style="0" customWidth="1"/>
    <col min="15" max="15" width="13.57421875" style="0" customWidth="1"/>
  </cols>
  <sheetData>
    <row r="1" ht="15">
      <c r="J1" s="48" t="s">
        <v>1862</v>
      </c>
    </row>
    <row r="2" spans="1:15" ht="17.25">
      <c r="A2" s="1" t="str">
        <f>retail!A1</f>
        <v>Square feet of retail space authorized by building permits, January 2015</v>
      </c>
      <c r="B2" s="2"/>
      <c r="C2" s="2"/>
      <c r="D2" s="2"/>
      <c r="E2" s="3"/>
      <c r="F2" s="4"/>
      <c r="J2" s="95" t="str">
        <f>A2</f>
        <v>Square feet of retail space authorized by building permits, January 2015</v>
      </c>
      <c r="K2" s="87"/>
      <c r="L2" s="87"/>
      <c r="M2" s="87"/>
      <c r="N2" s="87"/>
      <c r="O2" s="88"/>
    </row>
    <row r="3" spans="1:15" ht="17.25">
      <c r="A3" s="78" t="s">
        <v>1699</v>
      </c>
      <c r="B3" s="2"/>
      <c r="C3" s="2"/>
      <c r="D3" s="2"/>
      <c r="E3" s="3"/>
      <c r="F3" s="4"/>
      <c r="J3" s="96" t="str">
        <f>A3</f>
        <v>Top Municipalities</v>
      </c>
      <c r="K3" s="89"/>
      <c r="L3" s="89"/>
      <c r="M3" s="89"/>
      <c r="N3" s="89"/>
      <c r="O3" s="90"/>
    </row>
    <row r="4" spans="1:15" ht="12.75">
      <c r="A4" s="5" t="str">
        <f>retail!A2</f>
        <v>Source:  New Jersey Department of Community Affairs, 3/12/15</v>
      </c>
      <c r="B4" s="2"/>
      <c r="C4" s="2"/>
      <c r="D4" s="2"/>
      <c r="E4" s="2"/>
      <c r="F4" s="6"/>
      <c r="J4" s="91" t="str">
        <f>A4</f>
        <v>Source:  New Jersey Department of Community Affairs, 3/12/15</v>
      </c>
      <c r="K4" s="92"/>
      <c r="L4" s="92"/>
      <c r="M4" s="92"/>
      <c r="N4" s="92"/>
      <c r="O4" s="93"/>
    </row>
    <row r="5" spans="1:15" ht="12">
      <c r="A5" s="2"/>
      <c r="B5" s="16"/>
      <c r="C5" s="2"/>
      <c r="D5" s="2"/>
      <c r="E5" s="2"/>
      <c r="F5" s="17"/>
      <c r="G5" s="18"/>
      <c r="H5" s="18"/>
      <c r="J5" s="84"/>
      <c r="O5" s="82"/>
    </row>
    <row r="6" spans="1:15" ht="12">
      <c r="A6" s="2"/>
      <c r="B6" s="16"/>
      <c r="C6" s="19"/>
      <c r="D6" s="2"/>
      <c r="E6" s="7"/>
      <c r="F6" s="20"/>
      <c r="G6" s="21"/>
      <c r="H6" s="18"/>
      <c r="J6" s="85"/>
      <c r="O6" s="83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80" t="s">
        <v>1860</v>
      </c>
      <c r="K7" s="24" t="s">
        <v>1861</v>
      </c>
      <c r="L7" s="22" t="s">
        <v>4</v>
      </c>
      <c r="M7" s="25" t="s">
        <v>1692</v>
      </c>
      <c r="N7" s="26" t="s">
        <v>1695</v>
      </c>
      <c r="O7" s="81" t="s">
        <v>1693</v>
      </c>
    </row>
    <row r="8" spans="1:15" ht="14.25" thickTop="1">
      <c r="A8" s="10" t="s">
        <v>1572</v>
      </c>
      <c r="B8" s="10" t="s">
        <v>24</v>
      </c>
      <c r="C8" s="50">
        <v>307549</v>
      </c>
      <c r="D8" s="50">
        <v>307549</v>
      </c>
      <c r="E8" s="50">
        <v>0</v>
      </c>
      <c r="F8" s="34">
        <v>1</v>
      </c>
      <c r="J8" s="86">
        <v>1</v>
      </c>
      <c r="K8" s="79" t="str">
        <f>A8</f>
        <v>Clark Township</v>
      </c>
      <c r="L8" s="79" t="str">
        <f aca="true" t="shared" si="0" ref="L8:L15">B8</f>
        <v>Union</v>
      </c>
      <c r="M8" s="98">
        <f aca="true" t="shared" si="1" ref="M8:M15">C8</f>
        <v>307549</v>
      </c>
      <c r="N8" s="98">
        <f aca="true" t="shared" si="2" ref="N8:N15">D8</f>
        <v>307549</v>
      </c>
      <c r="O8" s="99">
        <f aca="true" t="shared" si="3" ref="O8:O15">E8</f>
        <v>0</v>
      </c>
    </row>
    <row r="9" spans="1:15" ht="13.5">
      <c r="A9" s="10" t="s">
        <v>1383</v>
      </c>
      <c r="B9" s="10" t="s">
        <v>20</v>
      </c>
      <c r="C9" s="50">
        <v>83354</v>
      </c>
      <c r="D9" s="50">
        <v>83354</v>
      </c>
      <c r="E9" s="50">
        <v>0</v>
      </c>
      <c r="F9" s="34">
        <v>2</v>
      </c>
      <c r="J9" s="86">
        <v>2</v>
      </c>
      <c r="K9" s="79" t="str">
        <f aca="true" t="shared" si="4" ref="K9:K15">A9</f>
        <v>Wayne Township</v>
      </c>
      <c r="L9" s="79" t="str">
        <f t="shared" si="0"/>
        <v>Passaic</v>
      </c>
      <c r="M9" s="98">
        <f t="shared" si="1"/>
        <v>83354</v>
      </c>
      <c r="N9" s="98">
        <f t="shared" si="2"/>
        <v>83354</v>
      </c>
      <c r="O9" s="100">
        <f t="shared" si="3"/>
        <v>0</v>
      </c>
    </row>
    <row r="10" spans="1:15" ht="13.5">
      <c r="A10" s="10" t="s">
        <v>852</v>
      </c>
      <c r="B10" s="10" t="s">
        <v>14</v>
      </c>
      <c r="C10" s="50">
        <v>12543</v>
      </c>
      <c r="D10" s="50">
        <v>12543</v>
      </c>
      <c r="E10" s="50">
        <v>0</v>
      </c>
      <c r="F10" s="34">
        <v>3</v>
      </c>
      <c r="J10" s="86">
        <v>3</v>
      </c>
      <c r="K10" s="79" t="str">
        <f t="shared" si="4"/>
        <v>Readington Township</v>
      </c>
      <c r="L10" s="79" t="str">
        <f t="shared" si="0"/>
        <v>Hunterdon</v>
      </c>
      <c r="M10" s="98">
        <f t="shared" si="1"/>
        <v>12543</v>
      </c>
      <c r="N10" s="98">
        <f t="shared" si="2"/>
        <v>12543</v>
      </c>
      <c r="O10" s="100">
        <f t="shared" si="3"/>
        <v>0</v>
      </c>
    </row>
    <row r="11" spans="1:15" ht="13.5">
      <c r="A11" s="10" t="s">
        <v>946</v>
      </c>
      <c r="B11" s="10" t="s">
        <v>16</v>
      </c>
      <c r="C11" s="50">
        <v>6596</v>
      </c>
      <c r="D11" s="50">
        <v>6596</v>
      </c>
      <c r="E11" s="50">
        <v>0</v>
      </c>
      <c r="F11" s="34">
        <v>4</v>
      </c>
      <c r="J11" s="86">
        <v>4</v>
      </c>
      <c r="K11" s="79" t="str">
        <f t="shared" si="4"/>
        <v>Piscataway Township</v>
      </c>
      <c r="L11" s="79" t="str">
        <f t="shared" si="0"/>
        <v>Middlesex</v>
      </c>
      <c r="M11" s="98">
        <f t="shared" si="1"/>
        <v>6596</v>
      </c>
      <c r="N11" s="98">
        <f t="shared" si="2"/>
        <v>6596</v>
      </c>
      <c r="O11" s="100">
        <f t="shared" si="3"/>
        <v>0</v>
      </c>
    </row>
    <row r="12" spans="1:15" ht="13.5">
      <c r="A12" s="10" t="s">
        <v>1206</v>
      </c>
      <c r="B12" s="10" t="s">
        <v>18</v>
      </c>
      <c r="C12" s="50">
        <v>5700</v>
      </c>
      <c r="D12" s="50">
        <v>5700</v>
      </c>
      <c r="E12" s="50">
        <v>0</v>
      </c>
      <c r="F12" s="34">
        <v>5</v>
      </c>
      <c r="J12" s="86">
        <v>5</v>
      </c>
      <c r="K12" s="79" t="str">
        <f t="shared" si="4"/>
        <v>Mount Arlington Borough</v>
      </c>
      <c r="L12" s="79" t="str">
        <f t="shared" si="0"/>
        <v>Morris</v>
      </c>
      <c r="M12" s="98">
        <f t="shared" si="1"/>
        <v>5700</v>
      </c>
      <c r="N12" s="98">
        <f t="shared" si="2"/>
        <v>5700</v>
      </c>
      <c r="O12" s="100">
        <f t="shared" si="3"/>
        <v>0</v>
      </c>
    </row>
    <row r="13" spans="1:15" ht="13.5">
      <c r="A13" s="10" t="s">
        <v>970</v>
      </c>
      <c r="B13" s="10" t="s">
        <v>16</v>
      </c>
      <c r="C13" s="50">
        <v>1998</v>
      </c>
      <c r="D13" s="50">
        <v>1998</v>
      </c>
      <c r="E13" s="50">
        <v>0</v>
      </c>
      <c r="F13" s="34">
        <v>6</v>
      </c>
      <c r="J13" s="86">
        <v>6</v>
      </c>
      <c r="K13" s="79" t="str">
        <f t="shared" si="4"/>
        <v>Woodbridge Township</v>
      </c>
      <c r="L13" s="79" t="str">
        <f t="shared" si="0"/>
        <v>Middlesex</v>
      </c>
      <c r="M13" s="98">
        <f t="shared" si="1"/>
        <v>1998</v>
      </c>
      <c r="N13" s="98">
        <f t="shared" si="2"/>
        <v>1998</v>
      </c>
      <c r="O13" s="100">
        <f t="shared" si="3"/>
        <v>0</v>
      </c>
    </row>
    <row r="14" spans="1:15" ht="13.5">
      <c r="A14" s="10" t="s">
        <v>277</v>
      </c>
      <c r="B14" s="10" t="s">
        <v>6</v>
      </c>
      <c r="C14" s="50">
        <v>1</v>
      </c>
      <c r="D14" s="50">
        <v>1</v>
      </c>
      <c r="E14" s="50">
        <v>0</v>
      </c>
      <c r="F14" s="34">
        <v>7</v>
      </c>
      <c r="J14" s="86">
        <v>7</v>
      </c>
      <c r="K14" s="79" t="str">
        <f t="shared" si="4"/>
        <v>Teterboro Borough</v>
      </c>
      <c r="L14" s="79" t="str">
        <f t="shared" si="0"/>
        <v>Bergen</v>
      </c>
      <c r="M14" s="98">
        <f t="shared" si="1"/>
        <v>1</v>
      </c>
      <c r="N14" s="98">
        <f t="shared" si="2"/>
        <v>1</v>
      </c>
      <c r="O14" s="100">
        <f t="shared" si="3"/>
        <v>0</v>
      </c>
    </row>
    <row r="15" spans="1:15" ht="13.5">
      <c r="A15" s="10" t="s">
        <v>1253</v>
      </c>
      <c r="B15" s="10" t="s">
        <v>19</v>
      </c>
      <c r="C15" s="50">
        <v>1</v>
      </c>
      <c r="D15" s="50">
        <v>0</v>
      </c>
      <c r="E15" s="50">
        <v>1</v>
      </c>
      <c r="F15" s="34">
        <v>8</v>
      </c>
      <c r="J15" s="86">
        <v>8</v>
      </c>
      <c r="K15" s="79" t="str">
        <f t="shared" si="4"/>
        <v>Beach Haven Borough</v>
      </c>
      <c r="L15" s="79" t="str">
        <f t="shared" si="0"/>
        <v>Ocean</v>
      </c>
      <c r="M15" s="98">
        <f t="shared" si="1"/>
        <v>1</v>
      </c>
      <c r="N15" s="98">
        <f t="shared" si="2"/>
        <v>0</v>
      </c>
      <c r="O15" s="100">
        <f t="shared" si="3"/>
        <v>1</v>
      </c>
    </row>
    <row r="16" spans="1:15" ht="13.5">
      <c r="A16" s="10"/>
      <c r="B16" s="10"/>
      <c r="C16" s="50"/>
      <c r="D16" s="50"/>
      <c r="E16" s="50"/>
      <c r="F16" s="34">
        <v>9</v>
      </c>
      <c r="J16" s="86">
        <v>9</v>
      </c>
      <c r="K16" s="79"/>
      <c r="L16" s="79"/>
      <c r="M16" s="98"/>
      <c r="N16" s="98"/>
      <c r="O16" s="100"/>
    </row>
    <row r="17" spans="1:15" ht="13.5">
      <c r="A17" s="10"/>
      <c r="B17" s="10"/>
      <c r="C17" s="50"/>
      <c r="D17" s="50"/>
      <c r="E17" s="50"/>
      <c r="F17" s="34">
        <v>10</v>
      </c>
      <c r="J17" s="86">
        <v>10</v>
      </c>
      <c r="K17" s="79"/>
      <c r="L17" s="79"/>
      <c r="M17" s="98"/>
      <c r="N17" s="98"/>
      <c r="O17" s="100"/>
    </row>
    <row r="18" spans="1:15" ht="13.5">
      <c r="A18" s="10"/>
      <c r="B18" s="10"/>
      <c r="C18" s="50"/>
      <c r="D18" s="50"/>
      <c r="E18" s="50"/>
      <c r="F18" s="34">
        <v>11</v>
      </c>
      <c r="J18" s="86">
        <v>11</v>
      </c>
      <c r="K18" s="79"/>
      <c r="L18" s="79"/>
      <c r="M18" s="79"/>
      <c r="N18" s="79"/>
      <c r="O18" s="101"/>
    </row>
    <row r="19" spans="1:15" ht="13.5">
      <c r="A19" s="10"/>
      <c r="B19" s="10"/>
      <c r="C19" s="50"/>
      <c r="D19" s="50"/>
      <c r="E19" s="50"/>
      <c r="F19" s="34">
        <v>12</v>
      </c>
      <c r="J19" s="86">
        <v>12</v>
      </c>
      <c r="K19" s="79"/>
      <c r="L19" s="79"/>
      <c r="M19" s="79"/>
      <c r="N19" s="79"/>
      <c r="O19" s="101"/>
    </row>
    <row r="20" spans="1:15" ht="13.5">
      <c r="A20" s="10"/>
      <c r="B20" s="10"/>
      <c r="C20" s="50"/>
      <c r="D20" s="50"/>
      <c r="E20" s="50"/>
      <c r="F20" s="34">
        <v>13</v>
      </c>
      <c r="J20" s="86">
        <v>13</v>
      </c>
      <c r="K20" s="79"/>
      <c r="L20" s="79"/>
      <c r="M20" s="79"/>
      <c r="N20" s="79"/>
      <c r="O20" s="101"/>
    </row>
    <row r="21" spans="1:15" ht="13.5">
      <c r="A21" s="10"/>
      <c r="B21" s="10"/>
      <c r="C21" s="50"/>
      <c r="D21" s="50"/>
      <c r="E21" s="50"/>
      <c r="F21" s="34">
        <v>14</v>
      </c>
      <c r="J21" s="86">
        <v>14</v>
      </c>
      <c r="K21" s="79"/>
      <c r="L21" s="79"/>
      <c r="M21" s="79"/>
      <c r="N21" s="79"/>
      <c r="O21" s="101"/>
    </row>
    <row r="22" spans="1:15" ht="13.5">
      <c r="A22" s="10"/>
      <c r="B22" s="10"/>
      <c r="C22" s="50"/>
      <c r="D22" s="50"/>
      <c r="E22" s="50"/>
      <c r="F22" s="34">
        <v>15</v>
      </c>
      <c r="J22" s="86">
        <v>15</v>
      </c>
      <c r="K22" s="79"/>
      <c r="L22" s="79"/>
      <c r="M22" s="79"/>
      <c r="N22" s="79"/>
      <c r="O22" s="101"/>
    </row>
    <row r="23" spans="1:15" ht="13.5">
      <c r="A23" s="10"/>
      <c r="B23" s="10"/>
      <c r="C23" s="50"/>
      <c r="D23" s="50"/>
      <c r="E23" s="50"/>
      <c r="F23" s="34">
        <v>16</v>
      </c>
      <c r="J23" s="86">
        <v>16</v>
      </c>
      <c r="K23" s="79"/>
      <c r="L23" s="79"/>
      <c r="M23" s="79"/>
      <c r="N23" s="79"/>
      <c r="O23" s="101"/>
    </row>
    <row r="24" spans="1:15" ht="13.5">
      <c r="A24" s="10"/>
      <c r="B24" s="10"/>
      <c r="C24" s="50"/>
      <c r="D24" s="50"/>
      <c r="E24" s="50"/>
      <c r="F24" s="34">
        <v>17</v>
      </c>
      <c r="J24" s="86">
        <v>17</v>
      </c>
      <c r="K24" s="79"/>
      <c r="L24" s="79"/>
      <c r="M24" s="79"/>
      <c r="N24" s="79"/>
      <c r="O24" s="101"/>
    </row>
    <row r="25" spans="1:15" ht="13.5">
      <c r="A25" s="10"/>
      <c r="B25" s="10"/>
      <c r="C25" s="50"/>
      <c r="D25" s="50"/>
      <c r="E25" s="50"/>
      <c r="F25" s="34">
        <v>18</v>
      </c>
      <c r="J25" s="86">
        <v>18</v>
      </c>
      <c r="K25" s="79"/>
      <c r="L25" s="79"/>
      <c r="M25" s="79"/>
      <c r="N25" s="79"/>
      <c r="O25" s="101"/>
    </row>
    <row r="26" spans="1:15" ht="13.5">
      <c r="A26" s="10"/>
      <c r="B26" s="10"/>
      <c r="C26" s="50"/>
      <c r="D26" s="50"/>
      <c r="E26" s="50"/>
      <c r="F26" s="34">
        <v>19</v>
      </c>
      <c r="J26" s="86">
        <v>19</v>
      </c>
      <c r="K26" s="79"/>
      <c r="L26" s="79"/>
      <c r="M26" s="79"/>
      <c r="N26" s="79"/>
      <c r="O26" s="101"/>
    </row>
    <row r="27" spans="1:15" ht="13.5">
      <c r="A27" s="10"/>
      <c r="B27" s="10"/>
      <c r="C27" s="50"/>
      <c r="D27" s="50"/>
      <c r="E27" s="50"/>
      <c r="F27" s="34">
        <v>20</v>
      </c>
      <c r="J27" s="86">
        <v>20</v>
      </c>
      <c r="K27" s="79"/>
      <c r="L27" s="79"/>
      <c r="M27" s="79"/>
      <c r="N27" s="79"/>
      <c r="O27" s="101"/>
    </row>
    <row r="28" spans="6:15" ht="13.5">
      <c r="F28" s="34"/>
      <c r="J28" s="85"/>
      <c r="K28" s="79"/>
      <c r="L28" s="79"/>
      <c r="M28" s="79"/>
      <c r="N28" s="79"/>
      <c r="O28" s="101"/>
    </row>
    <row r="29" spans="1:15" ht="13.5">
      <c r="A29" s="11" t="s">
        <v>1700</v>
      </c>
      <c r="B29" s="10"/>
      <c r="C29" s="12">
        <f>SUM(C8:C27)</f>
        <v>417742</v>
      </c>
      <c r="D29" s="12">
        <f>SUM(D8:D27)</f>
        <v>417741</v>
      </c>
      <c r="E29" s="12">
        <f>SUM(E8:E27)</f>
        <v>1</v>
      </c>
      <c r="J29" s="85"/>
      <c r="K29" s="102" t="str">
        <f>A29</f>
        <v>Top municipalities</v>
      </c>
      <c r="L29" s="79"/>
      <c r="M29" s="98">
        <f aca="true" t="shared" si="5" ref="M29:O31">C29</f>
        <v>417742</v>
      </c>
      <c r="N29" s="98">
        <f t="shared" si="5"/>
        <v>417741</v>
      </c>
      <c r="O29" s="100">
        <f t="shared" si="5"/>
        <v>1</v>
      </c>
    </row>
    <row r="30" spans="1:15" ht="13.5">
      <c r="A30" s="33" t="s">
        <v>1697</v>
      </c>
      <c r="C30" s="35">
        <f>retail!F29</f>
        <v>417742</v>
      </c>
      <c r="D30" s="35">
        <f>retail!G29</f>
        <v>417741</v>
      </c>
      <c r="E30" s="35">
        <f>retail!H29</f>
        <v>1</v>
      </c>
      <c r="J30" s="85"/>
      <c r="K30" s="79" t="str">
        <f>A30</f>
        <v>New Jersey</v>
      </c>
      <c r="L30" s="79"/>
      <c r="M30" s="98">
        <f t="shared" si="5"/>
        <v>417742</v>
      </c>
      <c r="N30" s="98">
        <f t="shared" si="5"/>
        <v>417741</v>
      </c>
      <c r="O30" s="100">
        <f t="shared" si="5"/>
        <v>1</v>
      </c>
    </row>
    <row r="31" spans="1:15" ht="14.25" thickBot="1">
      <c r="A31" s="33" t="s">
        <v>1701</v>
      </c>
      <c r="C31" s="36">
        <f>C29/C30</f>
        <v>1</v>
      </c>
      <c r="D31" s="36">
        <f>D29/D30</f>
        <v>1</v>
      </c>
      <c r="E31" s="36">
        <f>E29/E30</f>
        <v>1</v>
      </c>
      <c r="J31" s="94"/>
      <c r="K31" s="103" t="str">
        <f>A31</f>
        <v>Top as % of New Jersey</v>
      </c>
      <c r="L31" s="103"/>
      <c r="M31" s="104">
        <f t="shared" si="5"/>
        <v>1</v>
      </c>
      <c r="N31" s="104">
        <f t="shared" si="5"/>
        <v>1</v>
      </c>
      <c r="O31" s="105">
        <f t="shared" si="5"/>
        <v>1</v>
      </c>
    </row>
    <row r="32" spans="1:5" ht="12.75" thickTop="1">
      <c r="A32" s="33"/>
      <c r="C32" s="12"/>
      <c r="D32" s="12"/>
      <c r="E32" s="12"/>
    </row>
    <row r="33" spans="1:5" ht="12">
      <c r="A33" s="33"/>
      <c r="C33" s="46"/>
      <c r="D33" s="46"/>
      <c r="E33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7.25">
      <c r="A1" s="38" t="s">
        <v>1852</v>
      </c>
      <c r="B1" s="2"/>
      <c r="D1" s="2"/>
      <c r="E1" s="3"/>
      <c r="F1" s="51"/>
    </row>
    <row r="2" spans="1:6" ht="17.25">
      <c r="A2" s="39" t="str">
        <f>retail!A2</f>
        <v>Source:  New Jersey Department of Community Affairs, 3/12/15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134828</v>
      </c>
      <c r="G7" s="46">
        <f>SUM(G31:G53)</f>
        <v>118188</v>
      </c>
      <c r="H7" s="46">
        <f>SUM(H31:H53)</f>
        <v>16640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507398</v>
      </c>
      <c r="G8" s="46">
        <f>SUM(G54:G123)</f>
        <v>488851</v>
      </c>
      <c r="H8" s="46">
        <f>SUM(H54:H123)</f>
        <v>18547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33375</v>
      </c>
      <c r="G9" s="46">
        <f>SUM(G124:G163)</f>
        <v>21691</v>
      </c>
      <c r="H9" s="46">
        <f>SUM(H124:H163)</f>
        <v>11684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811461</v>
      </c>
      <c r="G10" s="46">
        <f>SUM(G164:G200)</f>
        <v>806298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2887</v>
      </c>
      <c r="G11" s="46">
        <f>SUM(G201:G216)</f>
        <v>2887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27590</v>
      </c>
      <c r="G12" s="46">
        <f>SUM(G217:G230)</f>
        <v>23720</v>
      </c>
      <c r="H12" s="46">
        <f>SUM(H217:H230)</f>
        <v>3870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164906</v>
      </c>
      <c r="G13" s="46">
        <f>SUM(G231:G252)</f>
        <v>147116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326941</v>
      </c>
      <c r="G14" s="46">
        <f>SUM(G253:G276)</f>
        <v>326940</v>
      </c>
      <c r="H14" s="46">
        <f>SUM(H253:H276)</f>
        <v>1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3750</v>
      </c>
      <c r="G15" s="46">
        <f>SUM(G277:G288)</f>
        <v>3750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7526</v>
      </c>
      <c r="G16" s="46">
        <f>SUM(G289:G314)</f>
        <v>5167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29186</v>
      </c>
      <c r="G17" s="46">
        <f>SUM(G315:G327)</f>
        <v>29184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226082</v>
      </c>
      <c r="G18" s="46">
        <f>SUM(G328:G352)</f>
        <v>219942</v>
      </c>
      <c r="H18" s="46">
        <f>SUM(H328:H352)</f>
        <v>6140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312136</v>
      </c>
      <c r="G19" s="46">
        <f>SUM(G353:G405)</f>
        <v>299474</v>
      </c>
      <c r="H19" s="46">
        <f>SUM(H353:H405)</f>
        <v>12662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431852</v>
      </c>
      <c r="G21" s="46">
        <f>SUM(G445:G477)</f>
        <v>427809</v>
      </c>
      <c r="H21" s="46">
        <f>SUM(H445:H477)</f>
        <v>4043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12012</v>
      </c>
      <c r="G23" s="46">
        <f>SUM(G494:G508)</f>
        <v>9600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17752</v>
      </c>
      <c r="G24" s="46">
        <f>SUM(G509:G529)</f>
        <v>17257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33498</v>
      </c>
      <c r="G25" s="46">
        <f>SUM(G530:G553)</f>
        <v>32656</v>
      </c>
      <c r="H25" s="46">
        <f>SUM(H530:H553)</f>
        <v>842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180809</v>
      </c>
      <c r="G26" s="46">
        <f>SUM(G554:G574)</f>
        <v>144101</v>
      </c>
      <c r="H26" s="46">
        <f>SUM(H554:H574)</f>
        <v>36708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7205</v>
      </c>
      <c r="G27" s="46">
        <f>SUM(G575:G597)</f>
        <v>5003</v>
      </c>
      <c r="H27" s="46">
        <f>SUM(H575:H597)</f>
        <v>2202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3536520</v>
      </c>
      <c r="G29" s="46">
        <f>SUM(G7:G28)</f>
        <v>3394824</v>
      </c>
      <c r="H29" s="46">
        <f>SUM(H7:H28)</f>
        <v>141696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8" t="s">
        <v>1853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8" t="s">
        <v>1847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1847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1853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1847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1847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8" t="s">
        <v>1847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1847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1847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1847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1847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1847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4698</v>
      </c>
      <c r="G43" s="50">
        <v>0</v>
      </c>
      <c r="H43" s="50">
        <v>4698</v>
      </c>
      <c r="I43" s="27"/>
      <c r="J43" s="68" t="s">
        <v>1847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8" t="s">
        <v>1853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1847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1847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1847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492</v>
      </c>
      <c r="G48" s="50">
        <v>492</v>
      </c>
      <c r="H48" s="50">
        <v>0</v>
      </c>
      <c r="I48" s="18"/>
      <c r="J48" s="68" t="s">
        <v>1847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9006</v>
      </c>
      <c r="G49" s="50">
        <v>9006</v>
      </c>
      <c r="H49" s="50">
        <v>0</v>
      </c>
      <c r="I49" s="50"/>
      <c r="J49" s="68" t="s">
        <v>1847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 t="s">
        <v>1853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8" t="s">
        <v>1847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 t="s">
        <v>1847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1847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68" t="s">
        <v>1847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 t="s">
        <v>1847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 t="s">
        <v>1853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1847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1847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 t="s">
        <v>1853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1847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8" t="s">
        <v>1847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1847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1853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1847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1847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1847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1847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68" t="s">
        <v>1776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1847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8" t="s">
        <v>1853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1847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8" t="s">
        <v>1847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28059</v>
      </c>
      <c r="G73" s="50">
        <v>28059</v>
      </c>
      <c r="H73" s="50">
        <v>0</v>
      </c>
      <c r="I73" s="18"/>
      <c r="J73" s="68" t="s">
        <v>1847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18227</v>
      </c>
      <c r="G74" s="50">
        <v>18227</v>
      </c>
      <c r="H74" s="50">
        <v>0</v>
      </c>
      <c r="I74" s="18"/>
      <c r="J74" s="68" t="s">
        <v>1847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1847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1853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1847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1847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1847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 t="s">
        <v>1847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 t="s">
        <v>1847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1853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1847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1847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1847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1847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1847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1847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1847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 t="s">
        <v>1847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1853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1847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1847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8" t="s">
        <v>1847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 t="s">
        <v>1853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1847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1847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1853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18"/>
      <c r="J99" s="68" t="s">
        <v>1847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1853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1847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1847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1853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8" t="s">
        <v>1853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1847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 t="s">
        <v>1847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1847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1847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1847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 t="s">
        <v>1853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1847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1853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1847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 t="s">
        <v>1847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382397</v>
      </c>
      <c r="G115" s="50">
        <v>382397</v>
      </c>
      <c r="H115" s="50">
        <v>0</v>
      </c>
      <c r="I115" s="18"/>
      <c r="J115" s="68" t="s">
        <v>1847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1853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1847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1853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 t="s">
        <v>1847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1847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1847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1847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1847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 t="s">
        <v>1847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1847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1847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1853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 t="s">
        <v>1847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1853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1847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1853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1847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 t="s">
        <v>1847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1853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 t="s">
        <v>1853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5051</v>
      </c>
      <c r="G136" s="50">
        <v>5051</v>
      </c>
      <c r="H136" s="50">
        <v>0</v>
      </c>
      <c r="I136" s="18"/>
      <c r="J136" s="68" t="s">
        <v>1853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1847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1847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8" t="s">
        <v>1847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 t="s">
        <v>1847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1853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1847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1847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68" t="s">
        <v>1853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440</v>
      </c>
      <c r="G145" s="50">
        <v>0</v>
      </c>
      <c r="H145" s="50">
        <v>440</v>
      </c>
      <c r="I145" s="18"/>
      <c r="J145" s="68" t="s">
        <v>1847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1847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1847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1853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1776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1847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8" t="s">
        <v>1776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8320</v>
      </c>
      <c r="G152" s="50">
        <v>8320</v>
      </c>
      <c r="H152" s="50">
        <v>0</v>
      </c>
      <c r="I152" s="18"/>
      <c r="J152" s="68" t="s">
        <v>1847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1853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8" t="s">
        <v>1853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1847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1853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1853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1853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27" t="s">
        <v>1776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8" t="s">
        <v>1847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 t="s">
        <v>1847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1853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8" t="s">
        <v>1853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1853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27" t="s">
        <v>1776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1847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1847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1847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1847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8" t="s">
        <v>1853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18830</v>
      </c>
      <c r="G171" s="50">
        <v>18830</v>
      </c>
      <c r="H171" s="50">
        <v>0</v>
      </c>
      <c r="I171" s="18"/>
      <c r="J171" s="68" t="s">
        <v>1847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8" t="s">
        <v>1847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1847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 t="s">
        <v>1853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 t="s">
        <v>1847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1847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8" t="s">
        <v>1847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773591</v>
      </c>
      <c r="G178" s="50">
        <v>773591</v>
      </c>
      <c r="H178" s="50">
        <v>0</v>
      </c>
      <c r="I178" s="18"/>
      <c r="J178" s="68" t="s">
        <v>1853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1847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68" t="s">
        <v>1853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1847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1847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1847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1847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1847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1847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1847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1847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 t="s">
        <v>1853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1847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1847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 t="s">
        <v>1847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1847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1847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1853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 t="s">
        <v>1812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1853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1853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 t="s">
        <v>1847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1853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 t="s">
        <v>1847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1847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1853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1847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1847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 t="s">
        <v>1847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1847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2887</v>
      </c>
      <c r="G208" s="50">
        <v>2887</v>
      </c>
      <c r="H208" s="50">
        <v>0</v>
      </c>
      <c r="I208" s="18"/>
      <c r="J208" s="68" t="s">
        <v>1853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 t="s">
        <v>1847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1847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1853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1847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1847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1847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1853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1847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8" t="s">
        <v>1847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 t="s">
        <v>1853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1847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 t="s">
        <v>1847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 t="s">
        <v>1847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1847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 t="s">
        <v>1847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1853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8" t="s">
        <v>1853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1847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1847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1847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1847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27414</v>
      </c>
      <c r="G230" s="50">
        <v>23544</v>
      </c>
      <c r="H230" s="50">
        <v>3870</v>
      </c>
      <c r="I230" s="27"/>
      <c r="J230" s="68" t="s">
        <v>1853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1847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8" t="s">
        <v>1847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1847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1847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1847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1847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1847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1847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1853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8" t="s">
        <v>1853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13189</v>
      </c>
      <c r="G241" s="50">
        <v>13189</v>
      </c>
      <c r="H241" s="50">
        <v>0</v>
      </c>
      <c r="I241" s="18"/>
      <c r="J241" s="68" t="s">
        <v>1847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1853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1853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8" t="s">
        <v>1853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1847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1847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8" t="s">
        <v>1835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1853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1847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 t="s">
        <v>1776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 t="s">
        <v>1847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1847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 t="s">
        <v>1847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1847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8" t="s">
        <v>1847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1847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1853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310941</v>
      </c>
      <c r="G258" s="50">
        <v>310941</v>
      </c>
      <c r="H258" s="50">
        <v>0</v>
      </c>
      <c r="I258" s="18"/>
      <c r="J258" s="68" t="s">
        <v>1847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 t="s">
        <v>1847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1</v>
      </c>
      <c r="G260" s="50">
        <v>0</v>
      </c>
      <c r="H260" s="50">
        <v>1</v>
      </c>
      <c r="I260" s="18"/>
      <c r="J260" s="68" t="s">
        <v>1853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1776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8" t="s">
        <v>1847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10895</v>
      </c>
      <c r="G263" s="50">
        <v>10895</v>
      </c>
      <c r="H263" s="50">
        <v>0</v>
      </c>
      <c r="I263" s="18"/>
      <c r="J263" s="68" t="s">
        <v>1847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1853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8" t="s">
        <v>1853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1847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1853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1847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 t="s">
        <v>1847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1847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1847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8" t="s">
        <v>1847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 t="s">
        <v>1847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1853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1847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1847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 t="s">
        <v>1847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1847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 t="s">
        <v>1847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3750</v>
      </c>
      <c r="G280" s="50">
        <v>3750</v>
      </c>
      <c r="H280" s="50">
        <v>0</v>
      </c>
      <c r="I280" s="18"/>
      <c r="J280" s="68" t="s">
        <v>1853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1853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 t="s">
        <v>1847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1853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1847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1847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1847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1853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1847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 t="s">
        <v>1847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1853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1847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 t="s">
        <v>1853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1847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8" t="s">
        <v>1847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1853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1847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5165</v>
      </c>
      <c r="G297" s="50">
        <v>5165</v>
      </c>
      <c r="H297" s="50">
        <v>0</v>
      </c>
      <c r="I297" s="18"/>
      <c r="J297" s="68" t="s">
        <v>1847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1853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1847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1847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1853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27" t="s">
        <v>1776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1847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1847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1847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1847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 t="s">
        <v>1853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 t="s">
        <v>1847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8" t="s">
        <v>1847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1</v>
      </c>
      <c r="G310" s="50">
        <v>1</v>
      </c>
      <c r="H310" s="50">
        <v>0</v>
      </c>
      <c r="I310" s="18"/>
      <c r="J310" s="68" t="s">
        <v>1847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8" t="s">
        <v>1853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 t="s">
        <v>1853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1847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8" t="s">
        <v>1847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1847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1847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1853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1847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8" t="s">
        <v>1847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 t="s">
        <v>1847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27224</v>
      </c>
      <c r="G321" s="50">
        <v>27224</v>
      </c>
      <c r="H321" s="50">
        <v>0</v>
      </c>
      <c r="I321" s="18"/>
      <c r="J321" s="68" t="s">
        <v>1847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1847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27" t="s">
        <v>1854</v>
      </c>
    </row>
    <row r="324" spans="1:10" ht="12.75">
      <c r="A324" s="42">
        <v>294</v>
      </c>
      <c r="B324" s="10" t="s">
        <v>888</v>
      </c>
      <c r="C324" s="67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8" t="s">
        <v>1847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1960</v>
      </c>
      <c r="G325" s="50">
        <v>1960</v>
      </c>
      <c r="H325" s="50">
        <v>0</v>
      </c>
      <c r="I325" s="18"/>
      <c r="J325" s="68" t="s">
        <v>1847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1847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1853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1847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1847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8" t="s">
        <v>1847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8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1847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1847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1853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1847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1853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1847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1853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1847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 t="s">
        <v>1853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1847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1853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1847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1847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1853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 t="s">
        <v>1847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8" t="s">
        <v>1853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1847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1847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1847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1847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210914</v>
      </c>
      <c r="G352" s="50">
        <v>204774</v>
      </c>
      <c r="H352" s="50">
        <v>6140</v>
      </c>
      <c r="I352" s="18"/>
      <c r="J352" s="68" t="s">
        <v>1847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 t="s">
        <v>1853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1847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1847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 t="s">
        <v>1847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8" t="s">
        <v>1847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1847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1847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1847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1847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1853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8" t="s">
        <v>1847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1847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1847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1847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1847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27" t="s">
        <v>1776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27" t="s">
        <v>1776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 t="s">
        <v>1853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227850</v>
      </c>
      <c r="G371" s="50">
        <v>217330</v>
      </c>
      <c r="H371" s="50">
        <v>10520</v>
      </c>
      <c r="I371" s="18"/>
      <c r="J371" s="68" t="s">
        <v>1847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1853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1853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1847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1847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8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16712</v>
      </c>
      <c r="G377" s="50">
        <v>14570</v>
      </c>
      <c r="H377" s="50">
        <v>2142</v>
      </c>
      <c r="I377" s="50"/>
      <c r="J377" s="68" t="s">
        <v>1847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14725</v>
      </c>
      <c r="G378" s="50">
        <v>14725</v>
      </c>
      <c r="H378" s="50">
        <v>0</v>
      </c>
      <c r="I378" s="18"/>
      <c r="J378" s="68" t="s">
        <v>1847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1853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1847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8" t="s">
        <v>1847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1847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1847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1847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27" t="s">
        <v>1776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1847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1853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1847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1847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1853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 t="s">
        <v>1847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18"/>
      <c r="J392" s="68" t="s">
        <v>1847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1847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1847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1847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8" t="s">
        <v>1853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1847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1853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1847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3000</v>
      </c>
      <c r="G401" s="50">
        <v>3000</v>
      </c>
      <c r="H401" s="50">
        <v>0</v>
      </c>
      <c r="I401" s="50"/>
      <c r="J401" s="68" t="s">
        <v>1847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1847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 t="s">
        <v>1847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1847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1847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1853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1853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1847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1847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1847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8" t="s">
        <v>1847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 t="s">
        <v>1853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68" t="s">
        <v>1847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1847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1853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8" t="s">
        <v>1847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8" t="s">
        <v>1853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1853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1853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1847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1847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1853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 t="s">
        <v>1853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 t="s">
        <v>1853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1847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8" t="s">
        <v>1847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1853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1847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1847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1847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1847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1853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1853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8" t="s">
        <v>1853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8" t="s">
        <v>1847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1853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8" t="s">
        <v>1847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1847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1847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1847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8" t="s">
        <v>1847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 t="s">
        <v>1853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1847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1847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1847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 t="s">
        <v>1847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360</v>
      </c>
      <c r="G447" s="50">
        <v>0</v>
      </c>
      <c r="H447" s="50">
        <v>360</v>
      </c>
      <c r="I447" s="18"/>
      <c r="J447" s="68" t="s">
        <v>1847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1847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1853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179103</v>
      </c>
      <c r="G450" s="50">
        <v>179103</v>
      </c>
      <c r="H450" s="50">
        <v>0</v>
      </c>
      <c r="I450" s="18"/>
      <c r="J450" s="68" t="s">
        <v>1853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8" t="s">
        <v>1853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1847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1847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1847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8" t="s">
        <v>1847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1853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1853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56501</v>
      </c>
      <c r="G458" s="50">
        <v>55442</v>
      </c>
      <c r="H458" s="50">
        <v>1059</v>
      </c>
      <c r="I458" s="18"/>
      <c r="J458" s="68" t="s">
        <v>1853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 t="s">
        <v>1847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159922</v>
      </c>
      <c r="G460" s="50">
        <v>159922</v>
      </c>
      <c r="H460" s="50">
        <v>0</v>
      </c>
      <c r="I460" s="18"/>
      <c r="J460" s="68" t="s">
        <v>1847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1847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8" t="s">
        <v>1847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1847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8" t="s">
        <v>1847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1847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1847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1847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27" t="s">
        <v>1776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 t="s">
        <v>1847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8" t="s">
        <v>1812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1853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8" t="s">
        <v>1847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1847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8" t="s">
        <v>1847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1853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1847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1847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1847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1847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1847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1853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8" t="s">
        <v>1847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1847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1853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8" t="s">
        <v>1853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 t="s">
        <v>1853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8" t="s">
        <v>1853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1847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1847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 t="s">
        <v>1847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8" t="s">
        <v>1847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1853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8" t="s">
        <v>1847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1853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1847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1853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1847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1847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1847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8" t="s">
        <v>1847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 t="s">
        <v>1847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1853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1847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9600</v>
      </c>
      <c r="G504" s="50">
        <v>9600</v>
      </c>
      <c r="H504" s="50">
        <v>0</v>
      </c>
      <c r="I504" s="18"/>
      <c r="J504" s="68" t="s">
        <v>1847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1847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1847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1847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1853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8" t="s">
        <v>1847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1847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1853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 t="s">
        <v>1853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1847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8" t="s">
        <v>1847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 t="s">
        <v>1853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17257</v>
      </c>
      <c r="G516" s="50">
        <v>17257</v>
      </c>
      <c r="H516" s="50">
        <v>0</v>
      </c>
      <c r="I516" s="18"/>
      <c r="J516" s="68" t="s">
        <v>1847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1847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8" t="s">
        <v>1847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8" t="s">
        <v>1847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27" t="s">
        <v>1776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1847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1776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1853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1853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1847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1847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1847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1847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1853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1776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1853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1847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1853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1847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23766</v>
      </c>
      <c r="G535" s="50">
        <v>23766</v>
      </c>
      <c r="H535" s="50">
        <v>0</v>
      </c>
      <c r="I535" s="18"/>
      <c r="J535" s="68" t="s">
        <v>1847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1847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1847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8" t="s">
        <v>1847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 t="s">
        <v>1853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8" t="s">
        <v>1847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1847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1847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1847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1847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1847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1853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1847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1847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 t="s">
        <v>1853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1847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1847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1776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1847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8" t="s">
        <v>1847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121132</v>
      </c>
      <c r="G555" s="50">
        <v>121132</v>
      </c>
      <c r="H555" s="50">
        <v>0</v>
      </c>
      <c r="I555" s="18"/>
      <c r="J555" s="68" t="s">
        <v>1847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1847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29320</v>
      </c>
      <c r="G557" s="50">
        <v>0</v>
      </c>
      <c r="H557" s="50">
        <v>29320</v>
      </c>
      <c r="I557" s="18"/>
      <c r="J557" s="68" t="s">
        <v>1847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1847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1847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68" t="s">
        <v>1847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 t="s">
        <v>1847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1853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 t="s">
        <v>1847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1847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1847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1847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1853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1847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1847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 t="s">
        <v>1847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1847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13564</v>
      </c>
      <c r="G572" s="50">
        <v>13564</v>
      </c>
      <c r="H572" s="50">
        <v>0</v>
      </c>
      <c r="I572" s="18"/>
      <c r="J572" s="68" t="s">
        <v>1847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1847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1853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1847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8" t="s">
        <v>1853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 t="s">
        <v>1847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1847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 t="s">
        <v>1847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1853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 t="s">
        <v>1853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1847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 t="s">
        <v>1847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 t="s">
        <v>1853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1847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1847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5000</v>
      </c>
      <c r="G587" s="50">
        <v>5000</v>
      </c>
      <c r="H587" s="50">
        <v>0</v>
      </c>
      <c r="I587" s="18"/>
      <c r="J587" s="68" t="s">
        <v>1847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1847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1853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1847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1847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27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 t="s">
        <v>1847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1853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8" t="s">
        <v>1853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2202</v>
      </c>
      <c r="G596" s="50">
        <v>0</v>
      </c>
      <c r="H596" s="50">
        <v>2202</v>
      </c>
      <c r="I596" s="18"/>
      <c r="J596" s="68" t="s">
        <v>1847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1847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1847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7.25">
      <c r="A1" s="1" t="s">
        <v>1864</v>
      </c>
      <c r="B1" s="2"/>
      <c r="D1" s="2"/>
      <c r="E1" s="3"/>
      <c r="F1" s="4"/>
    </row>
    <row r="2" spans="1:6" ht="17.25">
      <c r="A2" s="5" t="s">
        <v>1865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1</v>
      </c>
      <c r="G8" s="46">
        <f>SUM(G54:G123)</f>
        <v>1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12543</v>
      </c>
      <c r="G16" s="46">
        <f>SUM(G289:G314)</f>
        <v>12543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8594</v>
      </c>
      <c r="G18" s="46">
        <f>SUM(G328:G352)</f>
        <v>8594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5700</v>
      </c>
      <c r="G20" s="46">
        <f>SUM(G406:G444)</f>
        <v>5700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</v>
      </c>
      <c r="G21" s="46">
        <f>SUM(G445:G477)</f>
        <v>0</v>
      </c>
      <c r="H21" s="46">
        <f>SUM(H445:H477)</f>
        <v>1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83354</v>
      </c>
      <c r="G22" s="46">
        <f>SUM(G478:G493)</f>
        <v>83354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307549</v>
      </c>
      <c r="G26" s="46">
        <f>SUM(G554:G574)</f>
        <v>307549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417742</v>
      </c>
      <c r="G29" s="46">
        <f>SUM(G7:G28)</f>
        <v>417741</v>
      </c>
      <c r="H29" s="46">
        <f>SUM(H7:H28)</f>
        <v>1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107">
        <v>0</v>
      </c>
      <c r="G31" s="107">
        <v>0</v>
      </c>
      <c r="H31" s="107">
        <v>0</v>
      </c>
      <c r="I31" s="18"/>
      <c r="J31" s="106" t="s">
        <v>1853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107">
        <v>0</v>
      </c>
      <c r="G32" s="107">
        <v>0</v>
      </c>
      <c r="H32" s="107">
        <v>0</v>
      </c>
      <c r="I32" s="18"/>
      <c r="J32" s="68" t="s">
        <v>1868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107">
        <v>0</v>
      </c>
      <c r="G33" s="107">
        <v>0</v>
      </c>
      <c r="H33" s="107">
        <v>0</v>
      </c>
      <c r="I33" s="18"/>
      <c r="J33" s="68" t="s">
        <v>1853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107">
        <v>0</v>
      </c>
      <c r="G34" s="107">
        <v>0</v>
      </c>
      <c r="H34" s="107">
        <v>0</v>
      </c>
      <c r="I34" s="18"/>
      <c r="J34" s="68" t="s">
        <v>1869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107">
        <v>0</v>
      </c>
      <c r="G35" s="107">
        <v>0</v>
      </c>
      <c r="H35" s="107">
        <v>0</v>
      </c>
      <c r="I35" s="18"/>
      <c r="J35" s="68" t="s">
        <v>1853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107">
        <v>0</v>
      </c>
      <c r="G36" s="107">
        <v>0</v>
      </c>
      <c r="H36" s="107">
        <v>0</v>
      </c>
      <c r="I36" s="18"/>
      <c r="J36" s="68" t="s">
        <v>1853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107">
        <v>0</v>
      </c>
      <c r="G37" s="107">
        <v>0</v>
      </c>
      <c r="H37" s="107">
        <v>0</v>
      </c>
      <c r="I37" s="18"/>
      <c r="J37" s="68" t="s">
        <v>1853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107">
        <v>0</v>
      </c>
      <c r="G38" s="107">
        <v>0</v>
      </c>
      <c r="H38" s="107">
        <v>0</v>
      </c>
      <c r="I38" s="18"/>
      <c r="J38" s="68" t="s">
        <v>1853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107">
        <v>0</v>
      </c>
      <c r="G39" s="107">
        <v>0</v>
      </c>
      <c r="H39" s="107">
        <v>0</v>
      </c>
      <c r="I39" s="18"/>
      <c r="J39" s="68" t="s">
        <v>1853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107">
        <v>0</v>
      </c>
      <c r="G40" s="107">
        <v>0</v>
      </c>
      <c r="H40" s="107">
        <v>0</v>
      </c>
      <c r="I40" s="18"/>
      <c r="J40" s="68" t="s">
        <v>1853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107">
        <v>0</v>
      </c>
      <c r="G41" s="107">
        <v>0</v>
      </c>
      <c r="H41" s="107">
        <v>0</v>
      </c>
      <c r="I41" s="18"/>
      <c r="J41" s="68" t="s">
        <v>1853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107">
        <v>0</v>
      </c>
      <c r="G42" s="107">
        <v>0</v>
      </c>
      <c r="H42" s="107">
        <v>0</v>
      </c>
      <c r="I42" s="18"/>
      <c r="J42" s="68" t="s">
        <v>1868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107">
        <v>0</v>
      </c>
      <c r="G43" s="107">
        <v>0</v>
      </c>
      <c r="H43" s="107">
        <v>0</v>
      </c>
      <c r="I43" s="18"/>
      <c r="J43" s="68" t="s">
        <v>1853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107">
        <v>0</v>
      </c>
      <c r="G44" s="107">
        <v>0</v>
      </c>
      <c r="H44" s="107">
        <v>0</v>
      </c>
      <c r="I44" s="18"/>
      <c r="J44" s="68" t="s">
        <v>1853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107">
        <v>0</v>
      </c>
      <c r="G45" s="107">
        <v>0</v>
      </c>
      <c r="H45" s="107">
        <v>0</v>
      </c>
      <c r="I45" s="18"/>
      <c r="J45" s="68" t="s">
        <v>1853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107">
        <v>0</v>
      </c>
      <c r="G46" s="107">
        <v>0</v>
      </c>
      <c r="H46" s="107">
        <v>0</v>
      </c>
      <c r="I46" s="18"/>
      <c r="J46" s="68" t="s">
        <v>1868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107">
        <v>0</v>
      </c>
      <c r="G47" s="107">
        <v>0</v>
      </c>
      <c r="H47" s="107">
        <v>0</v>
      </c>
      <c r="I47" s="18"/>
      <c r="J47" s="68" t="s">
        <v>1853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107">
        <v>0</v>
      </c>
      <c r="G48" s="107">
        <v>0</v>
      </c>
      <c r="H48" s="107">
        <v>0</v>
      </c>
      <c r="I48" s="18"/>
      <c r="J48" s="68" t="s">
        <v>1853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107">
        <v>0</v>
      </c>
      <c r="G49" s="107">
        <v>0</v>
      </c>
      <c r="H49" s="107">
        <v>0</v>
      </c>
      <c r="I49" s="18"/>
      <c r="J49" s="68" t="s">
        <v>1853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107">
        <v>0</v>
      </c>
      <c r="G50" s="107">
        <v>0</v>
      </c>
      <c r="H50" s="107">
        <v>0</v>
      </c>
      <c r="I50" s="50"/>
      <c r="J50" s="68" t="s">
        <v>1869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107">
        <v>0</v>
      </c>
      <c r="G51" s="107">
        <v>0</v>
      </c>
      <c r="H51" s="107">
        <v>0</v>
      </c>
      <c r="I51" s="50"/>
      <c r="J51" s="68" t="s">
        <v>1853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107">
        <v>0</v>
      </c>
      <c r="G52" s="107">
        <v>0</v>
      </c>
      <c r="H52" s="107">
        <v>0</v>
      </c>
      <c r="I52" s="18"/>
      <c r="J52" s="68" t="s">
        <v>1853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107">
        <v>0</v>
      </c>
      <c r="G53" s="107">
        <v>0</v>
      </c>
      <c r="H53" s="107">
        <v>0</v>
      </c>
      <c r="I53" s="18"/>
      <c r="J53" s="68" t="s">
        <v>1869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107">
        <v>0</v>
      </c>
      <c r="G54" s="107">
        <v>0</v>
      </c>
      <c r="H54" s="107">
        <v>0</v>
      </c>
      <c r="I54" s="18"/>
      <c r="J54" s="68" t="s">
        <v>1868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107">
        <v>0</v>
      </c>
      <c r="G55" s="107">
        <v>0</v>
      </c>
      <c r="H55" s="107">
        <v>0</v>
      </c>
      <c r="I55" s="18"/>
      <c r="J55" s="68" t="s">
        <v>1853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107">
        <v>0</v>
      </c>
      <c r="G56" s="107">
        <v>0</v>
      </c>
      <c r="H56" s="107">
        <v>0</v>
      </c>
      <c r="I56" s="18"/>
      <c r="J56" s="68" t="s">
        <v>1853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107">
        <v>0</v>
      </c>
      <c r="G57" s="107">
        <v>0</v>
      </c>
      <c r="H57" s="107">
        <v>0</v>
      </c>
      <c r="I57" s="18"/>
      <c r="J57" s="68" t="s">
        <v>1868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107">
        <v>0</v>
      </c>
      <c r="G58" s="107">
        <v>0</v>
      </c>
      <c r="H58" s="107">
        <v>0</v>
      </c>
      <c r="I58" s="18"/>
      <c r="J58" s="68" t="s">
        <v>1853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107">
        <v>0</v>
      </c>
      <c r="G59" s="107">
        <v>0</v>
      </c>
      <c r="H59" s="107">
        <v>0</v>
      </c>
      <c r="I59" s="18"/>
      <c r="J59" s="68" t="s">
        <v>1853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107">
        <v>0</v>
      </c>
      <c r="G60" s="107">
        <v>0</v>
      </c>
      <c r="H60" s="107">
        <v>0</v>
      </c>
      <c r="I60" s="18"/>
      <c r="J60" s="68" t="s">
        <v>1853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107">
        <v>0</v>
      </c>
      <c r="G61" s="107">
        <v>0</v>
      </c>
      <c r="H61" s="107">
        <v>0</v>
      </c>
      <c r="I61" s="18"/>
      <c r="J61" s="68" t="s">
        <v>1868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107">
        <v>0</v>
      </c>
      <c r="G62" s="107">
        <v>0</v>
      </c>
      <c r="H62" s="107">
        <v>0</v>
      </c>
      <c r="I62" s="18"/>
      <c r="J62" s="68" t="s">
        <v>1853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107" t="s">
        <v>1704</v>
      </c>
      <c r="G63" s="107" t="s">
        <v>1704</v>
      </c>
      <c r="H63" s="107" t="s">
        <v>1704</v>
      </c>
      <c r="I63" s="18"/>
      <c r="J63" s="68" t="s">
        <v>1704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107">
        <v>0</v>
      </c>
      <c r="G64" s="107">
        <v>0</v>
      </c>
      <c r="H64" s="107">
        <v>0</v>
      </c>
      <c r="I64" s="18"/>
      <c r="J64" s="68" t="s">
        <v>1868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107">
        <v>0</v>
      </c>
      <c r="G65" s="107">
        <v>0</v>
      </c>
      <c r="H65" s="107">
        <v>0</v>
      </c>
      <c r="I65" s="18"/>
      <c r="J65" s="68" t="s">
        <v>1868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107">
        <v>0</v>
      </c>
      <c r="G66" s="107">
        <v>0</v>
      </c>
      <c r="H66" s="107">
        <v>0</v>
      </c>
      <c r="I66" s="18"/>
      <c r="J66" s="68" t="s">
        <v>1853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107">
        <v>0</v>
      </c>
      <c r="G67" s="107">
        <v>0</v>
      </c>
      <c r="H67" s="107">
        <v>0</v>
      </c>
      <c r="I67" s="18"/>
      <c r="J67" s="68" t="s">
        <v>1868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107">
        <v>0</v>
      </c>
      <c r="G68" s="107">
        <v>0</v>
      </c>
      <c r="H68" s="107">
        <v>0</v>
      </c>
      <c r="I68" s="18"/>
      <c r="J68" s="68" t="s">
        <v>1868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107">
        <v>0</v>
      </c>
      <c r="G69" s="107">
        <v>0</v>
      </c>
      <c r="H69" s="107">
        <v>0</v>
      </c>
      <c r="I69" s="18"/>
      <c r="J69" s="68" t="s">
        <v>1853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107">
        <v>0</v>
      </c>
      <c r="G70" s="107">
        <v>0</v>
      </c>
      <c r="H70" s="107">
        <v>0</v>
      </c>
      <c r="I70" s="18"/>
      <c r="J70" s="68" t="s">
        <v>1853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107">
        <v>0</v>
      </c>
      <c r="G71" s="107">
        <v>0</v>
      </c>
      <c r="H71" s="107">
        <v>0</v>
      </c>
      <c r="I71" s="18"/>
      <c r="J71" s="68" t="s">
        <v>1853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107">
        <v>0</v>
      </c>
      <c r="G72" s="107">
        <v>0</v>
      </c>
      <c r="H72" s="107">
        <v>0</v>
      </c>
      <c r="I72" s="18"/>
      <c r="J72" s="68" t="s">
        <v>1853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107">
        <v>0</v>
      </c>
      <c r="G73" s="107">
        <v>0</v>
      </c>
      <c r="H73" s="107">
        <v>0</v>
      </c>
      <c r="I73" s="18"/>
      <c r="J73" s="68" t="s">
        <v>1853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107">
        <v>0</v>
      </c>
      <c r="G74" s="107">
        <v>0</v>
      </c>
      <c r="H74" s="107">
        <v>0</v>
      </c>
      <c r="I74" s="27"/>
      <c r="J74" s="68" t="s">
        <v>1853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107">
        <v>0</v>
      </c>
      <c r="G75" s="107">
        <v>0</v>
      </c>
      <c r="H75" s="107">
        <v>0</v>
      </c>
      <c r="I75" s="18"/>
      <c r="J75" s="68" t="s">
        <v>1868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107">
        <v>0</v>
      </c>
      <c r="G76" s="107">
        <v>0</v>
      </c>
      <c r="H76" s="107">
        <v>0</v>
      </c>
      <c r="I76" s="18"/>
      <c r="J76" s="68" t="s">
        <v>1853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107">
        <v>0</v>
      </c>
      <c r="G77" s="107">
        <v>0</v>
      </c>
      <c r="H77" s="107">
        <v>0</v>
      </c>
      <c r="I77" s="18"/>
      <c r="J77" s="68" t="s">
        <v>1853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107">
        <v>0</v>
      </c>
      <c r="G78" s="107">
        <v>0</v>
      </c>
      <c r="H78" s="107">
        <v>0</v>
      </c>
      <c r="I78" s="18"/>
      <c r="J78" s="68" t="s">
        <v>1868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107">
        <v>0</v>
      </c>
      <c r="G79" s="107">
        <v>0</v>
      </c>
      <c r="H79" s="107">
        <v>0</v>
      </c>
      <c r="I79" s="18"/>
      <c r="J79" s="68" t="s">
        <v>1853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107">
        <v>0</v>
      </c>
      <c r="G80" s="107">
        <v>0</v>
      </c>
      <c r="H80" s="107">
        <v>0</v>
      </c>
      <c r="I80" s="18"/>
      <c r="J80" s="68" t="s">
        <v>1853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107">
        <v>0</v>
      </c>
      <c r="G81" s="107">
        <v>0</v>
      </c>
      <c r="H81" s="107">
        <v>0</v>
      </c>
      <c r="I81" s="18"/>
      <c r="J81" s="68" t="s">
        <v>1853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107">
        <v>0</v>
      </c>
      <c r="G82" s="107">
        <v>0</v>
      </c>
      <c r="H82" s="107">
        <v>0</v>
      </c>
      <c r="I82" s="18"/>
      <c r="J82" s="68" t="s">
        <v>1853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107">
        <v>0</v>
      </c>
      <c r="G83" s="107">
        <v>0</v>
      </c>
      <c r="H83" s="107">
        <v>0</v>
      </c>
      <c r="I83" s="18"/>
      <c r="J83" s="68" t="s">
        <v>1853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107">
        <v>0</v>
      </c>
      <c r="G84" s="107">
        <v>0</v>
      </c>
      <c r="H84" s="107">
        <v>0</v>
      </c>
      <c r="I84" s="18"/>
      <c r="J84" s="68" t="s">
        <v>1853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107">
        <v>0</v>
      </c>
      <c r="G85" s="107">
        <v>0</v>
      </c>
      <c r="H85" s="107">
        <v>0</v>
      </c>
      <c r="I85" s="18"/>
      <c r="J85" s="68" t="s">
        <v>1853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107">
        <v>0</v>
      </c>
      <c r="G86" s="107">
        <v>0</v>
      </c>
      <c r="H86" s="107">
        <v>0</v>
      </c>
      <c r="I86" s="18"/>
      <c r="J86" s="68" t="s">
        <v>1853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107">
        <v>0</v>
      </c>
      <c r="G87" s="107">
        <v>0</v>
      </c>
      <c r="H87" s="107">
        <v>0</v>
      </c>
      <c r="I87" s="18"/>
      <c r="J87" s="68" t="s">
        <v>1868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107">
        <v>0</v>
      </c>
      <c r="G88" s="107">
        <v>0</v>
      </c>
      <c r="H88" s="107">
        <v>0</v>
      </c>
      <c r="I88" s="18"/>
      <c r="J88" s="68" t="s">
        <v>1853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107">
        <v>0</v>
      </c>
      <c r="G89" s="107">
        <v>0</v>
      </c>
      <c r="H89" s="107">
        <v>0</v>
      </c>
      <c r="I89" s="18"/>
      <c r="J89" s="68" t="s">
        <v>1869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107">
        <v>0</v>
      </c>
      <c r="G90" s="107">
        <v>0</v>
      </c>
      <c r="H90" s="107">
        <v>0</v>
      </c>
      <c r="I90" s="50"/>
      <c r="J90" s="68" t="s">
        <v>1853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107">
        <v>0</v>
      </c>
      <c r="G91" s="107">
        <v>0</v>
      </c>
      <c r="H91" s="107">
        <v>0</v>
      </c>
      <c r="I91" s="18"/>
      <c r="J91" s="68" t="s">
        <v>1853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107">
        <v>0</v>
      </c>
      <c r="G92" s="107">
        <v>0</v>
      </c>
      <c r="H92" s="107">
        <v>0</v>
      </c>
      <c r="I92" s="18"/>
      <c r="J92" s="68" t="s">
        <v>1853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107">
        <v>0</v>
      </c>
      <c r="G93" s="107">
        <v>0</v>
      </c>
      <c r="H93" s="107">
        <v>0</v>
      </c>
      <c r="I93" s="18"/>
      <c r="J93" s="68" t="s">
        <v>1853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107">
        <v>0</v>
      </c>
      <c r="G94" s="107">
        <v>0</v>
      </c>
      <c r="H94" s="107">
        <v>0</v>
      </c>
      <c r="I94" s="18"/>
      <c r="J94" s="68" t="s">
        <v>1853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107">
        <v>0</v>
      </c>
      <c r="G95" s="107">
        <v>0</v>
      </c>
      <c r="H95" s="107">
        <v>0</v>
      </c>
      <c r="I95" s="50"/>
      <c r="J95" s="68" t="s">
        <v>1868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107">
        <v>0</v>
      </c>
      <c r="G96" s="107">
        <v>0</v>
      </c>
      <c r="H96" s="107">
        <v>0</v>
      </c>
      <c r="I96" s="18"/>
      <c r="J96" s="68" t="s">
        <v>1853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107">
        <v>0</v>
      </c>
      <c r="G97" s="107">
        <v>0</v>
      </c>
      <c r="H97" s="107">
        <v>0</v>
      </c>
      <c r="I97" s="18"/>
      <c r="J97" s="68" t="s">
        <v>1853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107">
        <v>0</v>
      </c>
      <c r="G98" s="107">
        <v>0</v>
      </c>
      <c r="H98" s="107">
        <v>0</v>
      </c>
      <c r="I98" s="18"/>
      <c r="J98" s="68" t="s">
        <v>1869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107">
        <v>0</v>
      </c>
      <c r="G99" s="107">
        <v>0</v>
      </c>
      <c r="H99" s="107">
        <v>0</v>
      </c>
      <c r="I99" s="50"/>
      <c r="J99" s="68" t="s">
        <v>1853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107">
        <v>0</v>
      </c>
      <c r="G100" s="107">
        <v>0</v>
      </c>
      <c r="H100" s="107">
        <v>0</v>
      </c>
      <c r="I100" s="18"/>
      <c r="J100" s="68" t="s">
        <v>1868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107">
        <v>0</v>
      </c>
      <c r="G101" s="107">
        <v>0</v>
      </c>
      <c r="H101" s="107">
        <v>0</v>
      </c>
      <c r="I101" s="18"/>
      <c r="J101" s="68" t="s">
        <v>1853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107">
        <v>0</v>
      </c>
      <c r="G102" s="107">
        <v>0</v>
      </c>
      <c r="H102" s="107">
        <v>0</v>
      </c>
      <c r="I102" s="18"/>
      <c r="J102" s="68" t="s">
        <v>1853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107">
        <v>0</v>
      </c>
      <c r="G103" s="107">
        <v>0</v>
      </c>
      <c r="H103" s="107">
        <v>0</v>
      </c>
      <c r="I103" s="18"/>
      <c r="J103" s="68" t="s">
        <v>1853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107">
        <v>0</v>
      </c>
      <c r="G104" s="107">
        <v>0</v>
      </c>
      <c r="H104" s="107">
        <v>0</v>
      </c>
      <c r="I104" s="18"/>
      <c r="J104" s="68" t="s">
        <v>1868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107">
        <v>0</v>
      </c>
      <c r="G105" s="107">
        <v>0</v>
      </c>
      <c r="H105" s="107">
        <v>0</v>
      </c>
      <c r="I105" s="18"/>
      <c r="J105" s="68" t="s">
        <v>1868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107">
        <v>0</v>
      </c>
      <c r="G106" s="107">
        <v>0</v>
      </c>
      <c r="H106" s="107">
        <v>0</v>
      </c>
      <c r="I106" s="27"/>
      <c r="J106" s="68" t="s">
        <v>1853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107">
        <v>0</v>
      </c>
      <c r="G107" s="107">
        <v>0</v>
      </c>
      <c r="H107" s="107">
        <v>0</v>
      </c>
      <c r="I107" s="18"/>
      <c r="J107" s="68" t="s">
        <v>1853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107">
        <v>0</v>
      </c>
      <c r="G108" s="107">
        <v>0</v>
      </c>
      <c r="H108" s="107">
        <v>0</v>
      </c>
      <c r="I108" s="18"/>
      <c r="J108" s="68" t="s">
        <v>1853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107">
        <v>0</v>
      </c>
      <c r="G109" s="107">
        <v>0</v>
      </c>
      <c r="H109" s="107">
        <v>0</v>
      </c>
      <c r="I109" s="18"/>
      <c r="J109" s="68" t="s">
        <v>1853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107">
        <v>0</v>
      </c>
      <c r="G110" s="107">
        <v>0</v>
      </c>
      <c r="H110" s="107">
        <v>0</v>
      </c>
      <c r="I110" s="27"/>
      <c r="J110" s="68" t="s">
        <v>1853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107">
        <v>0</v>
      </c>
      <c r="G111" s="107">
        <v>0</v>
      </c>
      <c r="H111" s="107">
        <v>0</v>
      </c>
      <c r="I111" s="18"/>
      <c r="J111" s="68" t="s">
        <v>1853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107">
        <v>0</v>
      </c>
      <c r="G112" s="107">
        <v>0</v>
      </c>
      <c r="H112" s="107">
        <v>0</v>
      </c>
      <c r="I112" s="18"/>
      <c r="J112" s="68" t="s">
        <v>1853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107">
        <v>0</v>
      </c>
      <c r="G113" s="107">
        <v>0</v>
      </c>
      <c r="H113" s="107">
        <v>0</v>
      </c>
      <c r="I113" s="18"/>
      <c r="J113" s="68" t="s">
        <v>1853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107">
        <v>0</v>
      </c>
      <c r="G114" s="107">
        <v>0</v>
      </c>
      <c r="H114" s="107">
        <v>0</v>
      </c>
      <c r="I114" s="50"/>
      <c r="J114" s="68" t="s">
        <v>1853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107">
        <v>1</v>
      </c>
      <c r="G115" s="107">
        <v>1</v>
      </c>
      <c r="H115" s="107">
        <v>0</v>
      </c>
      <c r="I115" s="18"/>
      <c r="J115" s="68" t="s">
        <v>1853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107">
        <v>0</v>
      </c>
      <c r="G116" s="107">
        <v>0</v>
      </c>
      <c r="H116" s="107">
        <v>0</v>
      </c>
      <c r="I116" s="18"/>
      <c r="J116" s="68" t="s">
        <v>1868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107">
        <v>0</v>
      </c>
      <c r="G117" s="107">
        <v>0</v>
      </c>
      <c r="H117" s="107">
        <v>0</v>
      </c>
      <c r="I117" s="18"/>
      <c r="J117" s="68" t="s">
        <v>1853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107">
        <v>0</v>
      </c>
      <c r="G118" s="107">
        <v>0</v>
      </c>
      <c r="H118" s="107">
        <v>0</v>
      </c>
      <c r="I118" s="18"/>
      <c r="J118" s="68" t="s">
        <v>1853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107">
        <v>0</v>
      </c>
      <c r="G119" s="107">
        <v>0</v>
      </c>
      <c r="H119" s="107">
        <v>0</v>
      </c>
      <c r="I119" s="18"/>
      <c r="J119" s="68" t="s">
        <v>1853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107">
        <v>0</v>
      </c>
      <c r="G120" s="107">
        <v>0</v>
      </c>
      <c r="H120" s="107">
        <v>0</v>
      </c>
      <c r="I120" s="18"/>
      <c r="J120" s="68" t="s">
        <v>1853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107" t="s">
        <v>1704</v>
      </c>
      <c r="G121" s="107" t="s">
        <v>1704</v>
      </c>
      <c r="H121" s="107" t="s">
        <v>1704</v>
      </c>
      <c r="I121" s="18"/>
      <c r="J121" s="68" t="s">
        <v>1704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107">
        <v>0</v>
      </c>
      <c r="G122" s="107">
        <v>0</v>
      </c>
      <c r="H122" s="107">
        <v>0</v>
      </c>
      <c r="I122" s="18"/>
      <c r="J122" s="68" t="s">
        <v>1853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107">
        <v>0</v>
      </c>
      <c r="G123" s="107">
        <v>0</v>
      </c>
      <c r="H123" s="107">
        <v>0</v>
      </c>
      <c r="I123" s="18"/>
      <c r="J123" s="68" t="s">
        <v>1853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107">
        <v>0</v>
      </c>
      <c r="G124" s="107">
        <v>0</v>
      </c>
      <c r="H124" s="107">
        <v>0</v>
      </c>
      <c r="I124" s="18"/>
      <c r="J124" s="68" t="s">
        <v>1853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107">
        <v>0</v>
      </c>
      <c r="G125" s="107">
        <v>0</v>
      </c>
      <c r="H125" s="107">
        <v>0</v>
      </c>
      <c r="I125" s="18"/>
      <c r="J125" s="68" t="s">
        <v>1868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107">
        <v>0</v>
      </c>
      <c r="G126" s="107">
        <v>0</v>
      </c>
      <c r="H126" s="107">
        <v>0</v>
      </c>
      <c r="I126" s="18"/>
      <c r="J126" s="68" t="s">
        <v>1869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107">
        <v>0</v>
      </c>
      <c r="G127" s="107">
        <v>0</v>
      </c>
      <c r="H127" s="107">
        <v>0</v>
      </c>
      <c r="I127" s="18"/>
      <c r="J127" s="68" t="s">
        <v>1868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107">
        <v>0</v>
      </c>
      <c r="G128" s="107">
        <v>0</v>
      </c>
      <c r="H128" s="107">
        <v>0</v>
      </c>
      <c r="I128" s="18"/>
      <c r="J128" s="68" t="s">
        <v>1853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107">
        <v>0</v>
      </c>
      <c r="G129" s="107">
        <v>0</v>
      </c>
      <c r="H129" s="107">
        <v>0</v>
      </c>
      <c r="I129" s="18"/>
      <c r="J129" s="68" t="s">
        <v>1868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107">
        <v>0</v>
      </c>
      <c r="G130" s="107">
        <v>0</v>
      </c>
      <c r="H130" s="107">
        <v>0</v>
      </c>
      <c r="I130" s="18"/>
      <c r="J130" s="68" t="s">
        <v>1868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107">
        <v>0</v>
      </c>
      <c r="G131" s="107">
        <v>0</v>
      </c>
      <c r="H131" s="107">
        <v>0</v>
      </c>
      <c r="I131" s="18"/>
      <c r="J131" s="68" t="s">
        <v>1868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107">
        <v>0</v>
      </c>
      <c r="G132" s="107">
        <v>0</v>
      </c>
      <c r="H132" s="107">
        <v>0</v>
      </c>
      <c r="I132" s="18"/>
      <c r="J132" s="68" t="s">
        <v>1853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107">
        <v>0</v>
      </c>
      <c r="G133" s="107">
        <v>0</v>
      </c>
      <c r="H133" s="107">
        <v>0</v>
      </c>
      <c r="I133" s="50"/>
      <c r="J133" s="68" t="s">
        <v>1853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107">
        <v>0</v>
      </c>
      <c r="G134" s="107">
        <v>0</v>
      </c>
      <c r="H134" s="107">
        <v>0</v>
      </c>
      <c r="I134" s="18"/>
      <c r="J134" s="68" t="s">
        <v>1853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107">
        <v>0</v>
      </c>
      <c r="G135" s="107">
        <v>0</v>
      </c>
      <c r="H135" s="107">
        <v>0</v>
      </c>
      <c r="I135" s="18"/>
      <c r="J135" s="68" t="s">
        <v>1853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107">
        <v>0</v>
      </c>
      <c r="G136" s="107">
        <v>0</v>
      </c>
      <c r="H136" s="107">
        <v>0</v>
      </c>
      <c r="I136" s="27"/>
      <c r="J136" s="68" t="s">
        <v>1853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107">
        <v>0</v>
      </c>
      <c r="G137" s="107">
        <v>0</v>
      </c>
      <c r="H137" s="107">
        <v>0</v>
      </c>
      <c r="I137" s="18"/>
      <c r="J137" s="68" t="s">
        <v>1853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107">
        <v>0</v>
      </c>
      <c r="G138" s="107">
        <v>0</v>
      </c>
      <c r="H138" s="107">
        <v>0</v>
      </c>
      <c r="I138" s="18"/>
      <c r="J138" s="68" t="s">
        <v>1853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107">
        <v>0</v>
      </c>
      <c r="G139" s="107">
        <v>0</v>
      </c>
      <c r="H139" s="107">
        <v>0</v>
      </c>
      <c r="I139" s="18"/>
      <c r="J139" s="68" t="s">
        <v>1853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107">
        <v>0</v>
      </c>
      <c r="G140" s="107">
        <v>0</v>
      </c>
      <c r="H140" s="107">
        <v>0</v>
      </c>
      <c r="I140" s="18"/>
      <c r="J140" s="68" t="s">
        <v>1853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107">
        <v>0</v>
      </c>
      <c r="G141" s="107">
        <v>0</v>
      </c>
      <c r="H141" s="107">
        <v>0</v>
      </c>
      <c r="I141" s="18"/>
      <c r="J141" s="68" t="s">
        <v>1853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107">
        <v>0</v>
      </c>
      <c r="G142" s="107">
        <v>0</v>
      </c>
      <c r="H142" s="107">
        <v>0</v>
      </c>
      <c r="I142" s="18"/>
      <c r="J142" s="68" t="s">
        <v>1853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107">
        <v>0</v>
      </c>
      <c r="G143" s="107">
        <v>0</v>
      </c>
      <c r="H143" s="107">
        <v>0</v>
      </c>
      <c r="I143" s="18"/>
      <c r="J143" s="68" t="s">
        <v>1853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107">
        <v>0</v>
      </c>
      <c r="G144" s="107">
        <v>0</v>
      </c>
      <c r="H144" s="107">
        <v>0</v>
      </c>
      <c r="I144" s="18"/>
      <c r="J144" s="68" t="s">
        <v>1853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107">
        <v>0</v>
      </c>
      <c r="G145" s="107">
        <v>0</v>
      </c>
      <c r="H145" s="107">
        <v>0</v>
      </c>
      <c r="I145" s="50"/>
      <c r="J145" s="68" t="s">
        <v>1853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107">
        <v>0</v>
      </c>
      <c r="G146" s="107">
        <v>0</v>
      </c>
      <c r="H146" s="107">
        <v>0</v>
      </c>
      <c r="I146" s="18"/>
      <c r="J146" s="68" t="s">
        <v>1853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107">
        <v>0</v>
      </c>
      <c r="G147" s="107">
        <v>0</v>
      </c>
      <c r="H147" s="107">
        <v>0</v>
      </c>
      <c r="I147" s="18"/>
      <c r="J147" s="68" t="s">
        <v>1853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107">
        <v>0</v>
      </c>
      <c r="G148" s="107">
        <v>0</v>
      </c>
      <c r="H148" s="107">
        <v>0</v>
      </c>
      <c r="I148" s="18"/>
      <c r="J148" s="27" t="s">
        <v>1853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107">
        <v>0</v>
      </c>
      <c r="G149" s="107">
        <v>0</v>
      </c>
      <c r="H149" s="107">
        <v>0</v>
      </c>
      <c r="I149" s="18"/>
      <c r="J149" s="68" t="s">
        <v>1853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107">
        <v>0</v>
      </c>
      <c r="G150" s="107">
        <v>0</v>
      </c>
      <c r="H150" s="107">
        <v>0</v>
      </c>
      <c r="I150" s="18"/>
      <c r="J150" s="68" t="s">
        <v>1853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107">
        <v>0</v>
      </c>
      <c r="G151" s="107">
        <v>0</v>
      </c>
      <c r="H151" s="107">
        <v>0</v>
      </c>
      <c r="I151" s="50"/>
      <c r="J151" s="68" t="s">
        <v>1868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107">
        <v>0</v>
      </c>
      <c r="G152" s="107">
        <v>0</v>
      </c>
      <c r="H152" s="107">
        <v>0</v>
      </c>
      <c r="I152" s="18"/>
      <c r="J152" s="68" t="s">
        <v>1868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107">
        <v>0</v>
      </c>
      <c r="G153" s="107">
        <v>0</v>
      </c>
      <c r="H153" s="107">
        <v>0</v>
      </c>
      <c r="I153" s="18"/>
      <c r="J153" s="68" t="s">
        <v>1868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107">
        <v>0</v>
      </c>
      <c r="G154" s="107">
        <v>0</v>
      </c>
      <c r="H154" s="107">
        <v>0</v>
      </c>
      <c r="I154" s="18"/>
      <c r="J154" s="68" t="s">
        <v>1868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107">
        <v>0</v>
      </c>
      <c r="G155" s="107">
        <v>0</v>
      </c>
      <c r="H155" s="107">
        <v>0</v>
      </c>
      <c r="I155" s="18"/>
      <c r="J155" s="68" t="s">
        <v>1853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107">
        <v>0</v>
      </c>
      <c r="G156" s="107">
        <v>0</v>
      </c>
      <c r="H156" s="107">
        <v>0</v>
      </c>
      <c r="I156" s="18"/>
      <c r="J156" s="68" t="s">
        <v>1868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107">
        <v>0</v>
      </c>
      <c r="G157" s="107">
        <v>0</v>
      </c>
      <c r="H157" s="107">
        <v>0</v>
      </c>
      <c r="I157" s="18"/>
      <c r="J157" s="68" t="s">
        <v>1853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107">
        <v>0</v>
      </c>
      <c r="G158" s="107">
        <v>0</v>
      </c>
      <c r="H158" s="107">
        <v>0</v>
      </c>
      <c r="I158" s="18"/>
      <c r="J158" s="68" t="s">
        <v>1868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107">
        <v>0</v>
      </c>
      <c r="G159" s="107">
        <v>0</v>
      </c>
      <c r="H159" s="107">
        <v>0</v>
      </c>
      <c r="I159" s="18"/>
      <c r="J159" s="68" t="s">
        <v>1853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107">
        <v>0</v>
      </c>
      <c r="G160" s="107">
        <v>0</v>
      </c>
      <c r="H160" s="107">
        <v>0</v>
      </c>
      <c r="I160" s="18"/>
      <c r="J160" s="68" t="s">
        <v>1853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107">
        <v>0</v>
      </c>
      <c r="G161" s="107">
        <v>0</v>
      </c>
      <c r="H161" s="107">
        <v>0</v>
      </c>
      <c r="I161" s="50"/>
      <c r="J161" s="68" t="s">
        <v>1853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107">
        <v>0</v>
      </c>
      <c r="G162" s="107">
        <v>0</v>
      </c>
      <c r="H162" s="107">
        <v>0</v>
      </c>
      <c r="I162" s="18"/>
      <c r="J162" s="68" t="s">
        <v>1853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107">
        <v>0</v>
      </c>
      <c r="G163" s="107">
        <v>0</v>
      </c>
      <c r="H163" s="107">
        <v>0</v>
      </c>
      <c r="I163" s="18"/>
      <c r="J163" s="68" t="s">
        <v>1868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107">
        <v>0</v>
      </c>
      <c r="G164" s="107">
        <v>0</v>
      </c>
      <c r="H164" s="107">
        <v>0</v>
      </c>
      <c r="I164" s="18"/>
      <c r="J164" s="68" t="s">
        <v>1853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107" t="s">
        <v>1704</v>
      </c>
      <c r="G165" s="107" t="s">
        <v>1704</v>
      </c>
      <c r="H165" s="107" t="s">
        <v>1704</v>
      </c>
      <c r="I165" s="50"/>
      <c r="J165" s="68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107">
        <v>0</v>
      </c>
      <c r="G166" s="107">
        <v>0</v>
      </c>
      <c r="H166" s="107">
        <v>0</v>
      </c>
      <c r="I166" s="18"/>
      <c r="J166" s="68" t="s">
        <v>1853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107">
        <v>0</v>
      </c>
      <c r="G167" s="107">
        <v>0</v>
      </c>
      <c r="H167" s="107">
        <v>0</v>
      </c>
      <c r="I167" s="18"/>
      <c r="J167" s="68" t="s">
        <v>1853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107">
        <v>0</v>
      </c>
      <c r="G168" s="107">
        <v>0</v>
      </c>
      <c r="H168" s="107">
        <v>0</v>
      </c>
      <c r="I168" s="18"/>
      <c r="J168" s="68" t="s">
        <v>1868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107">
        <v>0</v>
      </c>
      <c r="G169" s="107">
        <v>0</v>
      </c>
      <c r="H169" s="107">
        <v>0</v>
      </c>
      <c r="I169" s="18"/>
      <c r="J169" s="68" t="s">
        <v>1853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107">
        <v>0</v>
      </c>
      <c r="G170" s="107">
        <v>0</v>
      </c>
      <c r="H170" s="107">
        <v>0</v>
      </c>
      <c r="I170" s="27"/>
      <c r="J170" s="68" t="s">
        <v>1853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107">
        <v>0</v>
      </c>
      <c r="G171" s="107">
        <v>0</v>
      </c>
      <c r="H171" s="107">
        <v>0</v>
      </c>
      <c r="I171" s="18"/>
      <c r="J171" s="68" t="s">
        <v>1853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107">
        <v>0</v>
      </c>
      <c r="G172" s="107">
        <v>0</v>
      </c>
      <c r="H172" s="107">
        <v>0</v>
      </c>
      <c r="I172" s="18"/>
      <c r="J172" s="68" t="s">
        <v>1853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107">
        <v>0</v>
      </c>
      <c r="G173" s="107">
        <v>0</v>
      </c>
      <c r="H173" s="107">
        <v>0</v>
      </c>
      <c r="I173" s="18"/>
      <c r="J173" s="68" t="s">
        <v>1853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107">
        <v>0</v>
      </c>
      <c r="G174" s="107">
        <v>0</v>
      </c>
      <c r="H174" s="107">
        <v>0</v>
      </c>
      <c r="I174" s="18"/>
      <c r="J174" s="68" t="s">
        <v>1868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107">
        <v>0</v>
      </c>
      <c r="G175" s="107">
        <v>0</v>
      </c>
      <c r="H175" s="107">
        <v>0</v>
      </c>
      <c r="I175" s="50"/>
      <c r="J175" s="68" t="s">
        <v>1853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107">
        <v>0</v>
      </c>
      <c r="G176" s="107">
        <v>0</v>
      </c>
      <c r="H176" s="107">
        <v>0</v>
      </c>
      <c r="I176" s="18"/>
      <c r="J176" s="68" t="s">
        <v>1853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107">
        <v>0</v>
      </c>
      <c r="G177" s="107">
        <v>0</v>
      </c>
      <c r="H177" s="107">
        <v>0</v>
      </c>
      <c r="I177" s="18"/>
      <c r="J177" s="68" t="s">
        <v>1853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107">
        <v>0</v>
      </c>
      <c r="G178" s="107">
        <v>0</v>
      </c>
      <c r="H178" s="107">
        <v>0</v>
      </c>
      <c r="I178" s="18"/>
      <c r="J178" s="68" t="s">
        <v>1853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107">
        <v>0</v>
      </c>
      <c r="G179" s="107">
        <v>0</v>
      </c>
      <c r="H179" s="107">
        <v>0</v>
      </c>
      <c r="I179" s="18"/>
      <c r="J179" s="68" t="s">
        <v>1853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107">
        <v>0</v>
      </c>
      <c r="G180" s="107">
        <v>0</v>
      </c>
      <c r="H180" s="107">
        <v>0</v>
      </c>
      <c r="I180" s="18"/>
      <c r="J180" s="68" t="s">
        <v>1868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107">
        <v>0</v>
      </c>
      <c r="G181" s="107">
        <v>0</v>
      </c>
      <c r="H181" s="107">
        <v>0</v>
      </c>
      <c r="I181" s="18"/>
      <c r="J181" s="68" t="s">
        <v>1853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107">
        <v>0</v>
      </c>
      <c r="G182" s="107">
        <v>0</v>
      </c>
      <c r="H182" s="107">
        <v>0</v>
      </c>
      <c r="I182" s="18"/>
      <c r="J182" s="68" t="s">
        <v>1869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107">
        <v>0</v>
      </c>
      <c r="G183" s="107">
        <v>0</v>
      </c>
      <c r="H183" s="107">
        <v>0</v>
      </c>
      <c r="I183" s="18"/>
      <c r="J183" s="68" t="s">
        <v>1847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107">
        <v>0</v>
      </c>
      <c r="G184" s="107">
        <v>0</v>
      </c>
      <c r="H184" s="107">
        <v>0</v>
      </c>
      <c r="I184" s="18"/>
      <c r="J184" s="68" t="s">
        <v>1853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107">
        <v>0</v>
      </c>
      <c r="G185" s="107">
        <v>0</v>
      </c>
      <c r="H185" s="107">
        <v>0</v>
      </c>
      <c r="I185" s="18"/>
      <c r="J185" s="68" t="s">
        <v>1853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107" t="s">
        <v>1704</v>
      </c>
      <c r="G186" s="107" t="s">
        <v>1704</v>
      </c>
      <c r="H186" s="107" t="s">
        <v>1704</v>
      </c>
      <c r="I186" s="18"/>
      <c r="J186" s="68" t="s">
        <v>1704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107">
        <v>0</v>
      </c>
      <c r="G187" s="107">
        <v>0</v>
      </c>
      <c r="H187" s="107">
        <v>0</v>
      </c>
      <c r="I187" s="18"/>
      <c r="J187" s="68" t="s">
        <v>1853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107">
        <v>0</v>
      </c>
      <c r="G188" s="107">
        <v>0</v>
      </c>
      <c r="H188" s="107">
        <v>0</v>
      </c>
      <c r="I188" s="18"/>
      <c r="J188" s="68" t="s">
        <v>1853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107">
        <v>0</v>
      </c>
      <c r="G189" s="107">
        <v>0</v>
      </c>
      <c r="H189" s="107">
        <v>0</v>
      </c>
      <c r="I189" s="50"/>
      <c r="J189" s="68" t="s">
        <v>1853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107">
        <v>0</v>
      </c>
      <c r="G190" s="107">
        <v>0</v>
      </c>
      <c r="H190" s="107">
        <v>0</v>
      </c>
      <c r="I190" s="18"/>
      <c r="J190" s="68" t="s">
        <v>1853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107">
        <v>0</v>
      </c>
      <c r="G191" s="107">
        <v>0</v>
      </c>
      <c r="H191" s="107">
        <v>0</v>
      </c>
      <c r="I191" s="18"/>
      <c r="J191" s="68" t="s">
        <v>1853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107">
        <v>0</v>
      </c>
      <c r="G192" s="107">
        <v>0</v>
      </c>
      <c r="H192" s="107">
        <v>0</v>
      </c>
      <c r="I192" s="18"/>
      <c r="J192" s="68" t="s">
        <v>1853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107">
        <v>0</v>
      </c>
      <c r="G193" s="107">
        <v>0</v>
      </c>
      <c r="H193" s="107">
        <v>0</v>
      </c>
      <c r="I193" s="18"/>
      <c r="J193" s="68" t="s">
        <v>1853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107">
        <v>0</v>
      </c>
      <c r="G194" s="107">
        <v>0</v>
      </c>
      <c r="H194" s="107">
        <v>0</v>
      </c>
      <c r="I194" s="18"/>
      <c r="J194" s="68" t="s">
        <v>1853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107">
        <v>0</v>
      </c>
      <c r="G195" s="107">
        <v>0</v>
      </c>
      <c r="H195" s="107">
        <v>0</v>
      </c>
      <c r="I195" s="18"/>
      <c r="J195" s="68" t="s">
        <v>1853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107">
        <v>0</v>
      </c>
      <c r="G196" s="107">
        <v>0</v>
      </c>
      <c r="H196" s="107">
        <v>0</v>
      </c>
      <c r="I196" s="18"/>
      <c r="J196" s="68" t="s">
        <v>1869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107">
        <v>0</v>
      </c>
      <c r="G197" s="107">
        <v>0</v>
      </c>
      <c r="H197" s="107">
        <v>0</v>
      </c>
      <c r="I197" s="18"/>
      <c r="J197" s="68" t="s">
        <v>1853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107">
        <v>0</v>
      </c>
      <c r="G198" s="107">
        <v>0</v>
      </c>
      <c r="H198" s="107">
        <v>0</v>
      </c>
      <c r="I198" s="18"/>
      <c r="J198" s="68" t="s">
        <v>1853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107">
        <v>0</v>
      </c>
      <c r="G199" s="107">
        <v>0</v>
      </c>
      <c r="H199" s="107">
        <v>0</v>
      </c>
      <c r="I199" s="27"/>
      <c r="J199" s="68" t="s">
        <v>1853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107">
        <v>0</v>
      </c>
      <c r="G200" s="107">
        <v>0</v>
      </c>
      <c r="H200" s="107">
        <v>0</v>
      </c>
      <c r="I200" s="18"/>
      <c r="J200" s="68" t="s">
        <v>1853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107">
        <v>0</v>
      </c>
      <c r="G201" s="107">
        <v>0</v>
      </c>
      <c r="H201" s="107">
        <v>0</v>
      </c>
      <c r="I201" s="18"/>
      <c r="J201" s="68" t="s">
        <v>1853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107">
        <v>0</v>
      </c>
      <c r="G202" s="107">
        <v>0</v>
      </c>
      <c r="H202" s="107">
        <v>0</v>
      </c>
      <c r="I202" s="18"/>
      <c r="J202" s="68" t="s">
        <v>1853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107">
        <v>0</v>
      </c>
      <c r="G203" s="107">
        <v>0</v>
      </c>
      <c r="H203" s="107">
        <v>0</v>
      </c>
      <c r="I203" s="18"/>
      <c r="J203" s="68" t="s">
        <v>1853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107">
        <v>0</v>
      </c>
      <c r="G204" s="107">
        <v>0</v>
      </c>
      <c r="H204" s="107">
        <v>0</v>
      </c>
      <c r="I204" s="18"/>
      <c r="J204" s="68" t="s">
        <v>1853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107">
        <v>0</v>
      </c>
      <c r="G205" s="107">
        <v>0</v>
      </c>
      <c r="H205" s="107">
        <v>0</v>
      </c>
      <c r="I205" s="18"/>
      <c r="J205" s="68" t="s">
        <v>1853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107">
        <v>0</v>
      </c>
      <c r="G206" s="107">
        <v>0</v>
      </c>
      <c r="H206" s="107">
        <v>0</v>
      </c>
      <c r="I206" s="18"/>
      <c r="J206" s="68" t="s">
        <v>1853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107">
        <v>0</v>
      </c>
      <c r="G207" s="107">
        <v>0</v>
      </c>
      <c r="H207" s="107">
        <v>0</v>
      </c>
      <c r="I207" s="18"/>
      <c r="J207" s="68" t="s">
        <v>1853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107">
        <v>0</v>
      </c>
      <c r="G208" s="107">
        <v>0</v>
      </c>
      <c r="H208" s="107">
        <v>0</v>
      </c>
      <c r="I208" s="18"/>
      <c r="J208" s="68" t="s">
        <v>1853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107">
        <v>0</v>
      </c>
      <c r="G209" s="107">
        <v>0</v>
      </c>
      <c r="H209" s="107">
        <v>0</v>
      </c>
      <c r="I209" s="50"/>
      <c r="J209" s="68" t="s">
        <v>1853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107">
        <v>0</v>
      </c>
      <c r="G210" s="107">
        <v>0</v>
      </c>
      <c r="H210" s="107">
        <v>0</v>
      </c>
      <c r="I210" s="18"/>
      <c r="J210" s="68" t="s">
        <v>1868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107">
        <v>0</v>
      </c>
      <c r="G211" s="107">
        <v>0</v>
      </c>
      <c r="H211" s="107">
        <v>0</v>
      </c>
      <c r="I211" s="18"/>
      <c r="J211" s="68" t="s">
        <v>1853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107">
        <v>0</v>
      </c>
      <c r="G212" s="107">
        <v>0</v>
      </c>
      <c r="H212" s="107">
        <v>0</v>
      </c>
      <c r="I212" s="18"/>
      <c r="J212" s="68" t="s">
        <v>1853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107">
        <v>0</v>
      </c>
      <c r="G213" s="107">
        <v>0</v>
      </c>
      <c r="H213" s="107">
        <v>0</v>
      </c>
      <c r="I213" s="18"/>
      <c r="J213" s="68" t="s">
        <v>1853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107">
        <v>0</v>
      </c>
      <c r="G214" s="107">
        <v>0</v>
      </c>
      <c r="H214" s="107">
        <v>0</v>
      </c>
      <c r="I214" s="18"/>
      <c r="J214" s="68" t="s">
        <v>1853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107">
        <v>0</v>
      </c>
      <c r="G215" s="107">
        <v>0</v>
      </c>
      <c r="H215" s="107">
        <v>0</v>
      </c>
      <c r="I215" s="18"/>
      <c r="J215" s="68" t="s">
        <v>1853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107">
        <v>0</v>
      </c>
      <c r="G216" s="107">
        <v>0</v>
      </c>
      <c r="H216" s="107">
        <v>0</v>
      </c>
      <c r="I216" s="18"/>
      <c r="J216" s="68" t="s">
        <v>1853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107">
        <v>0</v>
      </c>
      <c r="G217" s="107">
        <v>0</v>
      </c>
      <c r="H217" s="107">
        <v>0</v>
      </c>
      <c r="I217" s="18"/>
      <c r="J217" s="68" t="s">
        <v>1868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107">
        <v>0</v>
      </c>
      <c r="G218" s="107">
        <v>0</v>
      </c>
      <c r="H218" s="107">
        <v>0</v>
      </c>
      <c r="I218" s="18"/>
      <c r="J218" s="68" t="s">
        <v>1853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107">
        <v>0</v>
      </c>
      <c r="G219" s="107">
        <v>0</v>
      </c>
      <c r="H219" s="107">
        <v>0</v>
      </c>
      <c r="I219" s="18"/>
      <c r="J219" s="68" t="s">
        <v>1868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107">
        <v>0</v>
      </c>
      <c r="G220" s="107">
        <v>0</v>
      </c>
      <c r="H220" s="107">
        <v>0</v>
      </c>
      <c r="I220" s="27"/>
      <c r="J220" s="68" t="s">
        <v>1869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107">
        <v>0</v>
      </c>
      <c r="G221" s="107">
        <v>0</v>
      </c>
      <c r="H221" s="107">
        <v>0</v>
      </c>
      <c r="I221" s="50"/>
      <c r="J221" s="68" t="s">
        <v>1868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107">
        <v>0</v>
      </c>
      <c r="G222" s="107">
        <v>0</v>
      </c>
      <c r="H222" s="107">
        <v>0</v>
      </c>
      <c r="I222" s="18"/>
      <c r="J222" s="68" t="s">
        <v>1853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107">
        <v>0</v>
      </c>
      <c r="G223" s="107">
        <v>0</v>
      </c>
      <c r="H223" s="107">
        <v>0</v>
      </c>
      <c r="I223" s="50"/>
      <c r="J223" s="68" t="s">
        <v>1853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107">
        <v>0</v>
      </c>
      <c r="G224" s="107">
        <v>0</v>
      </c>
      <c r="H224" s="107">
        <v>0</v>
      </c>
      <c r="I224" s="18"/>
      <c r="J224" s="68" t="s">
        <v>1853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107">
        <v>0</v>
      </c>
      <c r="G225" s="107">
        <v>0</v>
      </c>
      <c r="H225" s="107">
        <v>0</v>
      </c>
      <c r="I225" s="18"/>
      <c r="J225" s="68" t="s">
        <v>1853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107">
        <v>0</v>
      </c>
      <c r="G226" s="107">
        <v>0</v>
      </c>
      <c r="H226" s="107">
        <v>0</v>
      </c>
      <c r="I226" s="18"/>
      <c r="J226" s="68" t="s">
        <v>1868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107">
        <v>0</v>
      </c>
      <c r="G227" s="107">
        <v>0</v>
      </c>
      <c r="H227" s="107">
        <v>0</v>
      </c>
      <c r="I227" s="18"/>
      <c r="J227" s="68" t="s">
        <v>1868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107">
        <v>0</v>
      </c>
      <c r="G228" s="107">
        <v>0</v>
      </c>
      <c r="H228" s="107">
        <v>0</v>
      </c>
      <c r="I228" s="18"/>
      <c r="J228" s="68" t="s">
        <v>1853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107">
        <v>0</v>
      </c>
      <c r="G229" s="107">
        <v>0</v>
      </c>
      <c r="H229" s="107">
        <v>0</v>
      </c>
      <c r="I229" s="18"/>
      <c r="J229" s="68" t="s">
        <v>1868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107">
        <v>0</v>
      </c>
      <c r="G230" s="107">
        <v>0</v>
      </c>
      <c r="H230" s="107">
        <v>0</v>
      </c>
      <c r="I230" s="18"/>
      <c r="J230" s="68" t="s">
        <v>1853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107">
        <v>0</v>
      </c>
      <c r="G231" s="107">
        <v>0</v>
      </c>
      <c r="H231" s="107">
        <v>0</v>
      </c>
      <c r="I231" s="18"/>
      <c r="J231" s="68" t="s">
        <v>1853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107">
        <v>0</v>
      </c>
      <c r="G232" s="107">
        <v>0</v>
      </c>
      <c r="H232" s="107">
        <v>0</v>
      </c>
      <c r="I232" s="18"/>
      <c r="J232" s="68" t="s">
        <v>1853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107">
        <v>0</v>
      </c>
      <c r="G233" s="107">
        <v>0</v>
      </c>
      <c r="H233" s="107">
        <v>0</v>
      </c>
      <c r="I233" s="18"/>
      <c r="J233" s="68" t="s">
        <v>1853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107">
        <v>0</v>
      </c>
      <c r="G234" s="107">
        <v>0</v>
      </c>
      <c r="H234" s="107">
        <v>0</v>
      </c>
      <c r="I234" s="18"/>
      <c r="J234" s="68" t="s">
        <v>1853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107">
        <v>0</v>
      </c>
      <c r="G235" s="107">
        <v>0</v>
      </c>
      <c r="H235" s="107">
        <v>0</v>
      </c>
      <c r="I235" s="18"/>
      <c r="J235" s="68" t="s">
        <v>1853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107">
        <v>0</v>
      </c>
      <c r="G236" s="107">
        <v>0</v>
      </c>
      <c r="H236" s="107">
        <v>0</v>
      </c>
      <c r="I236" s="18"/>
      <c r="J236" s="68" t="s">
        <v>1853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107">
        <v>0</v>
      </c>
      <c r="G237" s="107">
        <v>0</v>
      </c>
      <c r="H237" s="107">
        <v>0</v>
      </c>
      <c r="I237" s="18"/>
      <c r="J237" s="68" t="s">
        <v>1853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107">
        <v>0</v>
      </c>
      <c r="G238" s="107">
        <v>0</v>
      </c>
      <c r="H238" s="107">
        <v>0</v>
      </c>
      <c r="I238" s="18"/>
      <c r="J238" s="68" t="s">
        <v>1868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107">
        <v>0</v>
      </c>
      <c r="G239" s="107">
        <v>0</v>
      </c>
      <c r="H239" s="107">
        <v>0</v>
      </c>
      <c r="I239" s="18"/>
      <c r="J239" s="68" t="s">
        <v>1868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107">
        <v>0</v>
      </c>
      <c r="G240" s="107">
        <v>0</v>
      </c>
      <c r="H240" s="107">
        <v>0</v>
      </c>
      <c r="I240" s="50"/>
      <c r="J240" s="68" t="s">
        <v>1853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107">
        <v>0</v>
      </c>
      <c r="G241" s="107">
        <v>0</v>
      </c>
      <c r="H241" s="107">
        <v>0</v>
      </c>
      <c r="I241" s="18"/>
      <c r="J241" s="68" t="s">
        <v>1868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107">
        <v>0</v>
      </c>
      <c r="G242" s="107">
        <v>0</v>
      </c>
      <c r="H242" s="107">
        <v>0</v>
      </c>
      <c r="I242" s="18"/>
      <c r="J242" s="68" t="s">
        <v>1868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107">
        <v>0</v>
      </c>
      <c r="G243" s="107">
        <v>0</v>
      </c>
      <c r="H243" s="107">
        <v>0</v>
      </c>
      <c r="I243" s="18"/>
      <c r="J243" s="68" t="s">
        <v>1853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107">
        <v>0</v>
      </c>
      <c r="G244" s="107">
        <v>0</v>
      </c>
      <c r="H244" s="107">
        <v>0</v>
      </c>
      <c r="I244" s="50"/>
      <c r="J244" s="68" t="s">
        <v>1853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107">
        <v>0</v>
      </c>
      <c r="G245" s="107">
        <v>0</v>
      </c>
      <c r="H245" s="107">
        <v>0</v>
      </c>
      <c r="I245" s="18"/>
      <c r="J245" s="68" t="s">
        <v>1853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107">
        <v>0</v>
      </c>
      <c r="G246" s="107">
        <v>0</v>
      </c>
      <c r="H246" s="107">
        <v>0</v>
      </c>
      <c r="I246" s="18"/>
      <c r="J246" s="68" t="s">
        <v>1868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107">
        <v>0</v>
      </c>
      <c r="G247" s="107">
        <v>0</v>
      </c>
      <c r="H247" s="107">
        <v>0</v>
      </c>
      <c r="I247" s="18"/>
      <c r="J247" s="68" t="s">
        <v>1868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107">
        <v>0</v>
      </c>
      <c r="G248" s="107">
        <v>0</v>
      </c>
      <c r="H248" s="107">
        <v>0</v>
      </c>
      <c r="I248" s="18"/>
      <c r="J248" s="68" t="s">
        <v>1868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107">
        <v>0</v>
      </c>
      <c r="G249" s="107">
        <v>0</v>
      </c>
      <c r="H249" s="107">
        <v>0</v>
      </c>
      <c r="I249" s="18"/>
      <c r="J249" s="68" t="s">
        <v>1853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107">
        <v>0</v>
      </c>
      <c r="G250" s="107">
        <v>0</v>
      </c>
      <c r="H250" s="107">
        <v>0</v>
      </c>
      <c r="I250" s="50"/>
      <c r="J250" s="68" t="s">
        <v>1868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107">
        <v>0</v>
      </c>
      <c r="G251" s="107">
        <v>0</v>
      </c>
      <c r="H251" s="107">
        <v>0</v>
      </c>
      <c r="I251" s="18"/>
      <c r="J251" s="68" t="s">
        <v>1868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107">
        <v>0</v>
      </c>
      <c r="G252" s="107">
        <v>0</v>
      </c>
      <c r="H252" s="107">
        <v>0</v>
      </c>
      <c r="I252" s="18"/>
      <c r="J252" s="68" t="s">
        <v>1853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107">
        <v>0</v>
      </c>
      <c r="G253" s="107">
        <v>0</v>
      </c>
      <c r="H253" s="107">
        <v>0</v>
      </c>
      <c r="I253" s="18"/>
      <c r="J253" s="68" t="s">
        <v>1853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107" t="s">
        <v>1704</v>
      </c>
      <c r="G254" s="107" t="s">
        <v>1704</v>
      </c>
      <c r="H254" s="107" t="s">
        <v>1704</v>
      </c>
      <c r="I254" s="18"/>
      <c r="J254" s="68" t="s">
        <v>1704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107">
        <v>0</v>
      </c>
      <c r="G255" s="107">
        <v>0</v>
      </c>
      <c r="H255" s="107">
        <v>0</v>
      </c>
      <c r="I255" s="18"/>
      <c r="J255" s="68" t="s">
        <v>1868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107">
        <v>0</v>
      </c>
      <c r="G256" s="107">
        <v>0</v>
      </c>
      <c r="H256" s="107">
        <v>0</v>
      </c>
      <c r="I256" s="18"/>
      <c r="J256" s="68" t="s">
        <v>1853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107">
        <v>0</v>
      </c>
      <c r="G257" s="107">
        <v>0</v>
      </c>
      <c r="H257" s="107">
        <v>0</v>
      </c>
      <c r="I257" s="18"/>
      <c r="J257" s="68" t="s">
        <v>1853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107">
        <v>0</v>
      </c>
      <c r="G258" s="107">
        <v>0</v>
      </c>
      <c r="H258" s="107">
        <v>0</v>
      </c>
      <c r="I258" s="18"/>
      <c r="J258" s="68" t="s">
        <v>1868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107">
        <v>0</v>
      </c>
      <c r="G259" s="107">
        <v>0</v>
      </c>
      <c r="H259" s="107">
        <v>0</v>
      </c>
      <c r="I259" s="27"/>
      <c r="J259" s="68" t="s">
        <v>1853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107">
        <v>0</v>
      </c>
      <c r="G260" s="107">
        <v>0</v>
      </c>
      <c r="H260" s="107">
        <v>0</v>
      </c>
      <c r="I260" s="18"/>
      <c r="J260" s="68" t="s">
        <v>1869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107">
        <v>0</v>
      </c>
      <c r="G261" s="107">
        <v>0</v>
      </c>
      <c r="H261" s="107">
        <v>0</v>
      </c>
      <c r="I261" s="18"/>
      <c r="J261" s="68" t="s">
        <v>1868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107">
        <v>0</v>
      </c>
      <c r="G262" s="107">
        <v>0</v>
      </c>
      <c r="H262" s="107">
        <v>0</v>
      </c>
      <c r="I262" s="27"/>
      <c r="J262" s="68" t="s">
        <v>1868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107">
        <v>0</v>
      </c>
      <c r="G263" s="107">
        <v>0</v>
      </c>
      <c r="H263" s="107">
        <v>0</v>
      </c>
      <c r="I263" s="18"/>
      <c r="J263" s="68" t="s">
        <v>1853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107">
        <v>0</v>
      </c>
      <c r="G264" s="107">
        <v>0</v>
      </c>
      <c r="H264" s="107">
        <v>0</v>
      </c>
      <c r="I264" s="18"/>
      <c r="J264" s="68" t="s">
        <v>1853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107">
        <v>0</v>
      </c>
      <c r="G265" s="107">
        <v>0</v>
      </c>
      <c r="H265" s="107">
        <v>0</v>
      </c>
      <c r="I265" s="18"/>
      <c r="J265" s="68" t="s">
        <v>1853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107">
        <v>0</v>
      </c>
      <c r="G266" s="107">
        <v>0</v>
      </c>
      <c r="H266" s="107">
        <v>0</v>
      </c>
      <c r="I266" s="18"/>
      <c r="J266" s="68" t="s">
        <v>1868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107">
        <v>0</v>
      </c>
      <c r="G267" s="107">
        <v>0</v>
      </c>
      <c r="H267" s="107">
        <v>0</v>
      </c>
      <c r="I267" s="18"/>
      <c r="J267" s="68" t="s">
        <v>1868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107">
        <v>0</v>
      </c>
      <c r="G268" s="107">
        <v>0</v>
      </c>
      <c r="H268" s="107">
        <v>0</v>
      </c>
      <c r="I268" s="18"/>
      <c r="J268" s="68" t="s">
        <v>1868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107">
        <v>0</v>
      </c>
      <c r="G269" s="107">
        <v>0</v>
      </c>
      <c r="H269" s="107">
        <v>0</v>
      </c>
      <c r="I269" s="18"/>
      <c r="J269" s="68" t="s">
        <v>1853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107">
        <v>0</v>
      </c>
      <c r="G270" s="107">
        <v>0</v>
      </c>
      <c r="H270" s="107">
        <v>0</v>
      </c>
      <c r="I270" s="18"/>
      <c r="J270" s="68" t="s">
        <v>1853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107">
        <v>0</v>
      </c>
      <c r="G271" s="107">
        <v>0</v>
      </c>
      <c r="H271" s="107">
        <v>0</v>
      </c>
      <c r="I271" s="18"/>
      <c r="J271" s="68" t="s">
        <v>1868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107">
        <v>0</v>
      </c>
      <c r="G272" s="107">
        <v>0</v>
      </c>
      <c r="H272" s="107">
        <v>0</v>
      </c>
      <c r="I272" s="18"/>
      <c r="J272" s="68" t="s">
        <v>1868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107">
        <v>0</v>
      </c>
      <c r="G273" s="107">
        <v>0</v>
      </c>
      <c r="H273" s="107">
        <v>0</v>
      </c>
      <c r="I273" s="18"/>
      <c r="J273" s="68" t="s">
        <v>1853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107">
        <v>0</v>
      </c>
      <c r="G274" s="107">
        <v>0</v>
      </c>
      <c r="H274" s="107">
        <v>0</v>
      </c>
      <c r="I274" s="18"/>
      <c r="J274" s="68" t="s">
        <v>1853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107" t="s">
        <v>1704</v>
      </c>
      <c r="G275" s="107" t="s">
        <v>1704</v>
      </c>
      <c r="H275" s="107" t="s">
        <v>1704</v>
      </c>
      <c r="I275" s="18"/>
      <c r="J275" s="68" t="s">
        <v>1704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107">
        <v>0</v>
      </c>
      <c r="G276" s="107">
        <v>0</v>
      </c>
      <c r="H276" s="107">
        <v>0</v>
      </c>
      <c r="I276" s="18"/>
      <c r="J276" s="68" t="s">
        <v>1853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107">
        <v>0</v>
      </c>
      <c r="G277" s="107">
        <v>0</v>
      </c>
      <c r="H277" s="107">
        <v>0</v>
      </c>
      <c r="I277" s="50"/>
      <c r="J277" s="68" t="s">
        <v>1853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107" t="s">
        <v>1704</v>
      </c>
      <c r="G278" s="107" t="s">
        <v>1704</v>
      </c>
      <c r="H278" s="107" t="s">
        <v>1704</v>
      </c>
      <c r="I278" s="18"/>
      <c r="J278" s="68" t="s">
        <v>1704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107">
        <v>0</v>
      </c>
      <c r="G279" s="107">
        <v>0</v>
      </c>
      <c r="H279" s="107">
        <v>0</v>
      </c>
      <c r="I279" s="18"/>
      <c r="J279" s="68" t="s">
        <v>1853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107">
        <v>0</v>
      </c>
      <c r="G280" s="107">
        <v>0</v>
      </c>
      <c r="H280" s="107">
        <v>0</v>
      </c>
      <c r="I280" s="18"/>
      <c r="J280" s="68" t="s">
        <v>1853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107">
        <v>0</v>
      </c>
      <c r="G281" s="107">
        <v>0</v>
      </c>
      <c r="H281" s="107">
        <v>0</v>
      </c>
      <c r="I281" s="18"/>
      <c r="J281" s="68" t="s">
        <v>1853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107">
        <v>0</v>
      </c>
      <c r="G282" s="107">
        <v>0</v>
      </c>
      <c r="H282" s="107">
        <v>0</v>
      </c>
      <c r="I282" s="50"/>
      <c r="J282" s="68" t="s">
        <v>1853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107">
        <v>0</v>
      </c>
      <c r="G283" s="107">
        <v>0</v>
      </c>
      <c r="H283" s="107">
        <v>0</v>
      </c>
      <c r="I283" s="18"/>
      <c r="J283" s="68" t="s">
        <v>1853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107">
        <v>0</v>
      </c>
      <c r="G284" s="107">
        <v>0</v>
      </c>
      <c r="H284" s="107">
        <v>0</v>
      </c>
      <c r="I284" s="18"/>
      <c r="J284" s="68" t="s">
        <v>1853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107" t="s">
        <v>1704</v>
      </c>
      <c r="G285" s="107" t="s">
        <v>1704</v>
      </c>
      <c r="H285" s="107" t="s">
        <v>1704</v>
      </c>
      <c r="I285" s="18"/>
      <c r="J285" s="68" t="s">
        <v>1704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107">
        <v>0</v>
      </c>
      <c r="G286" s="107">
        <v>0</v>
      </c>
      <c r="H286" s="107">
        <v>0</v>
      </c>
      <c r="I286" s="18"/>
      <c r="J286" s="68" t="s">
        <v>1853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107">
        <v>0</v>
      </c>
      <c r="G287" s="107">
        <v>0</v>
      </c>
      <c r="H287" s="107">
        <v>0</v>
      </c>
      <c r="I287" s="18"/>
      <c r="J287" s="68" t="s">
        <v>1853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107">
        <v>0</v>
      </c>
      <c r="G288" s="107">
        <v>0</v>
      </c>
      <c r="H288" s="107">
        <v>0</v>
      </c>
      <c r="I288" s="18"/>
      <c r="J288" s="68" t="s">
        <v>1853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107">
        <v>0</v>
      </c>
      <c r="G289" s="107">
        <v>0</v>
      </c>
      <c r="H289" s="107">
        <v>0</v>
      </c>
      <c r="I289" s="18"/>
      <c r="J289" s="68" t="s">
        <v>1853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107">
        <v>0</v>
      </c>
      <c r="G290" s="107">
        <v>0</v>
      </c>
      <c r="H290" s="107">
        <v>0</v>
      </c>
      <c r="I290" s="18"/>
      <c r="J290" s="68" t="s">
        <v>1853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107">
        <v>0</v>
      </c>
      <c r="G291" s="107">
        <v>0</v>
      </c>
      <c r="H291" s="107">
        <v>0</v>
      </c>
      <c r="I291" s="18"/>
      <c r="J291" s="68" t="s">
        <v>1853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107" t="s">
        <v>1704</v>
      </c>
      <c r="G292" s="107" t="s">
        <v>1704</v>
      </c>
      <c r="H292" s="107" t="s">
        <v>1704</v>
      </c>
      <c r="I292" s="18"/>
      <c r="J292" s="68" t="s">
        <v>1704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107">
        <v>0</v>
      </c>
      <c r="G293" s="107">
        <v>0</v>
      </c>
      <c r="H293" s="107">
        <v>0</v>
      </c>
      <c r="I293" s="18"/>
      <c r="J293" s="68" t="s">
        <v>1853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107">
        <v>0</v>
      </c>
      <c r="G294" s="107">
        <v>0</v>
      </c>
      <c r="H294" s="107">
        <v>0</v>
      </c>
      <c r="I294" s="27"/>
      <c r="J294" s="68" t="s">
        <v>1853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107">
        <v>0</v>
      </c>
      <c r="G295" s="107">
        <v>0</v>
      </c>
      <c r="H295" s="107">
        <v>0</v>
      </c>
      <c r="I295" s="18"/>
      <c r="J295" s="68" t="s">
        <v>1853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107">
        <v>0</v>
      </c>
      <c r="G296" s="107">
        <v>0</v>
      </c>
      <c r="H296" s="107">
        <v>0</v>
      </c>
      <c r="I296" s="18"/>
      <c r="J296" s="68" t="s">
        <v>1853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107">
        <v>0</v>
      </c>
      <c r="G297" s="107">
        <v>0</v>
      </c>
      <c r="H297" s="107">
        <v>0</v>
      </c>
      <c r="I297" s="18"/>
      <c r="J297" s="68" t="s">
        <v>1853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107">
        <v>0</v>
      </c>
      <c r="G298" s="107">
        <v>0</v>
      </c>
      <c r="H298" s="107">
        <v>0</v>
      </c>
      <c r="I298" s="18"/>
      <c r="J298" s="68" t="s">
        <v>1853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107">
        <v>0</v>
      </c>
      <c r="G299" s="107">
        <v>0</v>
      </c>
      <c r="H299" s="107">
        <v>0</v>
      </c>
      <c r="I299" s="18"/>
      <c r="J299" s="68" t="s">
        <v>1853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107">
        <v>0</v>
      </c>
      <c r="G300" s="107">
        <v>0</v>
      </c>
      <c r="H300" s="107">
        <v>0</v>
      </c>
      <c r="I300" s="18"/>
      <c r="J300" s="68" t="s">
        <v>1853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107">
        <v>0</v>
      </c>
      <c r="G301" s="107">
        <v>0</v>
      </c>
      <c r="H301" s="107">
        <v>0</v>
      </c>
      <c r="I301" s="18"/>
      <c r="J301" s="68" t="s">
        <v>1853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107" t="s">
        <v>1704</v>
      </c>
      <c r="G302" s="107" t="s">
        <v>1704</v>
      </c>
      <c r="H302" s="107" t="s">
        <v>1704</v>
      </c>
      <c r="I302" s="18"/>
      <c r="J302" s="68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107">
        <v>0</v>
      </c>
      <c r="G303" s="107">
        <v>0</v>
      </c>
      <c r="H303" s="107">
        <v>0</v>
      </c>
      <c r="I303" s="18"/>
      <c r="J303" s="68" t="s">
        <v>1869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107">
        <v>0</v>
      </c>
      <c r="G304" s="107">
        <v>0</v>
      </c>
      <c r="H304" s="107">
        <v>0</v>
      </c>
      <c r="I304" s="18"/>
      <c r="J304" s="68" t="s">
        <v>1853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107">
        <v>0</v>
      </c>
      <c r="G305" s="107">
        <v>0</v>
      </c>
      <c r="H305" s="107">
        <v>0</v>
      </c>
      <c r="I305" s="18"/>
      <c r="J305" s="68" t="s">
        <v>1853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107">
        <v>0</v>
      </c>
      <c r="G306" s="107">
        <v>0</v>
      </c>
      <c r="H306" s="107">
        <v>0</v>
      </c>
      <c r="I306" s="18"/>
      <c r="J306" s="68" t="s">
        <v>1853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107">
        <v>0</v>
      </c>
      <c r="G307" s="107">
        <v>0</v>
      </c>
      <c r="H307" s="107">
        <v>0</v>
      </c>
      <c r="I307" s="18"/>
      <c r="J307" s="68" t="s">
        <v>1853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107">
        <v>0</v>
      </c>
      <c r="G308" s="107">
        <v>0</v>
      </c>
      <c r="H308" s="107">
        <v>0</v>
      </c>
      <c r="I308" s="50"/>
      <c r="J308" s="68" t="s">
        <v>1853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107">
        <v>0</v>
      </c>
      <c r="G309" s="107">
        <v>0</v>
      </c>
      <c r="H309" s="107">
        <v>0</v>
      </c>
      <c r="I309" s="18"/>
      <c r="J309" s="68" t="s">
        <v>1853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107">
        <v>12543</v>
      </c>
      <c r="G310" s="107">
        <v>12543</v>
      </c>
      <c r="H310" s="107">
        <v>0</v>
      </c>
      <c r="I310" s="18"/>
      <c r="J310" s="68" t="s">
        <v>1853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107">
        <v>0</v>
      </c>
      <c r="G311" s="107">
        <v>0</v>
      </c>
      <c r="H311" s="107">
        <v>0</v>
      </c>
      <c r="I311" s="18"/>
      <c r="J311" s="68" t="s">
        <v>1868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107">
        <v>0</v>
      </c>
      <c r="G312" s="107">
        <v>0</v>
      </c>
      <c r="H312" s="107">
        <v>0</v>
      </c>
      <c r="I312" s="18"/>
      <c r="J312" s="68" t="s">
        <v>1853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107">
        <v>0</v>
      </c>
      <c r="G313" s="107">
        <v>0</v>
      </c>
      <c r="H313" s="107">
        <v>0</v>
      </c>
      <c r="I313" s="18"/>
      <c r="J313" s="68" t="s">
        <v>1853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107">
        <v>0</v>
      </c>
      <c r="G314" s="107">
        <v>0</v>
      </c>
      <c r="H314" s="107">
        <v>0</v>
      </c>
      <c r="I314" s="18"/>
      <c r="J314" s="68" t="s">
        <v>1853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107">
        <v>0</v>
      </c>
      <c r="G315" s="107">
        <v>0</v>
      </c>
      <c r="H315" s="107">
        <v>0</v>
      </c>
      <c r="I315" s="18"/>
      <c r="J315" s="68" t="s">
        <v>1853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107">
        <v>0</v>
      </c>
      <c r="G316" s="107">
        <v>0</v>
      </c>
      <c r="H316" s="107">
        <v>0</v>
      </c>
      <c r="I316" s="18"/>
      <c r="J316" s="68" t="s">
        <v>1853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107">
        <v>0</v>
      </c>
      <c r="G317" s="107">
        <v>0</v>
      </c>
      <c r="H317" s="107">
        <v>0</v>
      </c>
      <c r="I317" s="18"/>
      <c r="J317" s="68" t="s">
        <v>1868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107">
        <v>0</v>
      </c>
      <c r="G318" s="107">
        <v>0</v>
      </c>
      <c r="H318" s="107">
        <v>0</v>
      </c>
      <c r="I318" s="18"/>
      <c r="J318" s="68" t="s">
        <v>1853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107">
        <v>0</v>
      </c>
      <c r="G319" s="107">
        <v>0</v>
      </c>
      <c r="H319" s="107">
        <v>0</v>
      </c>
      <c r="I319" s="18"/>
      <c r="J319" s="68" t="s">
        <v>1853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107">
        <v>0</v>
      </c>
      <c r="G320" s="107">
        <v>0</v>
      </c>
      <c r="H320" s="107">
        <v>0</v>
      </c>
      <c r="I320" s="27"/>
      <c r="J320" s="68" t="s">
        <v>1853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107">
        <v>0</v>
      </c>
      <c r="G321" s="107">
        <v>0</v>
      </c>
      <c r="H321" s="107">
        <v>0</v>
      </c>
      <c r="I321" s="18"/>
      <c r="J321" s="68" t="s">
        <v>1853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107">
        <v>0</v>
      </c>
      <c r="G322" s="107">
        <v>0</v>
      </c>
      <c r="H322" s="107">
        <v>0</v>
      </c>
      <c r="I322" s="18"/>
      <c r="J322" s="68" t="s">
        <v>1853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108" t="s">
        <v>1744</v>
      </c>
      <c r="G323" s="107"/>
      <c r="H323" s="107"/>
      <c r="I323" s="18"/>
      <c r="J323" s="27" t="s">
        <v>1744</v>
      </c>
    </row>
    <row r="324" spans="1:10" ht="12.75">
      <c r="A324" s="9">
        <v>294</v>
      </c>
      <c r="B324" s="10" t="s">
        <v>888</v>
      </c>
      <c r="C324" s="67" t="s">
        <v>1730</v>
      </c>
      <c r="D324" s="10" t="s">
        <v>15</v>
      </c>
      <c r="E324" s="10" t="s">
        <v>1811</v>
      </c>
      <c r="F324" s="107">
        <v>0</v>
      </c>
      <c r="G324" s="107">
        <v>0</v>
      </c>
      <c r="H324" s="107">
        <v>0</v>
      </c>
      <c r="I324" s="27"/>
      <c r="J324" s="68" t="s">
        <v>1868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107">
        <v>0</v>
      </c>
      <c r="G325" s="107">
        <v>0</v>
      </c>
      <c r="H325" s="107">
        <v>0</v>
      </c>
      <c r="I325" s="18"/>
      <c r="J325" s="68" t="s">
        <v>1868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107">
        <v>0</v>
      </c>
      <c r="G326" s="107">
        <v>0</v>
      </c>
      <c r="H326" s="107">
        <v>0</v>
      </c>
      <c r="I326" s="18"/>
      <c r="J326" s="68" t="s">
        <v>1853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107">
        <v>0</v>
      </c>
      <c r="G327" s="107">
        <v>0</v>
      </c>
      <c r="H327" s="107">
        <v>0</v>
      </c>
      <c r="I327" s="18"/>
      <c r="J327" s="68" t="s">
        <v>1853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107">
        <v>0</v>
      </c>
      <c r="G328" s="107">
        <v>0</v>
      </c>
      <c r="H328" s="107">
        <v>0</v>
      </c>
      <c r="I328" s="18"/>
      <c r="J328" s="68" t="s">
        <v>1868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107">
        <v>0</v>
      </c>
      <c r="G329" s="107">
        <v>0</v>
      </c>
      <c r="H329" s="107">
        <v>0</v>
      </c>
      <c r="I329" s="18"/>
      <c r="J329" s="68" t="s">
        <v>1853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107">
        <v>0</v>
      </c>
      <c r="G330" s="107">
        <v>0</v>
      </c>
      <c r="H330" s="107">
        <v>0</v>
      </c>
      <c r="I330" s="18"/>
      <c r="J330" s="68" t="s">
        <v>1868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107">
        <v>0</v>
      </c>
      <c r="G331" s="107">
        <v>0</v>
      </c>
      <c r="H331" s="107">
        <v>0</v>
      </c>
      <c r="I331" s="18"/>
      <c r="J331" s="68" t="s">
        <v>1853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107">
        <v>0</v>
      </c>
      <c r="G332" s="107">
        <v>0</v>
      </c>
      <c r="H332" s="107">
        <v>0</v>
      </c>
      <c r="I332" s="18"/>
      <c r="J332" s="68" t="s">
        <v>1853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107">
        <v>0</v>
      </c>
      <c r="G333" s="107">
        <v>0</v>
      </c>
      <c r="H333" s="107">
        <v>0</v>
      </c>
      <c r="I333" s="18"/>
      <c r="J333" s="68" t="s">
        <v>1868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107">
        <v>0</v>
      </c>
      <c r="G334" s="107">
        <v>0</v>
      </c>
      <c r="H334" s="107">
        <v>0</v>
      </c>
      <c r="I334" s="18"/>
      <c r="J334" s="68" t="s">
        <v>1853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107">
        <v>0</v>
      </c>
      <c r="G335" s="107">
        <v>0</v>
      </c>
      <c r="H335" s="107">
        <v>0</v>
      </c>
      <c r="I335" s="18"/>
      <c r="J335" s="68" t="s">
        <v>1853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107">
        <v>0</v>
      </c>
      <c r="G336" s="107">
        <v>0</v>
      </c>
      <c r="H336" s="107">
        <v>0</v>
      </c>
      <c r="I336" s="18"/>
      <c r="J336" s="68" t="s">
        <v>1853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107">
        <v>0</v>
      </c>
      <c r="G337" s="107">
        <v>0</v>
      </c>
      <c r="H337" s="107">
        <v>0</v>
      </c>
      <c r="I337" s="18"/>
      <c r="J337" s="68" t="s">
        <v>1853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107">
        <v>0</v>
      </c>
      <c r="G338" s="107">
        <v>0</v>
      </c>
      <c r="H338" s="107">
        <v>0</v>
      </c>
      <c r="I338" s="18"/>
      <c r="J338" s="68" t="s">
        <v>1868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107">
        <v>0</v>
      </c>
      <c r="G339" s="107">
        <v>0</v>
      </c>
      <c r="H339" s="107">
        <v>0</v>
      </c>
      <c r="I339" s="18"/>
      <c r="J339" s="68" t="s">
        <v>1853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107">
        <v>0</v>
      </c>
      <c r="G340" s="107">
        <v>0</v>
      </c>
      <c r="H340" s="107">
        <v>0</v>
      </c>
      <c r="I340" s="18"/>
      <c r="J340" s="68" t="s">
        <v>1868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107">
        <v>0</v>
      </c>
      <c r="G341" s="107">
        <v>0</v>
      </c>
      <c r="H341" s="107">
        <v>0</v>
      </c>
      <c r="I341" s="18"/>
      <c r="J341" s="68" t="s">
        <v>1853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107">
        <v>0</v>
      </c>
      <c r="G342" s="107">
        <v>0</v>
      </c>
      <c r="H342" s="107">
        <v>0</v>
      </c>
      <c r="I342" s="18"/>
      <c r="J342" s="68" t="s">
        <v>1868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107">
        <v>0</v>
      </c>
      <c r="G343" s="107">
        <v>0</v>
      </c>
      <c r="H343" s="107">
        <v>0</v>
      </c>
      <c r="I343" s="18"/>
      <c r="J343" s="68" t="s">
        <v>1853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107">
        <v>6596</v>
      </c>
      <c r="G344" s="107">
        <v>6596</v>
      </c>
      <c r="H344" s="107">
        <v>0</v>
      </c>
      <c r="I344" s="18"/>
      <c r="J344" s="68" t="s">
        <v>1853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107">
        <v>0</v>
      </c>
      <c r="G345" s="107">
        <v>0</v>
      </c>
      <c r="H345" s="107">
        <v>0</v>
      </c>
      <c r="I345" s="18"/>
      <c r="J345" s="68" t="s">
        <v>1853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107">
        <v>0</v>
      </c>
      <c r="G346" s="107">
        <v>0</v>
      </c>
      <c r="H346" s="107">
        <v>0</v>
      </c>
      <c r="I346" s="50"/>
      <c r="J346" s="68" t="s">
        <v>1868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107">
        <v>0</v>
      </c>
      <c r="G347" s="107">
        <v>0</v>
      </c>
      <c r="H347" s="107">
        <v>0</v>
      </c>
      <c r="I347" s="18"/>
      <c r="J347" s="68" t="s">
        <v>1853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107">
        <v>0</v>
      </c>
      <c r="G348" s="107">
        <v>0</v>
      </c>
      <c r="H348" s="107">
        <v>0</v>
      </c>
      <c r="I348" s="18"/>
      <c r="J348" s="68" t="s">
        <v>1853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107">
        <v>0</v>
      </c>
      <c r="G349" s="107">
        <v>0</v>
      </c>
      <c r="H349" s="107">
        <v>0</v>
      </c>
      <c r="I349" s="18"/>
      <c r="J349" s="68" t="s">
        <v>1853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107">
        <v>0</v>
      </c>
      <c r="G350" s="107">
        <v>0</v>
      </c>
      <c r="H350" s="107">
        <v>0</v>
      </c>
      <c r="I350" s="18"/>
      <c r="J350" s="68" t="s">
        <v>1853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107">
        <v>0</v>
      </c>
      <c r="G351" s="107">
        <v>0</v>
      </c>
      <c r="H351" s="107">
        <v>0</v>
      </c>
      <c r="I351" s="18"/>
      <c r="J351" s="68" t="s">
        <v>1853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107">
        <v>1998</v>
      </c>
      <c r="G352" s="107">
        <v>1998</v>
      </c>
      <c r="H352" s="107">
        <v>0</v>
      </c>
      <c r="I352" s="18"/>
      <c r="J352" s="68" t="s">
        <v>1853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107">
        <v>0</v>
      </c>
      <c r="G353" s="107">
        <v>0</v>
      </c>
      <c r="H353" s="107">
        <v>0</v>
      </c>
      <c r="I353" s="18"/>
      <c r="J353" s="68" t="s">
        <v>1869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107">
        <v>0</v>
      </c>
      <c r="G354" s="107">
        <v>0</v>
      </c>
      <c r="H354" s="107">
        <v>0</v>
      </c>
      <c r="I354" s="18"/>
      <c r="J354" s="68" t="s">
        <v>1853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107">
        <v>0</v>
      </c>
      <c r="G355" s="107">
        <v>0</v>
      </c>
      <c r="H355" s="107">
        <v>0</v>
      </c>
      <c r="I355" s="18"/>
      <c r="J355" s="68" t="s">
        <v>1853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107">
        <v>0</v>
      </c>
      <c r="G356" s="107">
        <v>0</v>
      </c>
      <c r="H356" s="107">
        <v>0</v>
      </c>
      <c r="I356" s="18"/>
      <c r="J356" s="68" t="s">
        <v>1853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107">
        <v>0</v>
      </c>
      <c r="G357" s="107">
        <v>0</v>
      </c>
      <c r="H357" s="107">
        <v>0</v>
      </c>
      <c r="I357" s="18"/>
      <c r="J357" s="68" t="s">
        <v>1868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107">
        <v>0</v>
      </c>
      <c r="G358" s="107">
        <v>0</v>
      </c>
      <c r="H358" s="107">
        <v>0</v>
      </c>
      <c r="I358" s="18"/>
      <c r="J358" s="68" t="s">
        <v>1853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107">
        <v>0</v>
      </c>
      <c r="G359" s="107">
        <v>0</v>
      </c>
      <c r="H359" s="107">
        <v>0</v>
      </c>
      <c r="I359" s="18"/>
      <c r="J359" s="68" t="s">
        <v>1853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107">
        <v>0</v>
      </c>
      <c r="G360" s="107">
        <v>0</v>
      </c>
      <c r="H360" s="107">
        <v>0</v>
      </c>
      <c r="I360" s="18"/>
      <c r="J360" s="68" t="s">
        <v>1853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107">
        <v>0</v>
      </c>
      <c r="G361" s="107">
        <v>0</v>
      </c>
      <c r="H361" s="107">
        <v>0</v>
      </c>
      <c r="I361" s="18"/>
      <c r="J361" s="68" t="s">
        <v>1853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107">
        <v>0</v>
      </c>
      <c r="G362" s="107">
        <v>0</v>
      </c>
      <c r="H362" s="107">
        <v>0</v>
      </c>
      <c r="I362" s="18"/>
      <c r="J362" s="68" t="s">
        <v>1868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107">
        <v>0</v>
      </c>
      <c r="G363" s="107">
        <v>0</v>
      </c>
      <c r="H363" s="107">
        <v>0</v>
      </c>
      <c r="I363" s="18"/>
      <c r="J363" s="68" t="s">
        <v>1853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107">
        <v>0</v>
      </c>
      <c r="G364" s="107">
        <v>0</v>
      </c>
      <c r="H364" s="107">
        <v>0</v>
      </c>
      <c r="I364" s="18"/>
      <c r="J364" s="68" t="s">
        <v>1869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107">
        <v>0</v>
      </c>
      <c r="G365" s="107">
        <v>0</v>
      </c>
      <c r="H365" s="107">
        <v>0</v>
      </c>
      <c r="I365" s="18"/>
      <c r="J365" s="68" t="s">
        <v>1853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107">
        <v>0</v>
      </c>
      <c r="G366" s="107">
        <v>0</v>
      </c>
      <c r="H366" s="107">
        <v>0</v>
      </c>
      <c r="I366" s="18"/>
      <c r="J366" s="68" t="s">
        <v>1868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107">
        <v>0</v>
      </c>
      <c r="G367" s="107">
        <v>0</v>
      </c>
      <c r="H367" s="107">
        <v>0</v>
      </c>
      <c r="I367" s="18"/>
      <c r="J367" s="68" t="s">
        <v>1853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107">
        <v>0</v>
      </c>
      <c r="G368" s="107">
        <v>0</v>
      </c>
      <c r="H368" s="107">
        <v>0</v>
      </c>
      <c r="I368" s="50"/>
      <c r="J368" s="68" t="s">
        <v>1868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107" t="s">
        <v>1704</v>
      </c>
      <c r="G369" s="107" t="s">
        <v>1704</v>
      </c>
      <c r="H369" s="107" t="s">
        <v>1704</v>
      </c>
      <c r="I369" s="18"/>
      <c r="J369" s="68" t="s">
        <v>1704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107">
        <v>0</v>
      </c>
      <c r="G370" s="107">
        <v>0</v>
      </c>
      <c r="H370" s="107">
        <v>0</v>
      </c>
      <c r="I370" s="27"/>
      <c r="J370" s="68" t="s">
        <v>1853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107">
        <v>0</v>
      </c>
      <c r="G371" s="107">
        <v>0</v>
      </c>
      <c r="H371" s="107">
        <v>0</v>
      </c>
      <c r="I371" s="18"/>
      <c r="J371" s="68" t="s">
        <v>1853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107">
        <v>0</v>
      </c>
      <c r="G372" s="107">
        <v>0</v>
      </c>
      <c r="H372" s="107">
        <v>0</v>
      </c>
      <c r="I372" s="18"/>
      <c r="J372" s="68" t="s">
        <v>1869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107">
        <v>0</v>
      </c>
      <c r="G373" s="107">
        <v>0</v>
      </c>
      <c r="H373" s="107">
        <v>0</v>
      </c>
      <c r="I373" s="18"/>
      <c r="J373" s="68" t="s">
        <v>1853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107">
        <v>0</v>
      </c>
      <c r="G374" s="107">
        <v>0</v>
      </c>
      <c r="H374" s="107">
        <v>0</v>
      </c>
      <c r="I374" s="18"/>
      <c r="J374" s="68" t="s">
        <v>1853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107">
        <v>0</v>
      </c>
      <c r="G375" s="107">
        <v>0</v>
      </c>
      <c r="H375" s="107">
        <v>0</v>
      </c>
      <c r="I375" s="18"/>
      <c r="J375" s="68" t="s">
        <v>1853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107">
        <v>0</v>
      </c>
      <c r="G376" s="107">
        <v>0</v>
      </c>
      <c r="H376" s="107">
        <v>0</v>
      </c>
      <c r="I376" s="18"/>
      <c r="J376" s="68" t="s">
        <v>1869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107">
        <v>0</v>
      </c>
      <c r="G377" s="107">
        <v>0</v>
      </c>
      <c r="H377" s="107">
        <v>0</v>
      </c>
      <c r="I377" s="18"/>
      <c r="J377" s="68" t="s">
        <v>1868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107">
        <v>0</v>
      </c>
      <c r="G378" s="107">
        <v>0</v>
      </c>
      <c r="H378" s="107">
        <v>0</v>
      </c>
      <c r="I378" s="18"/>
      <c r="J378" s="68" t="s">
        <v>1853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107">
        <v>0</v>
      </c>
      <c r="G379" s="107">
        <v>0</v>
      </c>
      <c r="H379" s="107">
        <v>0</v>
      </c>
      <c r="I379" s="18"/>
      <c r="J379" s="68" t="s">
        <v>1853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107">
        <v>0</v>
      </c>
      <c r="G380" s="107">
        <v>0</v>
      </c>
      <c r="H380" s="107">
        <v>0</v>
      </c>
      <c r="I380" s="18"/>
      <c r="J380" s="68" t="s">
        <v>1853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107">
        <v>0</v>
      </c>
      <c r="G381" s="107">
        <v>0</v>
      </c>
      <c r="H381" s="107">
        <v>0</v>
      </c>
      <c r="I381" s="50"/>
      <c r="J381" s="68" t="s">
        <v>1853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107">
        <v>0</v>
      </c>
      <c r="G382" s="107">
        <v>0</v>
      </c>
      <c r="H382" s="107">
        <v>0</v>
      </c>
      <c r="I382" s="18"/>
      <c r="J382" s="68" t="s">
        <v>1853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107">
        <v>0</v>
      </c>
      <c r="G383" s="107">
        <v>0</v>
      </c>
      <c r="H383" s="107">
        <v>0</v>
      </c>
      <c r="I383" s="18"/>
      <c r="J383" s="68" t="s">
        <v>1853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107">
        <v>0</v>
      </c>
      <c r="G384" s="107">
        <v>0</v>
      </c>
      <c r="H384" s="107">
        <v>0</v>
      </c>
      <c r="I384" s="18"/>
      <c r="J384" s="68" t="s">
        <v>1853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107" t="s">
        <v>1704</v>
      </c>
      <c r="G385" s="107" t="s">
        <v>1704</v>
      </c>
      <c r="H385" s="107" t="s">
        <v>1704</v>
      </c>
      <c r="I385" s="18"/>
      <c r="J385" s="68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107">
        <v>0</v>
      </c>
      <c r="G386" s="107">
        <v>0</v>
      </c>
      <c r="H386" s="107">
        <v>0</v>
      </c>
      <c r="I386" s="18"/>
      <c r="J386" s="68" t="s">
        <v>1853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107">
        <v>0</v>
      </c>
      <c r="G387" s="107">
        <v>0</v>
      </c>
      <c r="H387" s="107">
        <v>0</v>
      </c>
      <c r="I387" s="18"/>
      <c r="J387" s="68" t="s">
        <v>1869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107">
        <v>0</v>
      </c>
      <c r="G388" s="107">
        <v>0</v>
      </c>
      <c r="H388" s="107">
        <v>0</v>
      </c>
      <c r="I388" s="18"/>
      <c r="J388" s="68" t="s">
        <v>1853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107">
        <v>0</v>
      </c>
      <c r="G389" s="107">
        <v>0</v>
      </c>
      <c r="H389" s="107">
        <v>0</v>
      </c>
      <c r="I389" s="18"/>
      <c r="J389" s="68" t="s">
        <v>1853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107">
        <v>0</v>
      </c>
      <c r="G390" s="107">
        <v>0</v>
      </c>
      <c r="H390" s="107">
        <v>0</v>
      </c>
      <c r="I390" s="18"/>
      <c r="J390" s="68" t="s">
        <v>1868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107" t="s">
        <v>1704</v>
      </c>
      <c r="G391" s="107" t="s">
        <v>1704</v>
      </c>
      <c r="H391" s="107" t="s">
        <v>1704</v>
      </c>
      <c r="I391" s="27"/>
      <c r="J391" s="68" t="s">
        <v>1704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107">
        <v>0</v>
      </c>
      <c r="G392" s="107">
        <v>0</v>
      </c>
      <c r="H392" s="107">
        <v>0</v>
      </c>
      <c r="I392" s="50"/>
      <c r="J392" s="68" t="s">
        <v>1853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107">
        <v>0</v>
      </c>
      <c r="G393" s="107">
        <v>0</v>
      </c>
      <c r="H393" s="107">
        <v>0</v>
      </c>
      <c r="I393" s="18"/>
      <c r="J393" s="68" t="s">
        <v>1869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107">
        <v>0</v>
      </c>
      <c r="G394" s="107">
        <v>0</v>
      </c>
      <c r="H394" s="107">
        <v>0</v>
      </c>
      <c r="I394" s="18"/>
      <c r="J394" s="68" t="s">
        <v>1853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107" t="s">
        <v>1704</v>
      </c>
      <c r="G395" s="107" t="s">
        <v>1704</v>
      </c>
      <c r="H395" s="107" t="s">
        <v>1704</v>
      </c>
      <c r="I395" s="27"/>
      <c r="J395" s="68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107">
        <v>0</v>
      </c>
      <c r="G396" s="107">
        <v>0</v>
      </c>
      <c r="H396" s="107">
        <v>0</v>
      </c>
      <c r="I396" s="18"/>
      <c r="J396" s="68" t="s">
        <v>1853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107">
        <v>0</v>
      </c>
      <c r="G397" s="107">
        <v>0</v>
      </c>
      <c r="H397" s="107">
        <v>0</v>
      </c>
      <c r="I397" s="18"/>
      <c r="J397" s="68" t="s">
        <v>1853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107">
        <v>0</v>
      </c>
      <c r="G398" s="107">
        <v>0</v>
      </c>
      <c r="H398" s="107">
        <v>0</v>
      </c>
      <c r="I398" s="18"/>
      <c r="J398" s="68" t="s">
        <v>1869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107">
        <v>0</v>
      </c>
      <c r="G399" s="107">
        <v>0</v>
      </c>
      <c r="H399" s="107">
        <v>0</v>
      </c>
      <c r="I399" s="18"/>
      <c r="J399" s="68" t="s">
        <v>1868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107">
        <v>0</v>
      </c>
      <c r="G400" s="107">
        <v>0</v>
      </c>
      <c r="H400" s="107">
        <v>0</v>
      </c>
      <c r="I400" s="18"/>
      <c r="J400" s="68" t="s">
        <v>1853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107">
        <v>0</v>
      </c>
      <c r="G401" s="107">
        <v>0</v>
      </c>
      <c r="H401" s="107">
        <v>0</v>
      </c>
      <c r="I401" s="18"/>
      <c r="J401" s="68" t="s">
        <v>1853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107">
        <v>0</v>
      </c>
      <c r="G402" s="107">
        <v>0</v>
      </c>
      <c r="H402" s="107">
        <v>0</v>
      </c>
      <c r="I402" s="18"/>
      <c r="J402" s="68" t="s">
        <v>1853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107">
        <v>0</v>
      </c>
      <c r="G403" s="107">
        <v>0</v>
      </c>
      <c r="H403" s="107">
        <v>0</v>
      </c>
      <c r="I403" s="18"/>
      <c r="J403" s="68" t="s">
        <v>1853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107">
        <v>0</v>
      </c>
      <c r="G404" s="107">
        <v>0</v>
      </c>
      <c r="H404" s="107">
        <v>0</v>
      </c>
      <c r="I404" s="18"/>
      <c r="J404" s="68" t="s">
        <v>1853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107">
        <v>0</v>
      </c>
      <c r="G405" s="107">
        <v>0</v>
      </c>
      <c r="H405" s="107">
        <v>0</v>
      </c>
      <c r="I405" s="18"/>
      <c r="J405" s="68" t="s">
        <v>1868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107">
        <v>0</v>
      </c>
      <c r="G406" s="107">
        <v>0</v>
      </c>
      <c r="H406" s="107">
        <v>0</v>
      </c>
      <c r="I406" s="18"/>
      <c r="J406" s="68" t="s">
        <v>1853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107">
        <v>0</v>
      </c>
      <c r="G407" s="107">
        <v>0</v>
      </c>
      <c r="H407" s="107">
        <v>0</v>
      </c>
      <c r="I407" s="18"/>
      <c r="J407" s="68" t="s">
        <v>1853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107">
        <v>0</v>
      </c>
      <c r="G408" s="107">
        <v>0</v>
      </c>
      <c r="H408" s="107">
        <v>0</v>
      </c>
      <c r="I408" s="18"/>
      <c r="J408" s="68" t="s">
        <v>1853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107">
        <v>0</v>
      </c>
      <c r="G409" s="107">
        <v>0</v>
      </c>
      <c r="H409" s="107">
        <v>0</v>
      </c>
      <c r="I409" s="18"/>
      <c r="J409" s="68" t="s">
        <v>1853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107">
        <v>0</v>
      </c>
      <c r="G410" s="107">
        <v>0</v>
      </c>
      <c r="H410" s="107">
        <v>0</v>
      </c>
      <c r="I410" s="18"/>
      <c r="J410" s="68" t="s">
        <v>1853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107">
        <v>0</v>
      </c>
      <c r="G411" s="107">
        <v>0</v>
      </c>
      <c r="H411" s="107">
        <v>0</v>
      </c>
      <c r="I411" s="18"/>
      <c r="J411" s="68" t="s">
        <v>1868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107">
        <v>0</v>
      </c>
      <c r="G412" s="107">
        <v>0</v>
      </c>
      <c r="H412" s="107">
        <v>0</v>
      </c>
      <c r="I412" s="27"/>
      <c r="J412" s="68" t="s">
        <v>1868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107">
        <v>0</v>
      </c>
      <c r="G413" s="107">
        <v>0</v>
      </c>
      <c r="H413" s="107">
        <v>0</v>
      </c>
      <c r="I413" s="18"/>
      <c r="J413" s="68" t="s">
        <v>1853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107">
        <v>0</v>
      </c>
      <c r="G414" s="107">
        <v>0</v>
      </c>
      <c r="H414" s="107">
        <v>0</v>
      </c>
      <c r="I414" s="18"/>
      <c r="J414" s="68" t="s">
        <v>1853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107">
        <v>0</v>
      </c>
      <c r="G415" s="107">
        <v>0</v>
      </c>
      <c r="H415" s="107">
        <v>0</v>
      </c>
      <c r="I415" s="18"/>
      <c r="J415" s="68" t="s">
        <v>1868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107">
        <v>0</v>
      </c>
      <c r="G416" s="107">
        <v>0</v>
      </c>
      <c r="H416" s="107">
        <v>0</v>
      </c>
      <c r="I416" s="18"/>
      <c r="J416" s="68" t="s">
        <v>1868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107">
        <v>0</v>
      </c>
      <c r="G417" s="107">
        <v>0</v>
      </c>
      <c r="H417" s="107">
        <v>0</v>
      </c>
      <c r="I417" s="50"/>
      <c r="J417" s="68" t="s">
        <v>1868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107">
        <v>0</v>
      </c>
      <c r="G418" s="107">
        <v>0</v>
      </c>
      <c r="H418" s="107">
        <v>0</v>
      </c>
      <c r="I418" s="18"/>
      <c r="J418" s="68" t="s">
        <v>1853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107">
        <v>0</v>
      </c>
      <c r="G419" s="107">
        <v>0</v>
      </c>
      <c r="H419" s="107">
        <v>0</v>
      </c>
      <c r="I419" s="18"/>
      <c r="J419" s="68" t="s">
        <v>1868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107">
        <v>0</v>
      </c>
      <c r="G420" s="107">
        <v>0</v>
      </c>
      <c r="H420" s="107">
        <v>0</v>
      </c>
      <c r="I420" s="18"/>
      <c r="J420" s="68" t="s">
        <v>1853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107">
        <v>0</v>
      </c>
      <c r="G421" s="107">
        <v>0</v>
      </c>
      <c r="H421" s="107">
        <v>0</v>
      </c>
      <c r="I421" s="18"/>
      <c r="J421" s="68" t="s">
        <v>1853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107">
        <v>0</v>
      </c>
      <c r="G422" s="107">
        <v>0</v>
      </c>
      <c r="H422" s="107">
        <v>0</v>
      </c>
      <c r="I422" s="18"/>
      <c r="J422" s="68" t="s">
        <v>1868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107">
        <v>0</v>
      </c>
      <c r="G423" s="107">
        <v>0</v>
      </c>
      <c r="H423" s="107">
        <v>0</v>
      </c>
      <c r="I423" s="18"/>
      <c r="J423" s="68" t="s">
        <v>1853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107">
        <v>0</v>
      </c>
      <c r="G424" s="107">
        <v>0</v>
      </c>
      <c r="H424" s="107">
        <v>0</v>
      </c>
      <c r="I424" s="18"/>
      <c r="J424" s="68" t="s">
        <v>1868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107">
        <v>0</v>
      </c>
      <c r="G425" s="107">
        <v>0</v>
      </c>
      <c r="H425" s="107">
        <v>0</v>
      </c>
      <c r="I425" s="18"/>
      <c r="J425" s="68" t="s">
        <v>1868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107">
        <v>0</v>
      </c>
      <c r="G426" s="107">
        <v>0</v>
      </c>
      <c r="H426" s="107">
        <v>0</v>
      </c>
      <c r="I426" s="18"/>
      <c r="J426" s="68" t="s">
        <v>1853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107">
        <v>0</v>
      </c>
      <c r="G427" s="107">
        <v>0</v>
      </c>
      <c r="H427" s="107">
        <v>0</v>
      </c>
      <c r="I427" s="18"/>
      <c r="J427" s="68" t="s">
        <v>1853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107">
        <v>0</v>
      </c>
      <c r="G428" s="107">
        <v>0</v>
      </c>
      <c r="H428" s="107">
        <v>0</v>
      </c>
      <c r="I428" s="18"/>
      <c r="J428" s="68" t="s">
        <v>1853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107">
        <v>0</v>
      </c>
      <c r="G429" s="107">
        <v>0</v>
      </c>
      <c r="H429" s="107">
        <v>0</v>
      </c>
      <c r="I429" s="18"/>
      <c r="J429" s="68" t="s">
        <v>1853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107">
        <v>0</v>
      </c>
      <c r="G430" s="107">
        <v>0</v>
      </c>
      <c r="H430" s="107">
        <v>0</v>
      </c>
      <c r="I430" s="18"/>
      <c r="J430" s="68" t="s">
        <v>1853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107">
        <v>5700</v>
      </c>
      <c r="G431" s="107">
        <v>5700</v>
      </c>
      <c r="H431" s="107">
        <v>0</v>
      </c>
      <c r="I431" s="18"/>
      <c r="J431" s="68" t="s">
        <v>1853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107">
        <v>0</v>
      </c>
      <c r="G432" s="107">
        <v>0</v>
      </c>
      <c r="H432" s="107">
        <v>0</v>
      </c>
      <c r="I432" s="18"/>
      <c r="J432" s="68" t="s">
        <v>1853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107">
        <v>0</v>
      </c>
      <c r="G433" s="107">
        <v>0</v>
      </c>
      <c r="H433" s="107">
        <v>0</v>
      </c>
      <c r="I433" s="18"/>
      <c r="J433" s="68" t="s">
        <v>1868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107">
        <v>0</v>
      </c>
      <c r="G434" s="107">
        <v>0</v>
      </c>
      <c r="H434" s="107">
        <v>0</v>
      </c>
      <c r="I434" s="18"/>
      <c r="J434" s="68" t="s">
        <v>1853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107">
        <v>0</v>
      </c>
      <c r="G435" s="107">
        <v>0</v>
      </c>
      <c r="H435" s="107">
        <v>0</v>
      </c>
      <c r="I435" s="50"/>
      <c r="J435" s="68" t="s">
        <v>1853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107">
        <v>0</v>
      </c>
      <c r="G436" s="107">
        <v>0</v>
      </c>
      <c r="H436" s="107">
        <v>0</v>
      </c>
      <c r="I436" s="18"/>
      <c r="J436" s="68" t="s">
        <v>1853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107">
        <v>0</v>
      </c>
      <c r="G437" s="107">
        <v>0</v>
      </c>
      <c r="H437" s="107">
        <v>0</v>
      </c>
      <c r="I437" s="18"/>
      <c r="J437" s="68" t="s">
        <v>1853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107">
        <v>0</v>
      </c>
      <c r="G438" s="107">
        <v>0</v>
      </c>
      <c r="H438" s="107">
        <v>0</v>
      </c>
      <c r="I438" s="18"/>
      <c r="J438" s="68" t="s">
        <v>1853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107">
        <v>0</v>
      </c>
      <c r="G439" s="107">
        <v>0</v>
      </c>
      <c r="H439" s="107">
        <v>0</v>
      </c>
      <c r="I439" s="18"/>
      <c r="J439" s="68" t="s">
        <v>1853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107">
        <v>0</v>
      </c>
      <c r="G440" s="107">
        <v>0</v>
      </c>
      <c r="H440" s="107">
        <v>0</v>
      </c>
      <c r="I440" s="18"/>
      <c r="J440" s="68" t="s">
        <v>1853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107">
        <v>0</v>
      </c>
      <c r="G441" s="107">
        <v>0</v>
      </c>
      <c r="H441" s="107">
        <v>0</v>
      </c>
      <c r="I441" s="18"/>
      <c r="J441" s="68" t="s">
        <v>1853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107">
        <v>0</v>
      </c>
      <c r="G442" s="107">
        <v>0</v>
      </c>
      <c r="H442" s="107">
        <v>0</v>
      </c>
      <c r="I442" s="50"/>
      <c r="J442" s="68" t="s">
        <v>1853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107">
        <v>0</v>
      </c>
      <c r="G443" s="107">
        <v>0</v>
      </c>
      <c r="H443" s="107">
        <v>0</v>
      </c>
      <c r="I443" s="18"/>
      <c r="J443" s="68" t="s">
        <v>1853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107">
        <v>0</v>
      </c>
      <c r="G444" s="107">
        <v>0</v>
      </c>
      <c r="H444" s="107">
        <v>0</v>
      </c>
      <c r="I444" s="18"/>
      <c r="J444" s="68" t="s">
        <v>1868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107">
        <v>0</v>
      </c>
      <c r="G445" s="107">
        <v>0</v>
      </c>
      <c r="H445" s="107">
        <v>0</v>
      </c>
      <c r="I445" s="18"/>
      <c r="J445" s="68" t="s">
        <v>1853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107">
        <v>0</v>
      </c>
      <c r="G446" s="107">
        <v>0</v>
      </c>
      <c r="H446" s="107">
        <v>0</v>
      </c>
      <c r="I446" s="18"/>
      <c r="J446" s="68" t="s">
        <v>1853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107">
        <v>1</v>
      </c>
      <c r="G447" s="107">
        <v>0</v>
      </c>
      <c r="H447" s="107">
        <v>1</v>
      </c>
      <c r="I447" s="18"/>
      <c r="J447" s="68" t="s">
        <v>1853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107">
        <v>0</v>
      </c>
      <c r="G448" s="107">
        <v>0</v>
      </c>
      <c r="H448" s="107">
        <v>0</v>
      </c>
      <c r="I448" s="18"/>
      <c r="J448" s="68" t="s">
        <v>1853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107">
        <v>0</v>
      </c>
      <c r="G449" s="107">
        <v>0</v>
      </c>
      <c r="H449" s="107">
        <v>0</v>
      </c>
      <c r="I449" s="18"/>
      <c r="J449" s="68" t="s">
        <v>1853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107">
        <v>0</v>
      </c>
      <c r="G450" s="107">
        <v>0</v>
      </c>
      <c r="H450" s="107">
        <v>0</v>
      </c>
      <c r="I450" s="18"/>
      <c r="J450" s="68" t="s">
        <v>1868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107">
        <v>0</v>
      </c>
      <c r="G451" s="107">
        <v>0</v>
      </c>
      <c r="H451" s="107">
        <v>0</v>
      </c>
      <c r="I451" s="18"/>
      <c r="J451" s="68" t="s">
        <v>1868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107">
        <v>0</v>
      </c>
      <c r="G452" s="107">
        <v>0</v>
      </c>
      <c r="H452" s="107">
        <v>0</v>
      </c>
      <c r="I452" s="18"/>
      <c r="J452" s="68" t="s">
        <v>1853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107">
        <v>0</v>
      </c>
      <c r="G453" s="107">
        <v>0</v>
      </c>
      <c r="H453" s="107">
        <v>0</v>
      </c>
      <c r="I453" s="18"/>
      <c r="J453" s="68" t="s">
        <v>1853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107">
        <v>0</v>
      </c>
      <c r="G454" s="107">
        <v>0</v>
      </c>
      <c r="H454" s="107">
        <v>0</v>
      </c>
      <c r="I454" s="18"/>
      <c r="J454" s="68" t="s">
        <v>1853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107">
        <v>0</v>
      </c>
      <c r="G455" s="107">
        <v>0</v>
      </c>
      <c r="H455" s="107">
        <v>0</v>
      </c>
      <c r="I455" s="50"/>
      <c r="J455" s="68" t="s">
        <v>1853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107">
        <v>0</v>
      </c>
      <c r="G456" s="107">
        <v>0</v>
      </c>
      <c r="H456" s="107">
        <v>0</v>
      </c>
      <c r="I456" s="18"/>
      <c r="J456" s="68" t="s">
        <v>1868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107">
        <v>0</v>
      </c>
      <c r="G457" s="107">
        <v>0</v>
      </c>
      <c r="H457" s="107">
        <v>0</v>
      </c>
      <c r="I457" s="18"/>
      <c r="J457" s="68" t="s">
        <v>1869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107">
        <v>0</v>
      </c>
      <c r="G458" s="107">
        <v>0</v>
      </c>
      <c r="H458" s="107">
        <v>0</v>
      </c>
      <c r="I458" s="18"/>
      <c r="J458" s="68" t="s">
        <v>1853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107">
        <v>0</v>
      </c>
      <c r="G459" s="107">
        <v>0</v>
      </c>
      <c r="H459" s="107">
        <v>0</v>
      </c>
      <c r="I459" s="50"/>
      <c r="J459" s="68" t="s">
        <v>1853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107">
        <v>0</v>
      </c>
      <c r="G460" s="107">
        <v>0</v>
      </c>
      <c r="H460" s="107">
        <v>0</v>
      </c>
      <c r="I460" s="18"/>
      <c r="J460" s="68" t="s">
        <v>1853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107">
        <v>0</v>
      </c>
      <c r="G461" s="107">
        <v>0</v>
      </c>
      <c r="H461" s="107">
        <v>0</v>
      </c>
      <c r="I461" s="18"/>
      <c r="J461" s="68" t="s">
        <v>1853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107">
        <v>0</v>
      </c>
      <c r="G462" s="107">
        <v>0</v>
      </c>
      <c r="H462" s="107">
        <v>0</v>
      </c>
      <c r="I462" s="18"/>
      <c r="J462" s="68" t="s">
        <v>1868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107">
        <v>0</v>
      </c>
      <c r="G463" s="107">
        <v>0</v>
      </c>
      <c r="H463" s="107">
        <v>0</v>
      </c>
      <c r="I463" s="18"/>
      <c r="J463" s="68" t="s">
        <v>1853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107">
        <v>0</v>
      </c>
      <c r="G464" s="107">
        <v>0</v>
      </c>
      <c r="H464" s="107">
        <v>0</v>
      </c>
      <c r="I464" s="18"/>
      <c r="J464" s="68" t="s">
        <v>1853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107">
        <v>0</v>
      </c>
      <c r="G465" s="107">
        <v>0</v>
      </c>
      <c r="H465" s="107">
        <v>0</v>
      </c>
      <c r="I465" s="18"/>
      <c r="J465" s="68" t="s">
        <v>1869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107">
        <v>0</v>
      </c>
      <c r="G466" s="107">
        <v>0</v>
      </c>
      <c r="H466" s="107">
        <v>0</v>
      </c>
      <c r="I466" s="18"/>
      <c r="J466" s="68" t="s">
        <v>1869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107">
        <v>0</v>
      </c>
      <c r="G467" s="107">
        <v>0</v>
      </c>
      <c r="H467" s="107">
        <v>0</v>
      </c>
      <c r="I467" s="18"/>
      <c r="J467" s="68" t="s">
        <v>1853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107">
        <v>0</v>
      </c>
      <c r="G468" s="107">
        <v>0</v>
      </c>
      <c r="H468" s="107">
        <v>0</v>
      </c>
      <c r="I468" s="18"/>
      <c r="J468" s="68" t="s">
        <v>1868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107" t="s">
        <v>1704</v>
      </c>
      <c r="G469" s="107" t="s">
        <v>1704</v>
      </c>
      <c r="H469" s="107" t="s">
        <v>1704</v>
      </c>
      <c r="I469" s="27"/>
      <c r="J469" s="68" t="s">
        <v>1704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107" t="s">
        <v>1704</v>
      </c>
      <c r="G470" s="107" t="s">
        <v>1704</v>
      </c>
      <c r="H470" s="107" t="s">
        <v>1704</v>
      </c>
      <c r="I470" s="18"/>
      <c r="J470" s="68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107">
        <v>0</v>
      </c>
      <c r="G471" s="107">
        <v>0</v>
      </c>
      <c r="H471" s="107">
        <v>0</v>
      </c>
      <c r="I471" s="18"/>
      <c r="J471" s="68" t="s">
        <v>1853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107">
        <v>0</v>
      </c>
      <c r="G472" s="107">
        <v>0</v>
      </c>
      <c r="H472" s="107">
        <v>0</v>
      </c>
      <c r="I472" s="18"/>
      <c r="J472" s="68" t="s">
        <v>1869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107">
        <v>0</v>
      </c>
      <c r="G473" s="107">
        <v>0</v>
      </c>
      <c r="H473" s="107">
        <v>0</v>
      </c>
      <c r="I473" s="18"/>
      <c r="J473" s="68" t="s">
        <v>1853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107">
        <v>0</v>
      </c>
      <c r="G474" s="107">
        <v>0</v>
      </c>
      <c r="H474" s="107">
        <v>0</v>
      </c>
      <c r="I474" s="18"/>
      <c r="J474" s="68" t="s">
        <v>1853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107">
        <v>0</v>
      </c>
      <c r="G475" s="107">
        <v>0</v>
      </c>
      <c r="H475" s="107">
        <v>0</v>
      </c>
      <c r="I475" s="18"/>
      <c r="J475" s="68" t="s">
        <v>1853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107">
        <v>0</v>
      </c>
      <c r="G476" s="107">
        <v>0</v>
      </c>
      <c r="H476" s="107">
        <v>0</v>
      </c>
      <c r="I476" s="18"/>
      <c r="J476" s="68" t="s">
        <v>1853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107">
        <v>0</v>
      </c>
      <c r="G477" s="107">
        <v>0</v>
      </c>
      <c r="H477" s="107">
        <v>0</v>
      </c>
      <c r="I477" s="18"/>
      <c r="J477" s="68" t="s">
        <v>1853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107">
        <v>0</v>
      </c>
      <c r="G478" s="107">
        <v>0</v>
      </c>
      <c r="H478" s="107">
        <v>0</v>
      </c>
      <c r="I478" s="18"/>
      <c r="J478" s="68" t="s">
        <v>1853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107">
        <v>0</v>
      </c>
      <c r="G479" s="107">
        <v>0</v>
      </c>
      <c r="H479" s="107">
        <v>0</v>
      </c>
      <c r="I479" s="18"/>
      <c r="J479" s="68" t="s">
        <v>1853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107">
        <v>0</v>
      </c>
      <c r="G480" s="107">
        <v>0</v>
      </c>
      <c r="H480" s="107">
        <v>0</v>
      </c>
      <c r="I480" s="18"/>
      <c r="J480" s="68" t="s">
        <v>1853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107">
        <v>0</v>
      </c>
      <c r="G481" s="107">
        <v>0</v>
      </c>
      <c r="H481" s="107">
        <v>0</v>
      </c>
      <c r="I481" s="18"/>
      <c r="J481" s="68" t="s">
        <v>1853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107">
        <v>0</v>
      </c>
      <c r="G482" s="107">
        <v>0</v>
      </c>
      <c r="H482" s="107">
        <v>0</v>
      </c>
      <c r="I482" s="18"/>
      <c r="J482" s="68" t="s">
        <v>1853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107">
        <v>0</v>
      </c>
      <c r="G483" s="107">
        <v>0</v>
      </c>
      <c r="H483" s="107">
        <v>0</v>
      </c>
      <c r="I483" s="18"/>
      <c r="J483" s="68" t="s">
        <v>1853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107">
        <v>0</v>
      </c>
      <c r="G484" s="107">
        <v>0</v>
      </c>
      <c r="H484" s="107">
        <v>0</v>
      </c>
      <c r="I484" s="18"/>
      <c r="J484" s="68" t="s">
        <v>1853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107">
        <v>0</v>
      </c>
      <c r="G485" s="107">
        <v>0</v>
      </c>
      <c r="H485" s="107">
        <v>0</v>
      </c>
      <c r="I485" s="18"/>
      <c r="J485" s="68" t="s">
        <v>1868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107">
        <v>0</v>
      </c>
      <c r="G486" s="107">
        <v>0</v>
      </c>
      <c r="H486" s="107">
        <v>0</v>
      </c>
      <c r="I486" s="18"/>
      <c r="J486" s="68" t="s">
        <v>1853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107">
        <v>0</v>
      </c>
      <c r="G487" s="107">
        <v>0</v>
      </c>
      <c r="H487" s="107">
        <v>0</v>
      </c>
      <c r="I487" s="18"/>
      <c r="J487" s="68" t="s">
        <v>1868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107">
        <v>0</v>
      </c>
      <c r="G488" s="107">
        <v>0</v>
      </c>
      <c r="H488" s="107">
        <v>0</v>
      </c>
      <c r="I488" s="18"/>
      <c r="J488" s="68" t="s">
        <v>1853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107">
        <v>0</v>
      </c>
      <c r="G489" s="107">
        <v>0</v>
      </c>
      <c r="H489" s="107">
        <v>0</v>
      </c>
      <c r="I489" s="18"/>
      <c r="J489" s="68" t="s">
        <v>1869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107">
        <v>0</v>
      </c>
      <c r="G490" s="107">
        <v>0</v>
      </c>
      <c r="H490" s="107">
        <v>0</v>
      </c>
      <c r="I490" s="18"/>
      <c r="J490" s="68" t="s">
        <v>1853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107">
        <v>83354</v>
      </c>
      <c r="G491" s="107">
        <v>83354</v>
      </c>
      <c r="H491" s="107">
        <v>0</v>
      </c>
      <c r="I491" s="50"/>
      <c r="J491" s="68" t="s">
        <v>1853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107">
        <v>0</v>
      </c>
      <c r="G492" s="107">
        <v>0</v>
      </c>
      <c r="H492" s="107">
        <v>0</v>
      </c>
      <c r="I492" s="18"/>
      <c r="J492" s="68" t="s">
        <v>1868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107">
        <v>0</v>
      </c>
      <c r="G493" s="107">
        <v>0</v>
      </c>
      <c r="H493" s="107">
        <v>0</v>
      </c>
      <c r="I493" s="18"/>
      <c r="J493" s="68" t="s">
        <v>1853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107">
        <v>0</v>
      </c>
      <c r="G494" s="107">
        <v>0</v>
      </c>
      <c r="H494" s="107">
        <v>0</v>
      </c>
      <c r="I494" s="18"/>
      <c r="J494" s="68" t="s">
        <v>1869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107">
        <v>0</v>
      </c>
      <c r="G495" s="107">
        <v>0</v>
      </c>
      <c r="H495" s="107">
        <v>0</v>
      </c>
      <c r="I495" s="18"/>
      <c r="J495" s="68" t="s">
        <v>1868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107">
        <v>0</v>
      </c>
      <c r="G496" s="107">
        <v>0</v>
      </c>
      <c r="H496" s="107">
        <v>0</v>
      </c>
      <c r="I496" s="18"/>
      <c r="J496" s="68" t="s">
        <v>1853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107">
        <v>0</v>
      </c>
      <c r="G497" s="107">
        <v>0</v>
      </c>
      <c r="H497" s="107">
        <v>0</v>
      </c>
      <c r="I497" s="18"/>
      <c r="J497" s="68" t="s">
        <v>1853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107">
        <v>0</v>
      </c>
      <c r="G498" s="107">
        <v>0</v>
      </c>
      <c r="H498" s="107">
        <v>0</v>
      </c>
      <c r="I498" s="18"/>
      <c r="J498" s="68" t="s">
        <v>1853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107">
        <v>0</v>
      </c>
      <c r="G499" s="107">
        <v>0</v>
      </c>
      <c r="H499" s="107">
        <v>0</v>
      </c>
      <c r="I499" s="18"/>
      <c r="J499" s="68" t="s">
        <v>1853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107">
        <v>0</v>
      </c>
      <c r="G500" s="107">
        <v>0</v>
      </c>
      <c r="H500" s="107">
        <v>0</v>
      </c>
      <c r="I500" s="18"/>
      <c r="J500" s="68" t="s">
        <v>1869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107">
        <v>0</v>
      </c>
      <c r="G501" s="107">
        <v>0</v>
      </c>
      <c r="H501" s="107">
        <v>0</v>
      </c>
      <c r="I501" s="18"/>
      <c r="J501" s="68" t="s">
        <v>1868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107">
        <v>0</v>
      </c>
      <c r="G502" s="107">
        <v>0</v>
      </c>
      <c r="H502" s="107">
        <v>0</v>
      </c>
      <c r="I502" s="18"/>
      <c r="J502" s="68" t="s">
        <v>1868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107">
        <v>0</v>
      </c>
      <c r="G503" s="107">
        <v>0</v>
      </c>
      <c r="H503" s="107">
        <v>0</v>
      </c>
      <c r="I503" s="18"/>
      <c r="J503" s="68" t="s">
        <v>1868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107">
        <v>0</v>
      </c>
      <c r="G504" s="107">
        <v>0</v>
      </c>
      <c r="H504" s="107">
        <v>0</v>
      </c>
      <c r="I504" s="18"/>
      <c r="J504" s="68" t="s">
        <v>1853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107">
        <v>0</v>
      </c>
      <c r="G505" s="107">
        <v>0</v>
      </c>
      <c r="H505" s="107">
        <v>0</v>
      </c>
      <c r="I505" s="18"/>
      <c r="J505" s="68" t="s">
        <v>1853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107">
        <v>0</v>
      </c>
      <c r="G506" s="107">
        <v>0</v>
      </c>
      <c r="H506" s="107">
        <v>0</v>
      </c>
      <c r="I506" s="18"/>
      <c r="J506" s="68" t="s">
        <v>1853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107">
        <v>0</v>
      </c>
      <c r="G507" s="107">
        <v>0</v>
      </c>
      <c r="H507" s="107">
        <v>0</v>
      </c>
      <c r="I507" s="18"/>
      <c r="J507" s="68" t="s">
        <v>1868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107">
        <v>0</v>
      </c>
      <c r="G508" s="107">
        <v>0</v>
      </c>
      <c r="H508" s="107">
        <v>0</v>
      </c>
      <c r="I508" s="18"/>
      <c r="J508" s="68" t="s">
        <v>1853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107">
        <v>0</v>
      </c>
      <c r="G509" s="107">
        <v>0</v>
      </c>
      <c r="H509" s="107">
        <v>0</v>
      </c>
      <c r="I509" s="18"/>
      <c r="J509" s="68" t="s">
        <v>1853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107">
        <v>0</v>
      </c>
      <c r="G510" s="107">
        <v>0</v>
      </c>
      <c r="H510" s="107">
        <v>0</v>
      </c>
      <c r="I510" s="18"/>
      <c r="J510" s="68" t="s">
        <v>1853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107">
        <v>0</v>
      </c>
      <c r="G511" s="107">
        <v>0</v>
      </c>
      <c r="H511" s="107">
        <v>0</v>
      </c>
      <c r="I511" s="18"/>
      <c r="J511" s="68" t="s">
        <v>1853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107">
        <v>0</v>
      </c>
      <c r="G512" s="107">
        <v>0</v>
      </c>
      <c r="H512" s="107">
        <v>0</v>
      </c>
      <c r="I512" s="27"/>
      <c r="J512" s="68" t="s">
        <v>1853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107">
        <v>0</v>
      </c>
      <c r="G513" s="107">
        <v>0</v>
      </c>
      <c r="H513" s="107">
        <v>0</v>
      </c>
      <c r="I513" s="18"/>
      <c r="J513" s="68" t="s">
        <v>1853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107">
        <v>0</v>
      </c>
      <c r="G514" s="107">
        <v>0</v>
      </c>
      <c r="H514" s="107">
        <v>0</v>
      </c>
      <c r="I514" s="27"/>
      <c r="J514" s="68" t="s">
        <v>1853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107">
        <v>0</v>
      </c>
      <c r="G515" s="107">
        <v>0</v>
      </c>
      <c r="H515" s="107">
        <v>0</v>
      </c>
      <c r="I515" s="50"/>
      <c r="J515" s="68" t="s">
        <v>1868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107">
        <v>0</v>
      </c>
      <c r="G516" s="107">
        <v>0</v>
      </c>
      <c r="H516" s="107">
        <v>0</v>
      </c>
      <c r="I516" s="18"/>
      <c r="J516" s="68" t="s">
        <v>1853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107">
        <v>0</v>
      </c>
      <c r="G517" s="107">
        <v>0</v>
      </c>
      <c r="H517" s="107">
        <v>0</v>
      </c>
      <c r="I517" s="18"/>
      <c r="J517" s="68" t="s">
        <v>1847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107">
        <v>0</v>
      </c>
      <c r="G518" s="107">
        <v>0</v>
      </c>
      <c r="H518" s="107">
        <v>0</v>
      </c>
      <c r="I518" s="18"/>
      <c r="J518" s="68" t="s">
        <v>1868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107">
        <v>0</v>
      </c>
      <c r="G519" s="107">
        <v>0</v>
      </c>
      <c r="H519" s="107">
        <v>0</v>
      </c>
      <c r="I519" s="50"/>
      <c r="J519" s="68" t="s">
        <v>1853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107">
        <v>0</v>
      </c>
      <c r="G520" s="107">
        <v>0</v>
      </c>
      <c r="H520" s="107">
        <v>0</v>
      </c>
      <c r="I520" s="18"/>
      <c r="J520" s="68" t="s">
        <v>1853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107">
        <v>0</v>
      </c>
      <c r="G521" s="107">
        <v>0</v>
      </c>
      <c r="H521" s="107">
        <v>0</v>
      </c>
      <c r="I521" s="18"/>
      <c r="J521" s="68" t="s">
        <v>1853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107">
        <v>0</v>
      </c>
      <c r="G522" s="107">
        <v>0</v>
      </c>
      <c r="H522" s="107">
        <v>0</v>
      </c>
      <c r="I522" s="18"/>
      <c r="J522" s="68" t="s">
        <v>1868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107">
        <v>0</v>
      </c>
      <c r="G523" s="107">
        <v>0</v>
      </c>
      <c r="H523" s="107">
        <v>0</v>
      </c>
      <c r="I523" s="18"/>
      <c r="J523" s="68" t="s">
        <v>1853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107">
        <v>0</v>
      </c>
      <c r="G524" s="107">
        <v>0</v>
      </c>
      <c r="H524" s="107">
        <v>0</v>
      </c>
      <c r="I524" s="50"/>
      <c r="J524" s="68" t="s">
        <v>1868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107">
        <v>0</v>
      </c>
      <c r="G525" s="107">
        <v>0</v>
      </c>
      <c r="H525" s="107">
        <v>0</v>
      </c>
      <c r="I525" s="18"/>
      <c r="J525" s="68" t="s">
        <v>1853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107">
        <v>0</v>
      </c>
      <c r="G526" s="107">
        <v>0</v>
      </c>
      <c r="H526" s="107">
        <v>0</v>
      </c>
      <c r="I526" s="18"/>
      <c r="J526" s="68" t="s">
        <v>1853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107">
        <v>0</v>
      </c>
      <c r="G527" s="107">
        <v>0</v>
      </c>
      <c r="H527" s="107">
        <v>0</v>
      </c>
      <c r="I527" s="18"/>
      <c r="J527" s="68" t="s">
        <v>1868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107">
        <v>0</v>
      </c>
      <c r="G528" s="107">
        <v>0</v>
      </c>
      <c r="H528" s="107">
        <v>0</v>
      </c>
      <c r="I528" s="18"/>
      <c r="J528" s="68" t="s">
        <v>1853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107">
        <v>0</v>
      </c>
      <c r="G529" s="107">
        <v>0</v>
      </c>
      <c r="H529" s="107">
        <v>0</v>
      </c>
      <c r="I529" s="18"/>
      <c r="J529" s="68" t="s">
        <v>1853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107">
        <v>0</v>
      </c>
      <c r="G530" s="107">
        <v>0</v>
      </c>
      <c r="H530" s="107">
        <v>0</v>
      </c>
      <c r="I530" s="18"/>
      <c r="J530" s="68" t="s">
        <v>1869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107">
        <v>0</v>
      </c>
      <c r="G531" s="107">
        <v>0</v>
      </c>
      <c r="H531" s="107">
        <v>0</v>
      </c>
      <c r="I531" s="18"/>
      <c r="J531" s="68" t="s">
        <v>1853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107">
        <v>0</v>
      </c>
      <c r="G532" s="107">
        <v>0</v>
      </c>
      <c r="H532" s="107">
        <v>0</v>
      </c>
      <c r="I532" s="18"/>
      <c r="J532" s="68" t="s">
        <v>1853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107">
        <v>0</v>
      </c>
      <c r="G533" s="107">
        <v>0</v>
      </c>
      <c r="H533" s="107">
        <v>0</v>
      </c>
      <c r="I533" s="18"/>
      <c r="J533" s="68" t="s">
        <v>1868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107">
        <v>0</v>
      </c>
      <c r="G534" s="107">
        <v>0</v>
      </c>
      <c r="H534" s="107">
        <v>0</v>
      </c>
      <c r="I534" s="18"/>
      <c r="J534" s="68" t="s">
        <v>1853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107">
        <v>0</v>
      </c>
      <c r="G535" s="107">
        <v>0</v>
      </c>
      <c r="H535" s="107">
        <v>0</v>
      </c>
      <c r="I535" s="18"/>
      <c r="J535" s="68" t="s">
        <v>1853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107">
        <v>0</v>
      </c>
      <c r="G536" s="107">
        <v>0</v>
      </c>
      <c r="H536" s="107">
        <v>0</v>
      </c>
      <c r="I536" s="18"/>
      <c r="J536" s="68" t="s">
        <v>1853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107">
        <v>0</v>
      </c>
      <c r="G537" s="107">
        <v>0</v>
      </c>
      <c r="H537" s="107">
        <v>0</v>
      </c>
      <c r="I537" s="18"/>
      <c r="J537" s="68" t="s">
        <v>1853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107">
        <v>0</v>
      </c>
      <c r="G538" s="107">
        <v>0</v>
      </c>
      <c r="H538" s="107">
        <v>0</v>
      </c>
      <c r="I538" s="18"/>
      <c r="J538" s="68" t="s">
        <v>1853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107">
        <v>0</v>
      </c>
      <c r="G539" s="107">
        <v>0</v>
      </c>
      <c r="H539" s="107">
        <v>0</v>
      </c>
      <c r="I539" s="27"/>
      <c r="J539" s="68" t="s">
        <v>1853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107">
        <v>0</v>
      </c>
      <c r="G540" s="107">
        <v>0</v>
      </c>
      <c r="H540" s="107">
        <v>0</v>
      </c>
      <c r="I540" s="18"/>
      <c r="J540" s="68" t="s">
        <v>1853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107">
        <v>0</v>
      </c>
      <c r="G541" s="107">
        <v>0</v>
      </c>
      <c r="H541" s="107">
        <v>0</v>
      </c>
      <c r="I541" s="18"/>
      <c r="J541" s="68" t="s">
        <v>1868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107">
        <v>0</v>
      </c>
      <c r="G542" s="107">
        <v>0</v>
      </c>
      <c r="H542" s="107">
        <v>0</v>
      </c>
      <c r="I542" s="18"/>
      <c r="J542" s="68" t="s">
        <v>1853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107">
        <v>0</v>
      </c>
      <c r="G543" s="107">
        <v>0</v>
      </c>
      <c r="H543" s="107">
        <v>0</v>
      </c>
      <c r="I543" s="18"/>
      <c r="J543" s="68" t="s">
        <v>1853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107">
        <v>0</v>
      </c>
      <c r="G544" s="107">
        <v>0</v>
      </c>
      <c r="H544" s="107">
        <v>0</v>
      </c>
      <c r="I544" s="18"/>
      <c r="J544" s="68" t="s">
        <v>1853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107">
        <v>0</v>
      </c>
      <c r="G545" s="107">
        <v>0</v>
      </c>
      <c r="H545" s="107">
        <v>0</v>
      </c>
      <c r="I545" s="27"/>
      <c r="J545" s="68" t="s">
        <v>1853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107">
        <v>0</v>
      </c>
      <c r="G546" s="107">
        <v>0</v>
      </c>
      <c r="H546" s="107">
        <v>0</v>
      </c>
      <c r="I546" s="18"/>
      <c r="J546" s="68" t="s">
        <v>1868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107">
        <v>0</v>
      </c>
      <c r="G547" s="107">
        <v>0</v>
      </c>
      <c r="H547" s="107">
        <v>0</v>
      </c>
      <c r="I547" s="27"/>
      <c r="J547" s="68" t="s">
        <v>1853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107">
        <v>0</v>
      </c>
      <c r="G548" s="107">
        <v>0</v>
      </c>
      <c r="H548" s="107">
        <v>0</v>
      </c>
      <c r="I548" s="18"/>
      <c r="J548" s="68" t="s">
        <v>1868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107">
        <v>0</v>
      </c>
      <c r="G549" s="107">
        <v>0</v>
      </c>
      <c r="H549" s="107">
        <v>0</v>
      </c>
      <c r="I549" s="27"/>
      <c r="J549" s="68" t="s">
        <v>1853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107">
        <v>0</v>
      </c>
      <c r="G550" s="107">
        <v>0</v>
      </c>
      <c r="H550" s="107">
        <v>0</v>
      </c>
      <c r="I550" s="18"/>
      <c r="J550" s="68" t="s">
        <v>1853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107">
        <v>0</v>
      </c>
      <c r="G551" s="107">
        <v>0</v>
      </c>
      <c r="H551" s="107">
        <v>0</v>
      </c>
      <c r="I551" s="18"/>
      <c r="J551" s="68" t="s">
        <v>1868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107" t="s">
        <v>1704</v>
      </c>
      <c r="G552" s="107" t="s">
        <v>1704</v>
      </c>
      <c r="H552" s="107" t="s">
        <v>1704</v>
      </c>
      <c r="I552" s="18"/>
      <c r="J552" s="68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107">
        <v>0</v>
      </c>
      <c r="G553" s="107">
        <v>0</v>
      </c>
      <c r="H553" s="107">
        <v>0</v>
      </c>
      <c r="I553" s="18"/>
      <c r="J553" s="68" t="s">
        <v>1853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107">
        <v>0</v>
      </c>
      <c r="G554" s="107">
        <v>0</v>
      </c>
      <c r="H554" s="107">
        <v>0</v>
      </c>
      <c r="I554" s="18"/>
      <c r="J554" s="68" t="s">
        <v>1853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107">
        <v>307549</v>
      </c>
      <c r="G555" s="107">
        <v>307549</v>
      </c>
      <c r="H555" s="107">
        <v>0</v>
      </c>
      <c r="I555" s="18"/>
      <c r="J555" s="68" t="s">
        <v>1853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107">
        <v>0</v>
      </c>
      <c r="G556" s="107">
        <v>0</v>
      </c>
      <c r="H556" s="107">
        <v>0</v>
      </c>
      <c r="I556" s="18"/>
      <c r="J556" s="68" t="s">
        <v>1853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107">
        <v>0</v>
      </c>
      <c r="G557" s="107">
        <v>0</v>
      </c>
      <c r="H557" s="107">
        <v>0</v>
      </c>
      <c r="I557" s="18"/>
      <c r="J557" s="68" t="s">
        <v>1853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107">
        <v>0</v>
      </c>
      <c r="G558" s="107">
        <v>0</v>
      </c>
      <c r="H558" s="107">
        <v>0</v>
      </c>
      <c r="I558" s="18"/>
      <c r="J558" s="68" t="s">
        <v>1853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107">
        <v>0</v>
      </c>
      <c r="G559" s="107">
        <v>0</v>
      </c>
      <c r="H559" s="107">
        <v>0</v>
      </c>
      <c r="I559" s="18"/>
      <c r="J559" s="68" t="s">
        <v>1853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107">
        <v>0</v>
      </c>
      <c r="G560" s="107">
        <v>0</v>
      </c>
      <c r="H560" s="107">
        <v>0</v>
      </c>
      <c r="I560" s="27"/>
      <c r="J560" s="68" t="s">
        <v>1853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107">
        <v>0</v>
      </c>
      <c r="G561" s="107">
        <v>0</v>
      </c>
      <c r="H561" s="107">
        <v>0</v>
      </c>
      <c r="I561" s="47"/>
      <c r="J561" s="68" t="s">
        <v>1853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107">
        <v>0</v>
      </c>
      <c r="G562" s="107">
        <v>0</v>
      </c>
      <c r="H562" s="107">
        <v>0</v>
      </c>
      <c r="I562" s="18"/>
      <c r="J562" s="68" t="s">
        <v>1868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107">
        <v>0</v>
      </c>
      <c r="G563" s="107">
        <v>0</v>
      </c>
      <c r="H563" s="107">
        <v>0</v>
      </c>
      <c r="I563" s="50"/>
      <c r="J563" s="68" t="s">
        <v>1853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107">
        <v>0</v>
      </c>
      <c r="G564" s="107">
        <v>0</v>
      </c>
      <c r="H564" s="107">
        <v>0</v>
      </c>
      <c r="I564" s="18"/>
      <c r="J564" s="68" t="s">
        <v>1853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107">
        <v>0</v>
      </c>
      <c r="G565" s="107">
        <v>0</v>
      </c>
      <c r="H565" s="107">
        <v>0</v>
      </c>
      <c r="I565" s="18"/>
      <c r="J565" s="68" t="s">
        <v>1853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107">
        <v>0</v>
      </c>
      <c r="G566" s="107">
        <v>0</v>
      </c>
      <c r="H566" s="107">
        <v>0</v>
      </c>
      <c r="I566" s="18"/>
      <c r="J566" s="68" t="s">
        <v>1853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107">
        <v>0</v>
      </c>
      <c r="G567" s="107">
        <v>0</v>
      </c>
      <c r="H567" s="107">
        <v>0</v>
      </c>
      <c r="I567" s="18"/>
      <c r="J567" s="68" t="s">
        <v>1853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107">
        <v>0</v>
      </c>
      <c r="G568" s="107">
        <v>0</v>
      </c>
      <c r="H568" s="107">
        <v>0</v>
      </c>
      <c r="I568" s="18"/>
      <c r="J568" s="68" t="s">
        <v>1853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107" t="s">
        <v>1704</v>
      </c>
      <c r="G569" s="107" t="s">
        <v>1704</v>
      </c>
      <c r="H569" s="107" t="s">
        <v>1704</v>
      </c>
      <c r="I569" s="18"/>
      <c r="J569" s="68" t="s">
        <v>1704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107">
        <v>0</v>
      </c>
      <c r="G570" s="107">
        <v>0</v>
      </c>
      <c r="H570" s="107">
        <v>0</v>
      </c>
      <c r="I570" s="18"/>
      <c r="J570" s="68" t="s">
        <v>1868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107">
        <v>0</v>
      </c>
      <c r="G571" s="107">
        <v>0</v>
      </c>
      <c r="H571" s="107">
        <v>0</v>
      </c>
      <c r="I571" s="18"/>
      <c r="J571" s="68" t="s">
        <v>1853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107">
        <v>0</v>
      </c>
      <c r="G572" s="107">
        <v>0</v>
      </c>
      <c r="H572" s="107">
        <v>0</v>
      </c>
      <c r="I572" s="18"/>
      <c r="J572" s="68" t="s">
        <v>1853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107">
        <v>0</v>
      </c>
      <c r="G573" s="107">
        <v>0</v>
      </c>
      <c r="H573" s="107">
        <v>0</v>
      </c>
      <c r="I573" s="18"/>
      <c r="J573" s="68" t="s">
        <v>1853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107">
        <v>0</v>
      </c>
      <c r="G574" s="107">
        <v>0</v>
      </c>
      <c r="H574" s="107">
        <v>0</v>
      </c>
      <c r="I574" s="18"/>
      <c r="J574" s="68" t="s">
        <v>1869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107">
        <v>0</v>
      </c>
      <c r="G575" s="107">
        <v>0</v>
      </c>
      <c r="H575" s="107">
        <v>0</v>
      </c>
      <c r="I575" s="18"/>
      <c r="J575" s="68" t="s">
        <v>1853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107" t="s">
        <v>1704</v>
      </c>
      <c r="G576" s="107" t="s">
        <v>1704</v>
      </c>
      <c r="H576" s="107" t="s">
        <v>1704</v>
      </c>
      <c r="I576" s="18"/>
      <c r="J576" s="68" t="s">
        <v>1704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107">
        <v>0</v>
      </c>
      <c r="G577" s="107">
        <v>0</v>
      </c>
      <c r="H577" s="107">
        <v>0</v>
      </c>
      <c r="I577" s="50"/>
      <c r="J577" s="68" t="s">
        <v>1853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107">
        <v>0</v>
      </c>
      <c r="G578" s="107">
        <v>0</v>
      </c>
      <c r="H578" s="107">
        <v>0</v>
      </c>
      <c r="I578" s="18"/>
      <c r="J578" s="68" t="s">
        <v>1853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107">
        <v>0</v>
      </c>
      <c r="G579" s="107">
        <v>0</v>
      </c>
      <c r="H579" s="107">
        <v>0</v>
      </c>
      <c r="I579" s="18"/>
      <c r="J579" s="68" t="s">
        <v>1847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107">
        <v>0</v>
      </c>
      <c r="G580" s="107">
        <v>0</v>
      </c>
      <c r="H580" s="107">
        <v>0</v>
      </c>
      <c r="I580" s="18"/>
      <c r="J580" s="68" t="s">
        <v>1853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107">
        <v>0</v>
      </c>
      <c r="G581" s="107">
        <v>0</v>
      </c>
      <c r="H581" s="107">
        <v>0</v>
      </c>
      <c r="I581" s="18"/>
      <c r="J581" s="68" t="s">
        <v>1853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107">
        <v>0</v>
      </c>
      <c r="G582" s="107">
        <v>0</v>
      </c>
      <c r="H582" s="107">
        <v>0</v>
      </c>
      <c r="I582" s="18"/>
      <c r="J582" s="68" t="s">
        <v>1868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107">
        <v>0</v>
      </c>
      <c r="G583" s="107">
        <v>0</v>
      </c>
      <c r="H583" s="107">
        <v>0</v>
      </c>
      <c r="I583" s="50"/>
      <c r="J583" s="68" t="s">
        <v>1853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107">
        <v>0</v>
      </c>
      <c r="G584" s="107">
        <v>0</v>
      </c>
      <c r="H584" s="107">
        <v>0</v>
      </c>
      <c r="I584" s="27"/>
      <c r="J584" s="68" t="s">
        <v>1853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107">
        <v>0</v>
      </c>
      <c r="G585" s="107">
        <v>0</v>
      </c>
      <c r="H585" s="107">
        <v>0</v>
      </c>
      <c r="I585" s="18"/>
      <c r="J585" s="68" t="s">
        <v>1853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107">
        <v>0</v>
      </c>
      <c r="G586" s="107">
        <v>0</v>
      </c>
      <c r="H586" s="107">
        <v>0</v>
      </c>
      <c r="I586" s="18"/>
      <c r="J586" s="68" t="s">
        <v>1853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107">
        <v>0</v>
      </c>
      <c r="G587" s="107">
        <v>0</v>
      </c>
      <c r="H587" s="107">
        <v>0</v>
      </c>
      <c r="I587" s="18"/>
      <c r="J587" s="68" t="s">
        <v>1853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107">
        <v>0</v>
      </c>
      <c r="G588" s="107">
        <v>0</v>
      </c>
      <c r="H588" s="107">
        <v>0</v>
      </c>
      <c r="I588" s="18"/>
      <c r="J588" s="68" t="s">
        <v>1853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107">
        <v>0</v>
      </c>
      <c r="G589" s="107">
        <v>0</v>
      </c>
      <c r="H589" s="107">
        <v>0</v>
      </c>
      <c r="I589" s="18"/>
      <c r="J589" s="68" t="s">
        <v>1853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107">
        <v>0</v>
      </c>
      <c r="G590" s="107">
        <v>0</v>
      </c>
      <c r="H590" s="107">
        <v>0</v>
      </c>
      <c r="I590" s="18"/>
      <c r="J590" s="68" t="s">
        <v>1853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107">
        <v>0</v>
      </c>
      <c r="G591" s="107">
        <v>0</v>
      </c>
      <c r="H591" s="107">
        <v>0</v>
      </c>
      <c r="I591" s="18"/>
      <c r="J591" s="68" t="s">
        <v>1853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108" t="s">
        <v>1786</v>
      </c>
      <c r="G592" s="109"/>
      <c r="H592" s="109"/>
      <c r="I592" s="50"/>
      <c r="J592" s="27" t="s">
        <v>1870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107">
        <v>0</v>
      </c>
      <c r="G593" s="107">
        <v>0</v>
      </c>
      <c r="H593" s="107">
        <v>0</v>
      </c>
      <c r="I593" s="18"/>
      <c r="J593" s="68" t="s">
        <v>1853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107">
        <v>0</v>
      </c>
      <c r="G594" s="107">
        <v>0</v>
      </c>
      <c r="H594" s="107">
        <v>0</v>
      </c>
      <c r="I594" s="18"/>
      <c r="J594" s="68" t="s">
        <v>1853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107">
        <v>0</v>
      </c>
      <c r="G595" s="107">
        <v>0</v>
      </c>
      <c r="H595" s="107">
        <v>0</v>
      </c>
      <c r="I595" s="18"/>
      <c r="J595" s="68" t="s">
        <v>1853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107">
        <v>0</v>
      </c>
      <c r="G596" s="107">
        <v>0</v>
      </c>
      <c r="H596" s="107">
        <v>0</v>
      </c>
      <c r="I596" s="18"/>
      <c r="J596" s="68" t="s">
        <v>1853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107">
        <v>0</v>
      </c>
      <c r="G597" s="107">
        <v>0</v>
      </c>
      <c r="H597" s="107">
        <v>0</v>
      </c>
      <c r="I597" s="18"/>
      <c r="J597" s="68" t="s">
        <v>1869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107">
        <v>0</v>
      </c>
      <c r="G598" s="107">
        <v>0</v>
      </c>
      <c r="H598" s="107">
        <v>0</v>
      </c>
      <c r="I598" s="18"/>
      <c r="J598" s="68" t="s">
        <v>1853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Ferrara, Lynn</cp:lastModifiedBy>
  <cp:lastPrinted>2010-08-17T16:27:20Z</cp:lastPrinted>
  <dcterms:created xsi:type="dcterms:W3CDTF">2005-03-15T14:00:27Z</dcterms:created>
  <dcterms:modified xsi:type="dcterms:W3CDTF">2015-04-21T15:56:42Z</dcterms:modified>
  <cp:category/>
  <cp:version/>
  <cp:contentType/>
  <cp:contentStatus/>
</cp:coreProperties>
</file>