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2" sheetId="6" r:id="rId1"/>
    <sheet name="Sheet1" sheetId="5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B29" i="4" l="1"/>
  <c r="C29" i="4"/>
  <c r="D29" i="4"/>
  <c r="E29" i="4"/>
  <c r="F29" i="4"/>
  <c r="G29" i="4"/>
  <c r="N4" i="3"/>
  <c r="H59" i="6" l="1"/>
  <c r="G59" i="6"/>
  <c r="F59" i="6"/>
  <c r="E59" i="6"/>
  <c r="D59" i="6"/>
  <c r="C59" i="6"/>
  <c r="B29" i="3" l="1"/>
  <c r="C29" i="3"/>
  <c r="D29" i="3"/>
  <c r="E29" i="3"/>
  <c r="F29" i="3"/>
  <c r="G29" i="3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<sst xmlns="http://schemas.openxmlformats.org/spreadsheetml/2006/main" count="3686" uniqueCount="1954">
  <si>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</si>
  <si>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</si>
  <si>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</si>
  <si>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</si>
  <si>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</si>
  <si>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</si>
  <si>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</si>
  <si>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</si>
  <si>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</si>
  <si>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</si>
  <si>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</si>
  <si>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</si>
  <si>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</si>
  <si>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</si>
  <si>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</si>
  <si>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</si>
  <si>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</si>
  <si>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</si>
  <si>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</si>
  <si>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</si>
  <si>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</si>
  <si>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</si>
  <si>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</si>
  <si>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</si>
  <si>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</si>
  <si>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</si>
  <si>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</si>
  <si>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</si>
  <si>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</si>
  <si>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</si>
  <si>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</si>
  <si>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</si>
  <si>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</si>
  <si>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</si>
  <si>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</si>
  <si>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</si>
  <si>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</si>
  <si>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</si>
  <si>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</si>
  <si>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</si>
  <si>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</si>
  <si>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</si>
  <si>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</si>
  <si>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</si>
  <si>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</si>
  <si>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</si>
  <si>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</si>
  <si>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</si>
  <si>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</si>
  <si>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</si>
  <si>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</si>
  <si>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</si>
  <si>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</si>
  <si>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</si>
  <si>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</si>
  <si>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</si>
  <si>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</si>
  <si>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</si>
  <si>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</si>
  <si>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</si>
  <si>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</si>
  <si>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</si>
  <si>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</si>
  <si>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</si>
  <si>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</si>
  <si>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</si>
  <si>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</si>
  <si>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</si>
  <si>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</si>
  <si>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</si>
  <si>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</si>
  <si>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</si>
  <si>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</si>
  <si>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</si>
  <si>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</si>
  <si>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</si>
  <si>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</si>
  <si>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</si>
  <si>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</si>
  <si>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</si>
  <si>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</si>
  <si>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</si>
  <si>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</si>
  <si>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</si>
  <si>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</si>
  <si>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</si>
  <si>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</si>
  <si>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</si>
  <si>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</si>
  <si>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</si>
  <si>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</si>
  <si>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</si>
  <si>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</si>
  <si>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</si>
  <si>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</si>
  <si>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</si>
  <si>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</si>
  <si>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</si>
  <si>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</si>
  <si>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</si>
  <si>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</si>
  <si>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</si>
  <si>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</si>
  <si>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</si>
  <si>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</si>
  <si>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</si>
  <si>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</si>
  <si>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</si>
  <si>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</si>
  <si>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</si>
  <si>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</si>
  <si>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</si>
  <si>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</si>
  <si>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</si>
  <si>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</si>
  <si>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</si>
  <si>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</si>
  <si>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</si>
  <si>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</si>
  <si>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</si>
  <si>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</si>
  <si>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</si>
  <si>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</si>
  <si>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</si>
  <si>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</si>
  <si>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</si>
  <si>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</si>
  <si>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</si>
  <si>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</si>
  <si>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</si>
  <si>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</si>
  <si>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</si>
  <si>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</si>
  <si>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</si>
  <si>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</si>
  <si>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</si>
  <si>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</si>
  <si>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</si>
  <si>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</si>
  <si>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</si>
  <si>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</si>
  <si>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</si>
  <si>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</si>
  <si>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</si>
  <si>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</si>
  <si>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</si>
  <si>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</si>
  <si>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</si>
  <si>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</si>
  <si>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</si>
  <si>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</si>
  <si>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</si>
  <si>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</si>
  <si>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</si>
  <si>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</si>
  <si>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</si>
  <si>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</si>
  <si>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</si>
  <si>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</si>
  <si>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</si>
  <si>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</si>
  <si>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</si>
  <si>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</si>
  <si>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</si>
  <si>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</si>
  <si>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</si>
  <si>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</si>
  <si>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</si>
  <si>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</si>
  <si>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</si>
  <si>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</si>
  <si>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</si>
  <si>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</si>
  <si>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</si>
  <si>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</si>
  <si>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</si>
  <si>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</si>
  <si>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</si>
  <si>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</si>
  <si>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</si>
  <si>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</si>
  <si>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</si>
  <si>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</si>
  <si>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</si>
  <si>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</si>
  <si>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</si>
  <si>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</si>
  <si>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</si>
  <si>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</si>
  <si>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</si>
  <si>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</si>
  <si>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</si>
  <si>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</si>
  <si>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</si>
  <si>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</si>
  <si>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</si>
  <si>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</si>
  <si>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</si>
  <si>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</si>
  <si>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</si>
  <si>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</si>
  <si>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</si>
  <si>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</si>
  <si>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</si>
  <si>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</si>
  <si>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</si>
  <si>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</si>
  <si>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</si>
  <si>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</si>
  <si>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</si>
  <si>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</si>
  <si>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</si>
  <si>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</si>
  <si>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</si>
  <si>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</si>
  <si>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</si>
  <si>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</si>
  <si>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</si>
  <si>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</si>
  <si>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</si>
  <si>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</si>
  <si>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</si>
  <si>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</si>
  <si>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</si>
  <si>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</si>
  <si>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</si>
  <si>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</si>
  <si>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</si>
  <si>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</si>
  <si>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</si>
  <si>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</si>
  <si>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</si>
  <si>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</si>
  <si>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</si>
  <si>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</si>
  <si>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</si>
  <si>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</si>
  <si>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</si>
  <si>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</si>
  <si>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</si>
  <si>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</si>
  <si>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</si>
  <si>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</si>
  <si>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</si>
  <si>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</si>
  <si>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</si>
  <si>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</si>
  <si>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</si>
  <si>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</si>
  <si>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</si>
  <si>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</si>
  <si>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</si>
  <si>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</si>
  <si>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</si>
  <si>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</si>
  <si>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</si>
  <si>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</si>
  <si>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</si>
  <si>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</si>
  <si>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</si>
  <si>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</si>
  <si>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</si>
  <si>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</si>
  <si>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</si>
  <si>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</si>
  <si>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</si>
  <si>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</si>
  <si>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</si>
  <si>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</si>
  <si>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</si>
  <si>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</si>
  <si>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</si>
  <si>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</si>
  <si>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</si>
  <si>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</si>
  <si>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</si>
  <si>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</si>
  <si>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</si>
  <si>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</si>
  <si>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</si>
  <si>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</si>
  <si>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</si>
  <si>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</si>
  <si>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</si>
  <si>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</si>
  <si>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</si>
  <si>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</si>
  <si>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</si>
  <si>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</si>
  <si>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</si>
  <si>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</si>
  <si>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</si>
  <si>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</si>
  <si>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</si>
  <si>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</si>
  <si>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</si>
  <si>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</si>
  <si>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</si>
  <si>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</si>
  <si>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</si>
  <si>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</si>
  <si>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</si>
  <si>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</si>
  <si>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</si>
  <si>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</si>
  <si>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</si>
  <si>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</si>
  <si>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</si>
  <si>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</si>
  <si>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</si>
  <si>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</si>
  <si>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</si>
  <si>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</si>
  <si>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</si>
  <si>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</si>
  <si>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</si>
  <si>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</si>
  <si>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</si>
  <si>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</si>
  <si>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</si>
  <si>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</si>
  <si>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</si>
  <si>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</si>
  <si>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</si>
  <si>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</si>
  <si>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</si>
  <si>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</si>
  <si>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</si>
  <si>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</si>
  <si>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</si>
  <si>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</si>
  <si>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</si>
  <si>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</si>
  <si>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</si>
  <si>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</si>
  <si>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</si>
  <si>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</si>
  <si>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</si>
  <si>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</si>
  <si>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</si>
  <si>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</si>
  <si>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</si>
  <si>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</si>
  <si>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</si>
  <si>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</si>
  <si>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</si>
  <si>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</si>
  <si>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</si>
  <si>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</si>
  <si>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</si>
  <si>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</si>
  <si>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</si>
  <si>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</si>
  <si>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</si>
  <si>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</si>
  <si>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</si>
  <si>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</si>
  <si>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</si>
  <si>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</si>
  <si>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</si>
  <si>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</si>
  <si>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</si>
  <si>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</si>
  <si>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</si>
  <si>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</si>
  <si>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</si>
  <si>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</si>
  <si>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</si>
  <si>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</si>
  <si>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</si>
  <si>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</si>
  <si>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</si>
  <si>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</si>
  <si>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</si>
  <si>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</si>
  <si>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</si>
  <si>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</si>
  <si>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</si>
  <si>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</si>
  <si>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</si>
  <si>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</si>
  <si>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</si>
  <si>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</si>
  <si>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</si>
  <si>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</si>
  <si>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</si>
  <si>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</si>
  <si>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</si>
  <si>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</si>
  <si>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</si>
  <si>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</si>
  <si>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</si>
  <si>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</si>
  <si>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</si>
  <si>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</si>
  <si>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</si>
  <si>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</si>
  <si>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</si>
  <si>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</si>
  <si>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</si>
  <si>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</si>
  <si>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</si>
  <si>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</si>
  <si>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</si>
  <si>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</si>
  <si>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</si>
  <si>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</si>
  <si>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</si>
  <si>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</si>
  <si>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</si>
  <si>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</si>
  <si>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</si>
  <si>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</si>
  <si>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</si>
  <si>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</si>
  <si>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</si>
  <si>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</si>
  <si>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</si>
  <si>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</si>
  <si>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</si>
  <si>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</si>
  <si>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</si>
  <si>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</si>
  <si>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</si>
  <si>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</si>
  <si>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</si>
  <si>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</si>
  <si>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</si>
  <si>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</si>
  <si>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</si>
  <si>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</si>
  <si>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</si>
  <si>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</si>
  <si>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</si>
  <si>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</si>
  <si>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</si>
  <si>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</si>
  <si>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</si>
  <si>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</si>
  <si>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</si>
  <si>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</si>
  <si>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</si>
  <si>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</si>
  <si>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</si>
  <si>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</si>
  <si>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</si>
  <si>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</si>
  <si>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</si>
  <si>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</si>
  <si>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</si>
  <si>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</si>
  <si>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</si>
  <si>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</si>
  <si>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</si>
  <si>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</si>
  <si>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</si>
  <si>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</si>
  <si>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</si>
  <si>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</si>
  <si>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</si>
  <si>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</si>
  <si>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</si>
  <si>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</si>
  <si>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</si>
  <si>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</si>
  <si>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</si>
  <si>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</si>
  <si>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</si>
  <si>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</si>
  <si>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</si>
  <si>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</si>
  <si>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</si>
  <si>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</si>
  <si>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</si>
  <si>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</si>
  <si>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</si>
  <si>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</si>
  <si>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</si>
  <si>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</si>
  <si>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</si>
  <si>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</si>
  <si>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</si>
  <si>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</si>
  <si>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</si>
  <si>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</si>
  <si>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</si>
  <si>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</si>
  <si>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</si>
  <si>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</si>
  <si>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</si>
  <si>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</si>
  <si>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</si>
  <si>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</si>
  <si>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</si>
  <si>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</si>
  <si>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</si>
  <si>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</si>
  <si>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</si>
  <si>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</si>
  <si>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</si>
  <si>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</si>
  <si>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</si>
  <si>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</si>
  <si>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</si>
  <si>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</si>
  <si>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</si>
  <si>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</si>
  <si>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</si>
  <si>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</si>
  <si>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</si>
  <si>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</si>
  <si>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</si>
  <si>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</si>
  <si>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</si>
  <si>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</si>
  <si>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</si>
  <si>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</si>
  <si>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</si>
  <si>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</si>
  <si>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</si>
  <si>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</si>
  <si>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</si>
  <si>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</si>
  <si>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</si>
  <si>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</si>
  <si>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</si>
  <si>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</si>
  <si>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</si>
  <si>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</si>
  <si>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</si>
  <si>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</si>
  <si>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</si>
  <si>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</si>
  <si>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</si>
  <si>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</si>
  <si>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</si>
  <si>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</si>
  <si>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</si>
  <si>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</si>
  <si>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</si>
  <si>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</si>
  <si>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</si>
  <si>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</si>
  <si>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</si>
  <si>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</si>
  <si>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</si>
  <si>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</si>
  <si>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</si>
  <si>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</si>
  <si>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</si>
  <si>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</si>
  <si>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</si>
  <si>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</si>
  <si>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</si>
  <si>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</si>
  <si>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</si>
  <si>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</si>
  <si>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</si>
  <si>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</si>
  <si>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</si>
  <si>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</si>
  <si>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</si>
  <si>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</si>
  <si>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</si>
  <si>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</si>
  <si>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</si>
  <si>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</si>
  <si>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</si>
  <si>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</si>
  <si>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</si>
  <si>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</si>
  <si>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</si>
  <si>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</si>
  <si>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</si>
  <si>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</si>
  <si>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</si>
  <si>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</si>
  <si>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</si>
  <si>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</si>
  <si>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</si>
  <si>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</si>
  <si>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</si>
  <si>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</si>
  <si>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</si>
  <si>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</si>
  <si>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</si>
  <si>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</si>
  <si>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</si>
  <si>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</si>
  <si>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</si>
  <si>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</si>
  <si>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</si>
  <si>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</si>
  <si>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</si>
  <si>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</si>
  <si>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</si>
  <si>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</si>
  <si>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</si>
  <si>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</si>
  <si>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</si>
  <si>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</si>
  <si>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</si>
  <si>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</si>
  <si>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</si>
  <si>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</si>
  <si>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</si>
  <si>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</si>
  <si>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</si>
  <si>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</si>
  <si>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</si>
  <si>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</si>
  <si>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</si>
  <si>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</si>
  <si>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</si>
  <si>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</si>
  <si>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</si>
  <si>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</si>
  <si>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</si>
  <si>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</si>
  <si>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</si>
  <si>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</si>
  <si>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</si>
  <si>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</si>
  <si>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</si>
  <si>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</si>
  <si>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</si>
  <si>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</si>
  <si>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</si>
  <si>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</si>
  <si>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</si>
  <si>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</si>
  <si>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</si>
  <si>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</si>
  <si>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</si>
  <si>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</si>
  <si>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</si>
  <si>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</si>
  <si>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</si>
  <si>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</si>
  <si>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</si>
  <si>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</si>
  <si>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</si>
  <si>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</si>
  <si>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</si>
  <si>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</si>
  <si>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</si>
  <si>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</si>
  <si>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</si>
  <si>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</si>
  <si>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</si>
  <si>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</si>
  <si>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</si>
  <si>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</si>
  <si>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</si>
  <si>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</si>
  <si>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</si>
  <si>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</si>
  <si>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</si>
  <si>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</si>
  <si>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</si>
  <si>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</si>
  <si>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</si>
  <si>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</si>
  <si>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</si>
  <si>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</si>
  <si>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</si>
  <si>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</si>
  <si>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</si>
  <si>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</si>
  <si>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</si>
  <si>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</si>
  <si>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</si>
  <si>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</si>
  <si>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</si>
  <si>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</si>
  <si>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</si>
  <si>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</si>
  <si>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</si>
  <si>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</si>
  <si>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</si>
  <si>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</si>
  <si>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</si>
  <si>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</si>
  <si>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</si>
  <si>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</si>
  <si>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</si>
  <si>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</si>
  <si>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</si>
  <si>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</si>
  <si>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</si>
  <si>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</si>
  <si>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</si>
  <si>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</si>
  <si>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</si>
  <si>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</si>
  <si>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</si>
  <si>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</si>
  <si>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</si>
  <si>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</si>
  <si>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</si>
  <si>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</si>
  <si>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</si>
  <si>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</si>
  <si>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</si>
  <si>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</si>
  <si>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</si>
  <si>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</si>
  <si>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</si>
  <si>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</si>
  <si>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</si>
  <si>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</si>
  <si>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</si>
  <si>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</si>
  <si>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</si>
  <si>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</si>
  <si>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</si>
  <si>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</si>
  <si>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</si>
  <si>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</si>
  <si>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</si>
  <si>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</si>
  <si>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</si>
  <si>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</si>
  <si>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</si>
  <si>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</si>
  <si>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</si>
  <si>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</si>
  <si>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</si>
  <si>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</si>
  <si>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</si>
  <si>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</si>
  <si>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</si>
  <si>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</si>
  <si>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</si>
  <si>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</si>
  <si>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</si>
  <si>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</si>
  <si>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</si>
  <si>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</si>
  <si>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</si>
  <si>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</si>
  <si>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</si>
  <si>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</si>
  <si>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</si>
  <si>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</si>
  <si>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</si>
  <si>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</si>
  <si>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</si>
  <si>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</si>
  <si>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</si>
  <si>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</si>
  <si>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</si>
  <si>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</si>
  <si>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</si>
  <si>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</si>
  <si>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</si>
  <si>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</si>
  <si>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</si>
  <si>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</si>
  <si>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</si>
  <si>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</si>
  <si>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</si>
  <si>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</si>
  <si>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</si>
  <si>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</si>
  <si>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</si>
  <si>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</si>
  <si>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</si>
  <si>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</si>
  <si>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</si>
  <si>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</si>
  <si>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</si>
  <si>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</si>
  <si>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</si>
  <si>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</si>
  <si>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</si>
  <si>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</si>
  <si>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</si>
  <si>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</si>
  <si>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</si>
  <si>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</si>
  <si>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</si>
  <si>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</si>
  <si>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</si>
  <si>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</si>
  <si>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</si>
  <si>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</si>
  <si>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</si>
  <si>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</si>
  <si>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</si>
  <si>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</si>
  <si>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</si>
  <si>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</si>
  <si>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</si>
  <si>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</si>
  <si>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</si>
  <si>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</si>
  <si>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</si>
  <si>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</si>
  <si>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</si>
  <si>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</si>
  <si>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</si>
  <si>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</si>
  <si>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</si>
  <si>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</si>
  <si>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</si>
  <si>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</si>
  <si>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</si>
  <si>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</si>
  <si>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</si>
  <si>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</si>
  <si>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</si>
  <si>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</si>
  <si>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</si>
  <si>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</si>
  <si>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</si>
  <si>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</si>
  <si>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</si>
  <si>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</si>
  <si>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</si>
  <si>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</si>
  <si>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</si>
  <si>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</si>
  <si>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</si>
  <si>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</si>
  <si>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</si>
  <si>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</si>
  <si>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</si>
  <si>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</si>
  <si>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</si>
  <si>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</si>
  <si>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</si>
  <si>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</si>
  <si>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</si>
  <si>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</si>
  <si>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</si>
  <si>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</si>
  <si>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</si>
  <si>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</si>
  <si>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</si>
  <si>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</si>
  <si>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</si>
  <si>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</si>
  <si>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</si>
  <si>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</si>
  <si>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</si>
  <si>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</si>
  <si>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</si>
  <si>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</si>
  <si>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</si>
  <si>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</si>
  <si>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</si>
  <si>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</si>
  <si>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</si>
  <si>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</si>
  <si>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</si>
  <si>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</si>
  <si>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</si>
  <si>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</si>
  <si>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</si>
  <si>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</si>
  <si>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</si>
  <si>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</si>
  <si>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</si>
  <si>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</si>
  <si>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</si>
  <si>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</si>
  <si>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</si>
  <si>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</si>
  <si>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</si>
  <si>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</si>
  <si>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</si>
  <si>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</si>
  <si>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</si>
  <si>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</si>
  <si>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</si>
  <si>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</si>
  <si>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</si>
  <si>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</si>
  <si>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</si>
  <si>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</si>
  <si>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</si>
  <si>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</si>
  <si>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</si>
  <si>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</si>
  <si>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</si>
  <si>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</si>
  <si>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</si>
  <si>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</si>
  <si>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</si>
  <si>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</si>
  <si>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</si>
  <si>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</si>
  <si>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</si>
  <si>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</si>
  <si>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</si>
  <si>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</si>
  <si>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</si>
  <si>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</si>
  <si>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</si>
  <si>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</si>
  <si>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</si>
  <si>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</si>
  <si>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</si>
  <si>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</si>
  <si>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</si>
  <si>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</si>
  <si>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</si>
  <si>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</si>
  <si>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</si>
  <si>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</si>
  <si>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</si>
  <si>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</si>
  <si>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</si>
  <si>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</si>
  <si>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</si>
  <si>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</si>
  <si>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</si>
  <si>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</si>
  <si>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</si>
  <si>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</si>
  <si>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</si>
  <si>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</si>
  <si>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</si>
  <si>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</si>
  <si>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</si>
  <si>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</si>
  <si>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</si>
  <si>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</si>
  <si>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</si>
  <si>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</si>
  <si>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</si>
  <si>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</si>
  <si>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</si>
  <si>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</si>
  <si>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</si>
  <si>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</si>
  <si>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</si>
  <si>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</si>
  <si>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</si>
  <si>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</si>
  <si>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</si>
  <si>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</si>
  <si>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</si>
  <si>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</si>
  <si>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</si>
  <si>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</si>
  <si>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</si>
  <si>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</si>
  <si>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</si>
  <si>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</si>
  <si>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</si>
  <si>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</si>
  <si>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</si>
  <si>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</si>
  <si>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</si>
  <si>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</si>
  <si>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</si>
  <si>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</si>
  <si>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</si>
  <si>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</si>
  <si>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</si>
  <si>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</si>
  <si>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</si>
  <si>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</si>
  <si>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</si>
  <si>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</si>
  <si>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</si>
  <si>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</si>
  <si>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</si>
  <si>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</si>
  <si>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</si>
  <si>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</si>
  <si>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</si>
  <si>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</si>
  <si>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</si>
  <si>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</si>
  <si>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</si>
  <si>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</si>
  <si>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</si>
  <si>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</si>
  <si>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</si>
  <si>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</si>
  <si>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</si>
  <si>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</si>
  <si>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</si>
  <si>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</si>
  <si>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</si>
  <si>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</si>
  <si>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</si>
  <si>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</si>
  <si>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</si>
  <si>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</si>
  <si>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</si>
  <si>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</si>
  <si>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</si>
  <si>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</si>
  <si>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</si>
  <si>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</si>
  <si>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</si>
  <si>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</si>
  <si>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</si>
  <si>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</si>
  <si>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</si>
  <si>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</si>
  <si>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</si>
  <si>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</si>
  <si>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</si>
  <si>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</si>
  <si>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</si>
  <si>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</si>
  <si>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</si>
  <si>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</si>
  <si>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</si>
  <si>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</si>
  <si>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</si>
  <si>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</si>
  <si>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</si>
  <si>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</si>
  <si>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</si>
  <si>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</si>
  <si>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</si>
  <si>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</si>
  <si>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</si>
  <si>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</si>
  <si>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</si>
  <si>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</si>
  <si>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</si>
  <si>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</si>
  <si>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</si>
  <si>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</si>
  <si>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</si>
  <si>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</si>
  <si>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</si>
  <si>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</si>
  <si>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</si>
  <si>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</si>
  <si>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</si>
  <si>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</si>
  <si>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</si>
  <si>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</si>
  <si>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</si>
  <si>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</si>
  <si>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</si>
  <si>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</si>
  <si>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</si>
  <si>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</si>
  <si>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</si>
  <si>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</si>
  <si>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</si>
  <si>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</si>
  <si>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</si>
  <si>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</si>
  <si>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</si>
  <si>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</si>
  <si>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</si>
  <si>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</si>
  <si>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</si>
  <si>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</si>
  <si>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</si>
  <si>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</si>
  <si>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</si>
  <si>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</si>
  <si>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</si>
  <si>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</si>
  <si>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</si>
  <si>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</si>
  <si>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</si>
  <si>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</si>
  <si>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</si>
  <si>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</si>
  <si>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</si>
  <si>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</si>
  <si>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</si>
  <si>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</si>
  <si>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</si>
  <si>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</si>
  <si>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</si>
  <si>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</si>
  <si>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</si>
  <si>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</si>
  <si>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</si>
  <si>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</si>
  <si>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</si>
  <si>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</si>
  <si>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</si>
  <si>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</si>
  <si>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</si>
  <si>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</si>
  <si>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</si>
  <si>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</si>
  <si>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</si>
  <si>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</si>
  <si>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</si>
  <si>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</si>
  <si>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</si>
  <si>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</si>
  <si>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</si>
  <si>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</si>
  <si>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</si>
  <si>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</si>
  <si>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</si>
  <si>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</si>
  <si>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</si>
  <si>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</si>
  <si>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</si>
  <si>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</si>
  <si>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</si>
  <si>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</si>
  <si>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</si>
  <si>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</si>
  <si>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</si>
  <si>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</si>
  <si>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</si>
  <si>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</si>
  <si>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</si>
  <si>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</si>
  <si>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</si>
  <si>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</si>
  <si>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</si>
  <si>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</si>
  <si>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</si>
  <si>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</si>
  <si>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</si>
  <si>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</si>
  <si>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</si>
  <si>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</si>
  <si>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</si>
  <si>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</si>
  <si>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</si>
  <si>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</si>
  <si>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</si>
  <si>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</si>
  <si>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</si>
  <si>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</si>
  <si>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</si>
  <si>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</si>
  <si>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</si>
  <si>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</si>
  <si>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</si>
  <si>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</si>
  <si>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</si>
  <si>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</si>
  <si>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</si>
  <si>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</si>
  <si>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</si>
  <si>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</si>
  <si>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</si>
  <si>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</si>
  <si>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</si>
  <si>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</si>
  <si>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</si>
  <si>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</si>
  <si>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</si>
  <si>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</si>
  <si>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</si>
  <si>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</si>
  <si>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</si>
  <si>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</si>
  <si>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</si>
  <si>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</si>
  <si>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</si>
  <si>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</si>
  <si>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</si>
  <si>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</si>
  <si>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</si>
  <si>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</si>
  <si>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</si>
  <si>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</si>
  <si>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</si>
  <si>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</si>
  <si>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</si>
  <si>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</si>
  <si>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</si>
  <si>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</si>
  <si>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</si>
  <si>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</si>
  <si>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</si>
  <si>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</si>
  <si>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</si>
  <si>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</si>
  <si>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</si>
  <si>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</si>
  <si>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</si>
  <si>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</si>
  <si>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</si>
  <si>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</si>
  <si>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</si>
  <si>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</si>
  <si>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</si>
  <si>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</si>
  <si>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</si>
  <si>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</si>
  <si>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</si>
  <si>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</si>
  <si>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</si>
  <si>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</si>
  <si>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</si>
  <si>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</si>
  <si>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</si>
  <si>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</si>
  <si>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</si>
  <si>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</si>
  <si>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</si>
  <si>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</si>
  <si>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</si>
  <si>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</si>
  <si>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</si>
  <si>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</si>
  <si>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</si>
  <si>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</si>
  <si>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</si>
  <si>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</si>
  <si>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</si>
  <si>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</si>
  <si>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</si>
  <si>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</si>
  <si>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</si>
  <si>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</si>
  <si>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</si>
  <si>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</si>
  <si>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</si>
  <si>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</si>
  <si>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</si>
  <si>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</si>
  <si>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</si>
  <si>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</si>
  <si>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</si>
  <si>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</si>
  <si>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</si>
  <si>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</si>
  <si>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</si>
  <si>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</si>
  <si>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</si>
  <si>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</si>
  <si>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</si>
  <si>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</si>
  <si>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</si>
  <si>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</si>
  <si>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</si>
  <si>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</si>
  <si>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</si>
  <si>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</si>
  <si>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</si>
  <si>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</si>
  <si>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</si>
  <si>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</si>
  <si>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</si>
  <si>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</si>
  <si>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</si>
  <si>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</si>
  <si>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</si>
  <si>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</si>
  <si>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</si>
  <si>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</si>
  <si>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</si>
  <si>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</si>
  <si>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</si>
  <si>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</si>
  <si>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</si>
  <si>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</si>
  <si>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</si>
  <si>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</si>
  <si>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</si>
  <si>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</si>
  <si>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</si>
  <si>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</si>
  <si>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</si>
  <si>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</si>
  <si>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</si>
  <si>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</si>
  <si>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</si>
  <si>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</si>
  <si>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</si>
  <si>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</si>
  <si>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</si>
  <si>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</si>
  <si>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</si>
  <si>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</si>
  <si>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</si>
  <si>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</si>
  <si>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</si>
  <si>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</si>
  <si>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</si>
  <si>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</si>
  <si>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</si>
  <si>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</si>
  <si>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</si>
  <si>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</si>
  <si>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</si>
  <si>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</si>
  <si>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</si>
  <si>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</si>
  <si>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</si>
  <si>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</si>
  <si>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</si>
  <si>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</si>
  <si>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</si>
  <si>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</si>
  <si>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</si>
  <si>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</si>
  <si>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</si>
  <si>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</si>
  <si>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</si>
  <si>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</si>
  <si>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</si>
  <si>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</si>
  <si>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</si>
  <si>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</si>
  <si>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</si>
  <si>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</si>
  <si>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</si>
  <si>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</si>
  <si>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</si>
  <si>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</si>
  <si>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</si>
  <si>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</si>
  <si>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</si>
  <si>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</si>
  <si>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</si>
  <si>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</si>
  <si>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</si>
  <si>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</si>
  <si>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</si>
  <si>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</si>
  <si>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</si>
  <si>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</si>
  <si>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</si>
  <si>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</si>
  <si>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</si>
  <si>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</si>
  <si>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</si>
  <si>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</si>
  <si>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</si>
  <si>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</si>
  <si>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</si>
  <si>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</si>
  <si>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</si>
  <si>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</si>
  <si>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</si>
  <si>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</si>
  <si>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</si>
  <si>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</si>
  <si>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</si>
  <si>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</si>
  <si>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</si>
  <si>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</si>
  <si>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</si>
  <si>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</si>
  <si>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</si>
  <si>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</si>
  <si>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</si>
  <si>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</si>
  <si>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</si>
  <si>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</si>
  <si>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</si>
  <si>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</si>
  <si>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</si>
  <si>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</si>
  <si>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</si>
  <si>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</si>
  <si>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</si>
  <si>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</si>
  <si>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</si>
  <si>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</si>
  <si>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</si>
  <si>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</si>
  <si>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</si>
  <si>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</si>
  <si>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</si>
  <si>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</si>
  <si>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</si>
  <si>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</si>
  <si>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</si>
  <si>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</si>
  <si>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</si>
  <si>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</si>
  <si>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</si>
  <si>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</si>
  <si>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</si>
  <si>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</si>
  <si>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</si>
  <si>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</si>
  <si>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</si>
  <si>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</si>
  <si>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</si>
  <si>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</si>
  <si>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</si>
  <si>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</si>
  <si>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</si>
  <si>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</si>
  <si>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</si>
  <si>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</si>
  <si>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</si>
  <si>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</si>
  <si>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</si>
  <si>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</si>
  <si>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</si>
  <si>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</si>
  <si>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</si>
  <si>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</si>
  <si>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</si>
  <si>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</si>
  <si>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</si>
  <si>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</si>
  <si>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</si>
  <si>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</si>
  <si>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</si>
  <si>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</si>
  <si>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</si>
  <si>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</si>
  <si>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</si>
  <si>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</si>
  <si>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</si>
  <si>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</si>
  <si>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</si>
  <si>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</si>
  <si>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</si>
  <si>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</si>
  <si>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</si>
  <si>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</si>
  <si>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</si>
  <si>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</si>
  <si>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</si>
  <si>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</si>
  <si>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</si>
  <si>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</si>
  <si>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</si>
  <si>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</si>
  <si>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</si>
  <si>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</si>
  <si>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</si>
  <si>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</si>
  <si>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</si>
  <si>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</si>
  <si>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</si>
  <si>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</si>
  <si>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</si>
  <si>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</si>
  <si>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</si>
  <si>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</si>
  <si>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</si>
  <si>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</si>
  <si>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</si>
  <si>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</si>
  <si>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</si>
  <si>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</si>
  <si>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</si>
  <si>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</si>
  <si>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</si>
  <si>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</si>
  <si>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</si>
  <si>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</si>
  <si>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</si>
  <si>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</si>
  <si>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</si>
  <si>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</si>
  <si>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</si>
  <si>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</si>
  <si>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</si>
  <si>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</si>
  <si>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</si>
  <si>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</si>
  <si>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</si>
  <si>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</si>
  <si>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</si>
  <si>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</si>
  <si>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</si>
  <si>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</si>
  <si>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</si>
  <si>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</si>
  <si>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</si>
  <si>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</si>
  <si>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</si>
  <si>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</si>
  <si>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</si>
  <si>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</si>
  <si>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</si>
  <si>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</si>
  <si>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</si>
  <si>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</si>
  <si>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</si>
  <si>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</si>
  <si>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</si>
  <si>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</si>
  <si>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</si>
  <si>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</si>
  <si>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</si>
  <si>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</si>
  <si>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</si>
  <si>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</si>
  <si>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</si>
  <si>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</si>
  <si>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</si>
  <si>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</si>
  <si>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</si>
  <si>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</si>
  <si>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</si>
  <si>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</si>
  <si>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</si>
  <si>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</si>
  <si>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</si>
  <si>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</si>
  <si>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</si>
  <si>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</si>
  <si>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</si>
  <si>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</si>
  <si>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</si>
  <si>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</si>
  <si>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</si>
  <si>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</si>
  <si>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</si>
  <si>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</si>
  <si>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</si>
  <si>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</si>
  <si>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</si>
  <si>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</si>
  <si>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</si>
  <si>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</si>
  <si>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</si>
  <si>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</si>
  <si>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</si>
  <si>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</si>
  <si>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</si>
  <si>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</si>
  <si>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</si>
  <si>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</si>
  <si>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</si>
  <si>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</si>
  <si>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</si>
  <si>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</si>
  <si>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</si>
  <si>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</si>
  <si>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</si>
  <si>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</si>
  <si>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</si>
  <si>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</si>
  <si>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</si>
  <si>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</si>
  <si>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</si>
  <si>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</si>
  <si>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</si>
  <si>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</si>
  <si>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</si>
  <si>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</si>
  <si>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</si>
  <si>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</si>
  <si>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</si>
  <si>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</si>
  <si>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</si>
  <si>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</si>
  <si>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</si>
  <si>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</si>
  <si>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</si>
  <si>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</si>
  <si>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</si>
  <si>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</si>
  <si>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</si>
  <si>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</si>
  <si>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</si>
  <si>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</si>
  <si>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</si>
  <si>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</si>
  <si>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</si>
  <si>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</si>
  <si>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</si>
  <si>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</si>
  <si>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</si>
  <si>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</si>
  <si>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</si>
  <si>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</si>
  <si>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</si>
  <si>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</si>
  <si>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</si>
  <si>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</si>
  <si>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</si>
  <si>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</si>
  <si>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</si>
  <si>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</si>
  <si>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</si>
  <si>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</si>
  <si>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</si>
  <si>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</si>
  <si>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</si>
  <si>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</si>
  <si>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</si>
  <si>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</si>
  <si>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</si>
  <si>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</si>
  <si>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</si>
  <si>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</si>
  <si>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</si>
  <si>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</si>
  <si>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</si>
  <si>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</si>
  <si>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</si>
  <si>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</si>
  <si>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</si>
  <si>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</si>
  <si>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</si>
  <si>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</si>
  <si>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</si>
  <si>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</si>
  <si>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</si>
  <si>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</si>
  <si>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</si>
  <si>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</si>
  <si>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</si>
  <si>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</si>
  <si>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</si>
  <si>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</si>
  <si>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</si>
  <si>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</si>
  <si>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</si>
  <si>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</si>
  <si>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</si>
  <si>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</si>
  <si>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</si>
  <si>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</si>
  <si>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</si>
  <si>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</si>
  <si>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</si>
  <si>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</si>
  <si>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</si>
  <si>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</si>
  <si>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</si>
  <si>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</si>
  <si>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</si>
  <si>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</si>
  <si>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</si>
  <si>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</si>
  <si>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</si>
  <si>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</si>
  <si>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</si>
  <si>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</si>
  <si>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</si>
  <si>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</si>
  <si>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</si>
  <si>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</si>
  <si>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</si>
  <si>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</si>
  <si>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</si>
  <si>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</si>
  <si>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</si>
  <si>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</si>
  <si>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</si>
  <si>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</si>
  <si>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</si>
  <si>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</si>
  <si>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</si>
  <si>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</si>
  <si>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</si>
  <si>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</si>
  <si>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</si>
  <si>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</si>
  <si>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</si>
  <si>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</si>
  <si>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</si>
  <si>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</si>
  <si>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</si>
  <si>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</si>
  <si>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</si>
  <si>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</si>
  <si>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</si>
  <si>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</si>
  <si>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</si>
  <si>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</si>
  <si>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</si>
  <si>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</si>
  <si>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</si>
  <si>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</si>
  <si>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</si>
  <si>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</si>
  <si>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</si>
  <si>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</si>
  <si>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</si>
  <si>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</si>
  <si>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</si>
  <si>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</si>
  <si>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</si>
  <si>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</si>
  <si>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</si>
  <si>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</si>
  <si>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</si>
  <si>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</si>
  <si>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</si>
  <si>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</si>
  <si>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</si>
  <si>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</si>
  <si>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</si>
  <si>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</si>
  <si>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</si>
  <si>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</si>
  <si>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</si>
  <si>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</si>
  <si>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</si>
  <si>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</si>
  <si>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</si>
  <si>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</si>
  <si>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</si>
  <si>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</si>
  <si>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</si>
  <si>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</si>
  <si>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</si>
  <si>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</si>
  <si>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</si>
  <si>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</si>
  <si>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</si>
  <si>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</si>
  <si>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</si>
  <si>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</si>
  <si>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</si>
  <si>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</si>
  <si>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</si>
  <si>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</si>
  <si>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</si>
  <si>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</si>
  <si>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</si>
  <si>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</si>
  <si>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</si>
  <si>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</si>
  <si>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</si>
  <si>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</si>
  <si>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</si>
  <si>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</si>
  <si>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</si>
  <si>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</si>
  <si>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</si>
  <si>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</si>
  <si>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</si>
  <si>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</si>
  <si>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</si>
  <si>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</si>
  <si>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</si>
  <si>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</si>
  <si>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</si>
  <si>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</si>
  <si>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</si>
  <si>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</si>
  <si>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</si>
  <si>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</si>
  <si>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</si>
  <si>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</si>
  <si>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</si>
  <si>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</si>
  <si>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</si>
  <si>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</si>
  <si>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</si>
  <si>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</si>
  <si>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</si>
  <si>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</si>
  <si>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</si>
  <si>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</si>
  <si>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</si>
  <si>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</si>
  <si>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</si>
  <si>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</si>
  <si>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</si>
  <si>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</si>
  <si>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</si>
  <si>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</si>
  <si>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</si>
  <si>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</si>
  <si>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</si>
  <si>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</si>
  <si>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</si>
  <si>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</si>
  <si>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</si>
  <si>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</si>
  <si>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</si>
  <si>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</si>
  <si>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</si>
  <si>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</si>
  <si>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</si>
  <si>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</si>
  <si>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</si>
  <si>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</si>
  <si>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</si>
  <si>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</si>
  <si>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</si>
  <si>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</si>
  <si>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</si>
  <si>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</si>
  <si>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</si>
  <si>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UPPER FREEHOLD TWP</t>
  </si>
  <si>
    <t>MONROE TWP</t>
  </si>
  <si>
    <t>RARITAN TWP</t>
  </si>
  <si>
    <t>Table 8.</t>
  </si>
  <si>
    <t>Table 10.</t>
  </si>
  <si>
    <t>HARRISON TWP</t>
  </si>
  <si>
    <t>ROBBINSVILLE</t>
  </si>
  <si>
    <t>LINDEN CITY</t>
  </si>
  <si>
    <t>New</t>
  </si>
  <si>
    <t>construction</t>
  </si>
  <si>
    <t>EVESHAM TWP</t>
  </si>
  <si>
    <t>HOLLAND TWP</t>
  </si>
  <si>
    <t>READINGTON TWP</t>
  </si>
  <si>
    <t>MILLSTONE TWP</t>
  </si>
  <si>
    <t>WASHINGTON TWP</t>
  </si>
  <si>
    <t>See Hardwick Twp.</t>
  </si>
  <si>
    <t>LACEY TWP</t>
  </si>
  <si>
    <t>MULLICA TWP</t>
  </si>
  <si>
    <t>NEWARK CITY</t>
  </si>
  <si>
    <t>EAST AMWELL TWP</t>
  </si>
  <si>
    <t>OLD BRIDGE TWP</t>
  </si>
  <si>
    <t>WOODBRIDGE TWP</t>
  </si>
  <si>
    <t>BRICK TWP</t>
  </si>
  <si>
    <t>LAKEWOOD TWP</t>
  </si>
  <si>
    <t>TUCKERTON BORO</t>
  </si>
  <si>
    <t>HAMILTON TWP</t>
  </si>
  <si>
    <t>CINNAMINSON TWP</t>
  </si>
  <si>
    <t>EATONTOWN BORO</t>
  </si>
  <si>
    <t>JEFFERSON TWP</t>
  </si>
  <si>
    <t>STAFFORD TWP</t>
  </si>
  <si>
    <t>LOWER ALLOWAYS CREEK TWP</t>
  </si>
  <si>
    <t>WANTAGE TWP</t>
  </si>
  <si>
    <t>HAINESPORT TWP</t>
  </si>
  <si>
    <t>PENNSAUKEN TWP</t>
  </si>
  <si>
    <t>HOBOKEN CITY</t>
  </si>
  <si>
    <t>HOWELL TWP</t>
  </si>
  <si>
    <t>JACKSON TWP</t>
  </si>
  <si>
    <t>MANNINGTON TWP</t>
  </si>
  <si>
    <t>HAMPTON TWP</t>
  </si>
  <si>
    <t>SPRINGFIELD TWP</t>
  </si>
  <si>
    <t>HARMONY TWP</t>
  </si>
  <si>
    <t>20160107</t>
  </si>
  <si>
    <t>BUENA VISTA TWP</t>
  </si>
  <si>
    <t>MONTVALE BORO</t>
  </si>
  <si>
    <t>MOORESTOWN TWP</t>
  </si>
  <si>
    <t>TABERNACLE TWP</t>
  </si>
  <si>
    <t>HADDON TWP</t>
  </si>
  <si>
    <t>VINELAND CITY</t>
  </si>
  <si>
    <t>WOOLWICH TWP</t>
  </si>
  <si>
    <t>ALEXANDRIA TWP</t>
  </si>
  <si>
    <t>LAWRENCE TWP</t>
  </si>
  <si>
    <t>EDISON TWP</t>
  </si>
  <si>
    <t>VERNON TWP</t>
  </si>
  <si>
    <t>ELIZABETH CITY</t>
  </si>
  <si>
    <t>BLAIRSTOWN TWP</t>
  </si>
  <si>
    <t>STATE OFFICE</t>
  </si>
  <si>
    <t>20160208</t>
  </si>
  <si>
    <t>WEYMOUTH TWP</t>
  </si>
  <si>
    <t>CLIFFSIDE PARK BORO</t>
  </si>
  <si>
    <t>GARFIELD CITY</t>
  </si>
  <si>
    <t>LODI BORO</t>
  </si>
  <si>
    <t>WYCKOFF TWP</t>
  </si>
  <si>
    <t>LOWER TWP</t>
  </si>
  <si>
    <t>BLOOMFIELD TOWN</t>
  </si>
  <si>
    <t>LIVINGSTON TWP</t>
  </si>
  <si>
    <t>DEPTFORD TWP</t>
  </si>
  <si>
    <t>CLINTON TWP</t>
  </si>
  <si>
    <t>GLEN GARDNER BORO</t>
  </si>
  <si>
    <t>PENNINGTON BORO</t>
  </si>
  <si>
    <t>MILLTOWN BORO</t>
  </si>
  <si>
    <t>NORTH BRUNSWICK TWP</t>
  </si>
  <si>
    <t>SAYREVILLE BORO</t>
  </si>
  <si>
    <t>BRIELLE BORO</t>
  </si>
  <si>
    <t>KEYPORT BORO</t>
  </si>
  <si>
    <t>MARLBORO TWP</t>
  </si>
  <si>
    <t>SEA GIRT BORO</t>
  </si>
  <si>
    <t>WALL TWP</t>
  </si>
  <si>
    <t>MOUNT OLIVE TWP</t>
  </si>
  <si>
    <t>LONG HILL TWP</t>
  </si>
  <si>
    <t>ROCKAWAY TWP</t>
  </si>
  <si>
    <t>LAVALLETTE BORO</t>
  </si>
  <si>
    <t>UPPER PITTSGROVE TWP</t>
  </si>
  <si>
    <t>GREEN BROOK TWP</t>
  </si>
  <si>
    <t>WATCHUNG BORO</t>
  </si>
  <si>
    <t>FREDON TWP</t>
  </si>
  <si>
    <t>STILLWATER TWP</t>
  </si>
  <si>
    <t>FRELINGHUYSEN TWP</t>
  </si>
  <si>
    <t>INDEPENDENCE TWP</t>
  </si>
  <si>
    <t>Source: New Jersey Department of Community Affairs, 3/7/16</t>
  </si>
  <si>
    <t>20160307</t>
  </si>
  <si>
    <t>see Hardwick</t>
  </si>
  <si>
    <t>ATLANTIC CITY</t>
  </si>
  <si>
    <t>FOLSOM BORO</t>
  </si>
  <si>
    <t>HAMMONTON TOWN</t>
  </si>
  <si>
    <t>SOMERS POINT CITY</t>
  </si>
  <si>
    <t>PARAMUS BORO</t>
  </si>
  <si>
    <t>TEANECK TWP</t>
  </si>
  <si>
    <t>WALLINGTON BORO</t>
  </si>
  <si>
    <t>BURLINGTON TWP</t>
  </si>
  <si>
    <t>FLORENCE TWP</t>
  </si>
  <si>
    <t>LUMBERTON TWP</t>
  </si>
  <si>
    <t>MEDFORD TWP</t>
  </si>
  <si>
    <t>NEW HANOVER TWP</t>
  </si>
  <si>
    <t>PEMBERTON TWP</t>
  </si>
  <si>
    <t>WINSLOW TWP</t>
  </si>
  <si>
    <t>MAURICE RIVER TWP</t>
  </si>
  <si>
    <t>STOW CREEK TWP</t>
  </si>
  <si>
    <t>UPPER DEERFIELD TWP</t>
  </si>
  <si>
    <t>MILLBURN TWP</t>
  </si>
  <si>
    <t>MONTCLAIR TOWN</t>
  </si>
  <si>
    <t>GLASSBORO BORO</t>
  </si>
  <si>
    <t>SOUTH HARRISON TWP</t>
  </si>
  <si>
    <t>WESTVILLE BORO</t>
  </si>
  <si>
    <t>BAYONNE CITY</t>
  </si>
  <si>
    <t>GUTTENBERG TOWN</t>
  </si>
  <si>
    <t>JERSEY CITY</t>
  </si>
  <si>
    <t>SECAUCUS TOWN</t>
  </si>
  <si>
    <t>UNION CITY</t>
  </si>
  <si>
    <t>CLINTON TOWN</t>
  </si>
  <si>
    <t>TEWKSBURY TWP</t>
  </si>
  <si>
    <t>UNION TWP</t>
  </si>
  <si>
    <t>WEST AMWELL TWP</t>
  </si>
  <si>
    <t>HOPEWELL TWP</t>
  </si>
  <si>
    <t>PRINCETON (CONSOLIDATED)</t>
  </si>
  <si>
    <t>CARTERET BORO</t>
  </si>
  <si>
    <t>NEW BRUNSWICK CITY</t>
  </si>
  <si>
    <t>PISCATAWAY TWP</t>
  </si>
  <si>
    <t>SOUTH BRUNSWICK TWP</t>
  </si>
  <si>
    <t>FREEHOLD BORO</t>
  </si>
  <si>
    <t>FREEHOLD TWP</t>
  </si>
  <si>
    <t>LONG BRANCH CITY</t>
  </si>
  <si>
    <t>MANALAPAN TWP</t>
  </si>
  <si>
    <t>MONMOUTH BEACH BORO</t>
  </si>
  <si>
    <t>OCEANPORT BORO</t>
  </si>
  <si>
    <t>HAZLET TWP</t>
  </si>
  <si>
    <t>SPRING LAKE BORO</t>
  </si>
  <si>
    <t>BUTLER BORO</t>
  </si>
  <si>
    <t>CHESTER BORO</t>
  </si>
  <si>
    <t>DENVILLE TWP</t>
  </si>
  <si>
    <t>HANOVER TWP</t>
  </si>
  <si>
    <t>MINE HILL TWP</t>
  </si>
  <si>
    <t>MONTVILLE TWP</t>
  </si>
  <si>
    <t>RANDOLPH TWP</t>
  </si>
  <si>
    <t>ROXBURY TWP</t>
  </si>
  <si>
    <t>BARNEGAT LIGHT BORO</t>
  </si>
  <si>
    <t>EAGLESWOOD TWP</t>
  </si>
  <si>
    <t>CLIFTON CITY</t>
  </si>
  <si>
    <t>LITTLE FALLS TWP</t>
  </si>
  <si>
    <t>PENNSVILLE TWP</t>
  </si>
  <si>
    <t>PITTSGROVE TWP</t>
  </si>
  <si>
    <t>WOODSTOWN BORO</t>
  </si>
  <si>
    <t>BERNARDS TWP</t>
  </si>
  <si>
    <t>HILLSBOROUGH TWP</t>
  </si>
  <si>
    <t>SOMERVILLE BORO</t>
  </si>
  <si>
    <t>HARDYSTON TWP</t>
  </si>
  <si>
    <t>SANDYSTON TWP</t>
  </si>
  <si>
    <t>HILLSIDE TWP</t>
  </si>
  <si>
    <t>RAHWAY CITY</t>
  </si>
  <si>
    <t>ROSELLE BORO</t>
  </si>
  <si>
    <t>ALLAMUCHY TWP</t>
  </si>
  <si>
    <t>ALPHA BORO</t>
  </si>
  <si>
    <t>KNOWLTON TWP</t>
  </si>
  <si>
    <t>MANSFIELD TWP</t>
  </si>
  <si>
    <t>WASHINGTON BORO</t>
  </si>
  <si>
    <t>Square feet of nonresidential construction reported on certificates of occupancy, January 2016</t>
  </si>
  <si>
    <t xml:space="preserve">  January 2015</t>
  </si>
  <si>
    <t xml:space="preserve">  January</t>
  </si>
  <si>
    <t>Office square feet certified, January 2016</t>
  </si>
  <si>
    <t>Retail square feet certified, January 2016</t>
  </si>
  <si>
    <t xml:space="preserve">  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</si>
</sst>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2" fillId="3" borderId="0" xfId="0" applyNumberFormat="1" applyFont="1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3" fontId="0" fillId="3" borderId="0" xfId="0" applyNumberFormat="1" applyFill="1" applyBorder="1"/>
    <xf numFmtId="49" fontId="15" fillId="2" borderId="0" xfId="0" applyNumberFormat="1" applyFont="1" applyAlignment="1" applyProtection="1">
      <alignment horizontal="left"/>
      <protection locked="0"/>
    </xf>
    <xf numFmtId="49" fontId="4" fillId="2" borderId="0" xfId="0" applyNumberFormat="1" applyFont="1"/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1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0" fontId="2" fillId="2" borderId="4" xfId="0" applyNumberFormat="1" applyFont="1" applyBorder="1" applyAlignment="1" applyProtection="1">
      <alignment horizontal="right"/>
      <protection locked="0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1" workbookViewId="0">
      <selection activeCell="F37" sqref="F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224095</v>
      </c>
      <c r="D8" s="47">
        <v>224025</v>
      </c>
      <c r="E8" s="47">
        <v>70</v>
      </c>
      <c r="F8" s="47">
        <v>224095</v>
      </c>
      <c r="G8" s="47">
        <v>224025</v>
      </c>
      <c r="H8" s="47">
        <v>70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45645</v>
      </c>
      <c r="D12" s="47">
        <v>2100</v>
      </c>
      <c r="E12" s="47">
        <v>43545</v>
      </c>
      <c r="F12" s="47">
        <v>45645</v>
      </c>
      <c r="G12" s="47">
        <v>2100</v>
      </c>
      <c r="H12" s="47">
        <v>43545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4691</v>
      </c>
      <c r="D16" s="47">
        <v>4691</v>
      </c>
      <c r="E16" s="27">
        <v>0</v>
      </c>
      <c r="F16" s="47">
        <v>4691</v>
      </c>
      <c r="G16" s="47">
        <v>4691</v>
      </c>
      <c r="H16" s="27">
        <v>0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15902</v>
      </c>
      <c r="D17" s="47">
        <v>9482</v>
      </c>
      <c r="E17" s="47">
        <v>6420</v>
      </c>
      <c r="F17" s="47">
        <v>15902</v>
      </c>
      <c r="G17" s="47">
        <v>9482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12187</v>
      </c>
      <c r="D18" s="47">
        <v>5491</v>
      </c>
      <c r="E18" s="47">
        <v>6696</v>
      </c>
      <c r="F18" s="47">
        <v>12187</v>
      </c>
      <c r="G18" s="47">
        <v>5491</v>
      </c>
      <c r="H18" s="47">
        <v>6696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21932</v>
      </c>
      <c r="D19" s="47">
        <v>15999</v>
      </c>
      <c r="E19" s="47">
        <v>5933</v>
      </c>
      <c r="F19" s="47">
        <v>21932</v>
      </c>
      <c r="G19" s="47">
        <v>15999</v>
      </c>
      <c r="H19" s="47">
        <v>5933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17468</v>
      </c>
      <c r="D20" s="47">
        <v>17468</v>
      </c>
      <c r="E20" s="47">
        <v>0</v>
      </c>
      <c r="F20" s="47">
        <v>17468</v>
      </c>
      <c r="G20" s="47">
        <v>17468</v>
      </c>
      <c r="H20" s="47">
        <v>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1</v>
      </c>
      <c r="D22" s="47">
        <v>1</v>
      </c>
      <c r="E22" s="47">
        <v>0</v>
      </c>
      <c r="F22" s="47">
        <v>1</v>
      </c>
      <c r="G22" s="47">
        <v>1</v>
      </c>
      <c r="H22" s="47">
        <v>0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8812</v>
      </c>
      <c r="D23" s="47">
        <v>6866</v>
      </c>
      <c r="E23" s="47">
        <v>1946</v>
      </c>
      <c r="F23" s="47">
        <v>8812</v>
      </c>
      <c r="G23" s="47">
        <v>6866</v>
      </c>
      <c r="H23" s="47">
        <v>1946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1476</v>
      </c>
      <c r="D25" s="47">
        <v>1476</v>
      </c>
      <c r="E25" s="27">
        <v>0</v>
      </c>
      <c r="F25" s="47">
        <v>1476</v>
      </c>
      <c r="G25" s="47">
        <v>1476</v>
      </c>
      <c r="H25" s="27">
        <v>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47">
        <v>1280</v>
      </c>
      <c r="D27" s="47">
        <v>1280</v>
      </c>
      <c r="E27" s="27">
        <v>0</v>
      </c>
      <c r="F27" s="47">
        <v>1280</v>
      </c>
      <c r="G27" s="47">
        <v>1280</v>
      </c>
      <c r="H27" s="2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353489</v>
      </c>
      <c r="D28" s="26">
        <f t="shared" si="0"/>
        <v>288879</v>
      </c>
      <c r="E28" s="26">
        <f t="shared" si="0"/>
        <v>64610</v>
      </c>
      <c r="F28" s="26">
        <f t="shared" si="0"/>
        <v>353489</v>
      </c>
      <c r="G28" s="26">
        <f t="shared" si="0"/>
        <v>288879</v>
      </c>
      <c r="H28" s="26">
        <f t="shared" si="0"/>
        <v>64610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47">
        <v>6000</v>
      </c>
      <c r="D37" s="47">
        <v>6000</v>
      </c>
      <c r="E37" s="27">
        <v>0</v>
      </c>
      <c r="F37" s="47">
        <v>6000</v>
      </c>
      <c r="G37" s="47">
        <v>6000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</row>
    <row r="39" spans="1:8" x14ac:dyDescent="0.2">
      <c r="A39" s="53">
        <v>3</v>
      </c>
      <c r="B39" s="46" t="s">
        <v>1388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</row>
    <row r="40" spans="1:8" x14ac:dyDescent="0.2">
      <c r="A40" s="53">
        <v>4</v>
      </c>
      <c r="B40" s="46" t="s">
        <v>1777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</row>
    <row r="41" spans="1:8" x14ac:dyDescent="0.2">
      <c r="A41" s="53">
        <v>5</v>
      </c>
      <c r="B41" s="46" t="s">
        <v>1619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</row>
    <row r="42" spans="1:8" x14ac:dyDescent="0.2">
      <c r="A42" s="53">
        <v>6</v>
      </c>
      <c r="B42" s="46" t="s">
        <v>1668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</row>
    <row r="43" spans="1:8" x14ac:dyDescent="0.2">
      <c r="A43" s="53">
        <v>7</v>
      </c>
      <c r="B43" s="46" t="s">
        <v>3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</row>
    <row r="44" spans="1:8" x14ac:dyDescent="0.2">
      <c r="A44" s="53">
        <v>8</v>
      </c>
      <c r="B44" s="46" t="s">
        <v>1778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</row>
    <row r="45" spans="1:8" x14ac:dyDescent="0.2">
      <c r="A45" s="53">
        <v>9</v>
      </c>
      <c r="B45" s="46" t="s">
        <v>135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</row>
    <row r="46" spans="1:8" x14ac:dyDescent="0.2">
      <c r="A46" s="53">
        <v>10</v>
      </c>
      <c r="B46" s="46" t="s">
        <v>172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</row>
    <row r="47" spans="1:8" x14ac:dyDescent="0.2">
      <c r="A47" s="53">
        <v>11</v>
      </c>
      <c r="B47" s="46" t="s">
        <v>250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</row>
    <row r="48" spans="1:8" x14ac:dyDescent="0.2">
      <c r="A48" s="53">
        <v>12</v>
      </c>
      <c r="B48" s="46" t="s">
        <v>1749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</row>
    <row r="49" spans="1:8" x14ac:dyDescent="0.2">
      <c r="A49" s="53">
        <v>13</v>
      </c>
      <c r="B49" s="46" t="s">
        <v>1750</v>
      </c>
      <c r="C49" s="47">
        <v>18400</v>
      </c>
      <c r="D49" s="47">
        <v>0</v>
      </c>
      <c r="E49" s="47">
        <v>18400</v>
      </c>
      <c r="F49" s="47">
        <v>18400</v>
      </c>
      <c r="G49" s="47">
        <v>0</v>
      </c>
      <c r="H49" s="47">
        <v>18400</v>
      </c>
    </row>
    <row r="50" spans="1:8" x14ac:dyDescent="0.2">
      <c r="A50" s="53">
        <v>14</v>
      </c>
      <c r="B50" s="46" t="s">
        <v>1751</v>
      </c>
      <c r="C50" s="47">
        <v>12473</v>
      </c>
      <c r="D50" s="47">
        <v>12473</v>
      </c>
      <c r="E50" s="47">
        <v>0</v>
      </c>
      <c r="F50" s="47">
        <v>12473</v>
      </c>
      <c r="G50" s="47">
        <v>12473</v>
      </c>
      <c r="H50" s="47">
        <v>0</v>
      </c>
    </row>
    <row r="51" spans="1:8" x14ac:dyDescent="0.2">
      <c r="A51" s="53">
        <v>15</v>
      </c>
      <c r="B51" s="46" t="s">
        <v>1780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</row>
    <row r="52" spans="1:8" x14ac:dyDescent="0.2">
      <c r="A52" s="53">
        <v>16</v>
      </c>
      <c r="B52" s="46" t="s">
        <v>1752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</row>
    <row r="53" spans="1:8" x14ac:dyDescent="0.2">
      <c r="A53" s="53">
        <v>17</v>
      </c>
      <c r="B53" s="46" t="s">
        <v>780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</row>
    <row r="54" spans="1:8" x14ac:dyDescent="0.2">
      <c r="A54" s="53">
        <v>18</v>
      </c>
      <c r="B54" s="46" t="s">
        <v>830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</row>
    <row r="55" spans="1:8" x14ac:dyDescent="0.2">
      <c r="A55" s="53">
        <v>19</v>
      </c>
      <c r="B55" s="46" t="s">
        <v>907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</row>
    <row r="56" spans="1:8" x14ac:dyDescent="0.2">
      <c r="A56" s="53">
        <v>20</v>
      </c>
      <c r="B56" s="46" t="s">
        <v>988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</row>
    <row r="57" spans="1:8" x14ac:dyDescent="0.2">
      <c r="A57" s="53">
        <v>21</v>
      </c>
      <c r="B57" s="46" t="s">
        <v>1053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</row>
    <row r="58" spans="1:8" x14ac:dyDescent="0.2">
      <c r="A58" s="53">
        <v>22</v>
      </c>
      <c r="B58" s="46" t="s">
        <v>1782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</row>
    <row r="59" spans="1:8" x14ac:dyDescent="0.2">
      <c r="C59" s="26">
        <f t="shared" ref="C59:H59" si="1">SUM(C37:C58)</f>
        <v>36873</v>
      </c>
      <c r="D59" s="26">
        <f t="shared" si="1"/>
        <v>18473</v>
      </c>
      <c r="E59" s="26">
        <f t="shared" si="1"/>
        <v>18400</v>
      </c>
      <c r="F59" s="26">
        <f t="shared" si="1"/>
        <v>36873</v>
      </c>
      <c r="G59" s="26">
        <f t="shared" si="1"/>
        <v>18473</v>
      </c>
      <c r="H59" s="26">
        <f t="shared" si="1"/>
        <v>18400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3"/>
  <sheetViews>
    <sheetView workbookViewId="0">
      <selection activeCell="A5" sqref="A5:Q160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1875</v>
      </c>
      <c r="C5" s="27"/>
      <c r="D5" s="27"/>
      <c r="E5" s="27"/>
      <c r="F5" s="27"/>
      <c r="G5" s="27"/>
      <c r="H5" s="27"/>
      <c r="I5" s="27"/>
      <c r="J5" s="47">
        <v>15075</v>
      </c>
      <c r="K5" s="27"/>
      <c r="L5" s="27"/>
      <c r="M5" s="27"/>
      <c r="N5" s="27"/>
      <c r="O5" s="27"/>
      <c r="P5" s="27"/>
      <c r="Q5" s="27"/>
    </row>
    <row r="6" spans="1:21" x14ac:dyDescent="0.2">
      <c r="A6" s="59" t="s">
        <v>1124</v>
      </c>
      <c r="B6" s="46" t="s">
        <v>1826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47">
        <v>1</v>
      </c>
      <c r="Q6" s="27"/>
    </row>
    <row r="7" spans="1:21" x14ac:dyDescent="0.2">
      <c r="A7" s="59" t="s">
        <v>1139</v>
      </c>
      <c r="B7" s="46" t="s">
        <v>1876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47">
        <v>2400</v>
      </c>
    </row>
    <row r="8" spans="1:21" x14ac:dyDescent="0.2">
      <c r="A8" s="59" t="s">
        <v>1148</v>
      </c>
      <c r="B8" s="46" t="s">
        <v>1877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7">
        <v>3500</v>
      </c>
    </row>
    <row r="9" spans="1:21" x14ac:dyDescent="0.2">
      <c r="A9" s="59" t="s">
        <v>1158</v>
      </c>
      <c r="B9" s="46" t="s">
        <v>1801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2320</v>
      </c>
    </row>
    <row r="10" spans="1:21" x14ac:dyDescent="0.2">
      <c r="A10" s="59" t="s">
        <v>1169</v>
      </c>
      <c r="B10" s="46" t="s">
        <v>1878</v>
      </c>
      <c r="C10" s="27"/>
      <c r="D10" s="47">
        <v>6000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7">
        <v>120</v>
      </c>
    </row>
    <row r="11" spans="1:21" x14ac:dyDescent="0.2">
      <c r="A11" s="59" t="s">
        <v>1175</v>
      </c>
      <c r="B11" s="46" t="s">
        <v>1841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47">
        <v>1200</v>
      </c>
      <c r="Q11" s="27"/>
    </row>
    <row r="12" spans="1:21" x14ac:dyDescent="0.2">
      <c r="A12" s="59" t="s">
        <v>1194</v>
      </c>
      <c r="B12" s="46" t="s">
        <v>1842</v>
      </c>
      <c r="C12" s="27"/>
      <c r="D12" s="27"/>
      <c r="E12" s="27"/>
      <c r="F12" s="27"/>
      <c r="G12" s="27"/>
      <c r="H12" s="27"/>
      <c r="I12" s="27"/>
      <c r="J12" s="47">
        <v>29393</v>
      </c>
      <c r="K12" s="27"/>
      <c r="L12" s="27"/>
      <c r="M12" s="27"/>
      <c r="N12" s="27"/>
      <c r="O12" s="27"/>
      <c r="P12" s="27"/>
      <c r="Q12" s="27"/>
    </row>
    <row r="13" spans="1:21" x14ac:dyDescent="0.2">
      <c r="A13" s="59" t="s">
        <v>1239</v>
      </c>
      <c r="B13" s="46" t="s">
        <v>1843</v>
      </c>
      <c r="C13" s="27"/>
      <c r="D13" s="27"/>
      <c r="E13" s="27"/>
      <c r="F13" s="27"/>
      <c r="G13" s="27"/>
      <c r="H13" s="27"/>
      <c r="I13" s="27"/>
      <c r="J13" s="47">
        <v>15</v>
      </c>
      <c r="K13" s="27"/>
      <c r="L13" s="27"/>
      <c r="M13" s="27"/>
      <c r="N13" s="27"/>
      <c r="O13" s="27"/>
      <c r="P13" s="27"/>
      <c r="Q13" s="27"/>
    </row>
    <row r="14" spans="1:21" x14ac:dyDescent="0.2">
      <c r="A14" s="59" t="s">
        <v>1269</v>
      </c>
      <c r="B14" s="46" t="s">
        <v>1844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7">
        <v>140</v>
      </c>
    </row>
    <row r="15" spans="1:21" x14ac:dyDescent="0.2">
      <c r="A15" s="59" t="s">
        <v>1284</v>
      </c>
      <c r="B15" s="46" t="s">
        <v>1827</v>
      </c>
      <c r="C15" s="27"/>
      <c r="D15" s="27"/>
      <c r="E15" s="27"/>
      <c r="F15" s="27"/>
      <c r="G15" s="27"/>
      <c r="H15" s="27"/>
      <c r="I15" s="27"/>
      <c r="J15" s="47">
        <v>4086</v>
      </c>
      <c r="K15" s="27"/>
      <c r="L15" s="27"/>
      <c r="M15" s="27"/>
      <c r="N15" s="27"/>
      <c r="O15" s="27"/>
      <c r="P15" s="27"/>
      <c r="Q15" s="47">
        <v>3</v>
      </c>
    </row>
    <row r="16" spans="1:21" x14ac:dyDescent="0.2">
      <c r="A16" s="59" t="s">
        <v>1315</v>
      </c>
      <c r="B16" s="46" t="s">
        <v>1879</v>
      </c>
      <c r="C16" s="27"/>
      <c r="D16" s="27"/>
      <c r="E16" s="27"/>
      <c r="F16" s="27"/>
      <c r="G16" s="27"/>
      <c r="H16" s="27"/>
      <c r="I16" s="27"/>
      <c r="J16" s="27"/>
      <c r="K16" s="27"/>
      <c r="L16" s="47">
        <v>8802</v>
      </c>
      <c r="M16" s="27"/>
      <c r="N16" s="27"/>
      <c r="O16" s="27"/>
      <c r="P16" s="27"/>
      <c r="Q16" s="27"/>
    </row>
    <row r="17" spans="1:17" x14ac:dyDescent="0.2">
      <c r="A17" s="59" t="s">
        <v>1356</v>
      </c>
      <c r="B17" s="46" t="s">
        <v>1880</v>
      </c>
      <c r="C17" s="27"/>
      <c r="D17" s="27"/>
      <c r="E17" s="27"/>
      <c r="F17" s="27"/>
      <c r="G17" s="47">
        <v>6336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">
      <c r="A18" s="59" t="s">
        <v>1371</v>
      </c>
      <c r="B18" s="46" t="s">
        <v>1881</v>
      </c>
      <c r="C18" s="27"/>
      <c r="D18" s="27"/>
      <c r="E18" s="27"/>
      <c r="F18" s="27"/>
      <c r="G18" s="27"/>
      <c r="H18" s="27"/>
      <c r="I18" s="27"/>
      <c r="J18" s="47">
        <v>942</v>
      </c>
      <c r="K18" s="27"/>
      <c r="L18" s="27"/>
      <c r="M18" s="27"/>
      <c r="N18" s="27"/>
      <c r="O18" s="27"/>
      <c r="P18" s="27"/>
      <c r="Q18" s="27"/>
    </row>
    <row r="19" spans="1:17" x14ac:dyDescent="0.2">
      <c r="A19" s="59" t="s">
        <v>1386</v>
      </c>
      <c r="B19" s="46" t="s">
        <v>1845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47">
        <v>1388</v>
      </c>
    </row>
    <row r="20" spans="1:17" x14ac:dyDescent="0.2">
      <c r="A20" s="59" t="s">
        <v>1405</v>
      </c>
      <c r="B20" s="46" t="s">
        <v>1882</v>
      </c>
      <c r="C20" s="47">
        <v>5600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47">
        <v>172173</v>
      </c>
      <c r="Q20" s="47">
        <v>1648</v>
      </c>
    </row>
    <row r="21" spans="1:17" x14ac:dyDescent="0.2">
      <c r="A21" s="59" t="s">
        <v>1411</v>
      </c>
      <c r="B21" s="46" t="s">
        <v>1810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192</v>
      </c>
    </row>
    <row r="22" spans="1:17" x14ac:dyDescent="0.2">
      <c r="A22" s="59" t="s">
        <v>1426</v>
      </c>
      <c r="B22" s="46" t="s">
        <v>1794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47">
        <v>35000</v>
      </c>
      <c r="P22" s="27"/>
      <c r="Q22" s="27"/>
    </row>
    <row r="23" spans="1:17" x14ac:dyDescent="0.2">
      <c r="A23" s="59" t="s">
        <v>1432</v>
      </c>
      <c r="B23" s="46" t="s">
        <v>1883</v>
      </c>
      <c r="C23" s="47">
        <v>218425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">
      <c r="A24" s="59" t="s">
        <v>1435</v>
      </c>
      <c r="B24" s="46" t="s">
        <v>1816</v>
      </c>
      <c r="C24" s="47">
        <v>70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384</v>
      </c>
    </row>
    <row r="25" spans="1:17" x14ac:dyDescent="0.2">
      <c r="A25" s="59" t="s">
        <v>1438</v>
      </c>
      <c r="B25" s="46" t="s">
        <v>1884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47">
        <v>13680</v>
      </c>
      <c r="Q25" s="27"/>
    </row>
    <row r="26" spans="1:17" x14ac:dyDescent="0.2">
      <c r="A26" s="59" t="s">
        <v>1446</v>
      </c>
      <c r="B26" s="46" t="s">
        <v>1885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47">
        <v>1480</v>
      </c>
    </row>
    <row r="27" spans="1:17" x14ac:dyDescent="0.2">
      <c r="A27" s="59" t="s">
        <v>1452</v>
      </c>
      <c r="B27" s="46" t="s">
        <v>1828</v>
      </c>
      <c r="C27" s="27"/>
      <c r="D27" s="27"/>
      <c r="E27" s="27"/>
      <c r="F27" s="27"/>
      <c r="G27" s="47">
        <v>5052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x14ac:dyDescent="0.2">
      <c r="A28" s="59" t="s">
        <v>1461</v>
      </c>
      <c r="B28" s="46" t="s">
        <v>1886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47">
        <v>625</v>
      </c>
    </row>
    <row r="29" spans="1:17" x14ac:dyDescent="0.2">
      <c r="A29" s="59" t="s">
        <v>1473</v>
      </c>
      <c r="B29" s="46" t="s">
        <v>1887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47">
        <v>2000</v>
      </c>
    </row>
    <row r="30" spans="1:17" x14ac:dyDescent="0.2">
      <c r="A30" s="59" t="s">
        <v>1491</v>
      </c>
      <c r="B30" s="46" t="s">
        <v>1829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47">
        <v>2400</v>
      </c>
      <c r="Q30" s="27"/>
    </row>
    <row r="31" spans="1:17" x14ac:dyDescent="0.2">
      <c r="A31" s="59" t="s">
        <v>1554</v>
      </c>
      <c r="B31" s="46" t="s">
        <v>1830</v>
      </c>
      <c r="C31" s="27"/>
      <c r="D31" s="27"/>
      <c r="E31" s="27"/>
      <c r="F31" s="27"/>
      <c r="G31" s="27"/>
      <c r="H31" s="27"/>
      <c r="I31" s="27"/>
      <c r="J31" s="47">
        <v>32440</v>
      </c>
      <c r="K31" s="27"/>
      <c r="L31" s="47">
        <v>8330</v>
      </c>
      <c r="M31" s="27"/>
      <c r="N31" s="27"/>
      <c r="O31" s="27"/>
      <c r="P31" s="27"/>
      <c r="Q31" s="27"/>
    </row>
    <row r="32" spans="1:17" x14ac:dyDescent="0.2">
      <c r="A32" s="59" t="s">
        <v>1587</v>
      </c>
      <c r="B32" s="46" t="s">
        <v>1817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7">
        <v>4005</v>
      </c>
    </row>
    <row r="33" spans="1:17" x14ac:dyDescent="0.2">
      <c r="A33" s="59" t="s">
        <v>1614</v>
      </c>
      <c r="B33" s="46" t="s">
        <v>1888</v>
      </c>
      <c r="C33" s="27"/>
      <c r="D33" s="27"/>
      <c r="E33" s="27"/>
      <c r="F33" s="27"/>
      <c r="G33" s="27"/>
      <c r="H33" s="27"/>
      <c r="I33" s="27"/>
      <c r="J33" s="27"/>
      <c r="K33" s="27"/>
      <c r="L33" s="47">
        <v>5544</v>
      </c>
      <c r="M33" s="27"/>
      <c r="N33" s="27"/>
      <c r="O33" s="27"/>
      <c r="P33" s="27"/>
      <c r="Q33" s="47">
        <v>1200</v>
      </c>
    </row>
    <row r="34" spans="1:17" x14ac:dyDescent="0.2">
      <c r="A34" s="59" t="s">
        <v>1633</v>
      </c>
      <c r="B34" s="46" t="s">
        <v>1846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7">
        <v>1488</v>
      </c>
    </row>
    <row r="35" spans="1:17" x14ac:dyDescent="0.2">
      <c r="A35" s="59" t="s">
        <v>1694</v>
      </c>
      <c r="B35" s="46" t="s">
        <v>1889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7">
        <v>1034</v>
      </c>
    </row>
    <row r="36" spans="1:17" x14ac:dyDescent="0.2">
      <c r="A36" s="59" t="s">
        <v>1703</v>
      </c>
      <c r="B36" s="46" t="s">
        <v>1890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7">
        <v>960</v>
      </c>
    </row>
    <row r="37" spans="1:17" x14ac:dyDescent="0.2">
      <c r="A37" s="59" t="s">
        <v>1706</v>
      </c>
      <c r="B37" s="46" t="s">
        <v>1891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47">
        <v>832</v>
      </c>
    </row>
    <row r="38" spans="1:17" x14ac:dyDescent="0.2">
      <c r="A38" s="59" t="s">
        <v>1</v>
      </c>
      <c r="B38" s="46" t="s">
        <v>1831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47">
        <v>740</v>
      </c>
    </row>
    <row r="39" spans="1:17" x14ac:dyDescent="0.2">
      <c r="A39" s="59" t="s">
        <v>7</v>
      </c>
      <c r="B39" s="46" t="s">
        <v>1847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7">
        <v>3278</v>
      </c>
      <c r="Q39" s="27"/>
    </row>
    <row r="40" spans="1:17" x14ac:dyDescent="0.2">
      <c r="A40" s="59" t="s">
        <v>28</v>
      </c>
      <c r="B40" s="46" t="s">
        <v>1848</v>
      </c>
      <c r="C40" s="47">
        <v>43545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7">
        <v>1290</v>
      </c>
      <c r="O40" s="27"/>
      <c r="P40" s="27"/>
      <c r="Q40" s="47">
        <v>903</v>
      </c>
    </row>
    <row r="41" spans="1:17" x14ac:dyDescent="0.2">
      <c r="A41" s="59" t="s">
        <v>34</v>
      </c>
      <c r="B41" s="46" t="s">
        <v>1892</v>
      </c>
      <c r="C41" s="27"/>
      <c r="D41" s="27"/>
      <c r="E41" s="27"/>
      <c r="F41" s="27"/>
      <c r="G41" s="27"/>
      <c r="H41" s="27"/>
      <c r="I41" s="27"/>
      <c r="J41" s="27"/>
      <c r="K41" s="27"/>
      <c r="L41" s="47">
        <v>16973</v>
      </c>
      <c r="M41" s="27"/>
      <c r="N41" s="27"/>
      <c r="O41" s="27"/>
      <c r="P41" s="27"/>
      <c r="Q41" s="27"/>
    </row>
    <row r="42" spans="1:17" x14ac:dyDescent="0.2">
      <c r="A42" s="59" t="s">
        <v>37</v>
      </c>
      <c r="B42" s="46" t="s">
        <v>1893</v>
      </c>
      <c r="C42" s="27"/>
      <c r="D42" s="27"/>
      <c r="E42" s="27"/>
      <c r="F42" s="27"/>
      <c r="G42" s="27"/>
      <c r="H42" s="27"/>
      <c r="I42" s="27"/>
      <c r="J42" s="27"/>
      <c r="K42" s="27"/>
      <c r="L42" s="47">
        <v>9035</v>
      </c>
      <c r="M42" s="27"/>
      <c r="N42" s="27"/>
      <c r="O42" s="27"/>
      <c r="P42" s="27"/>
      <c r="Q42" s="27"/>
    </row>
    <row r="43" spans="1:17" x14ac:dyDescent="0.2">
      <c r="A43" s="59" t="s">
        <v>40</v>
      </c>
      <c r="B43" s="46" t="s">
        <v>1802</v>
      </c>
      <c r="C43" s="47">
        <v>2100</v>
      </c>
      <c r="D43" s="27"/>
      <c r="E43" s="27"/>
      <c r="F43" s="27"/>
      <c r="G43" s="27"/>
      <c r="H43" s="27"/>
      <c r="I43" s="27"/>
      <c r="J43" s="47">
        <v>4566</v>
      </c>
      <c r="K43" s="27"/>
      <c r="L43" s="47">
        <v>1021</v>
      </c>
      <c r="M43" s="27"/>
      <c r="N43" s="27"/>
      <c r="O43" s="27"/>
      <c r="P43" s="27"/>
      <c r="Q43" s="27"/>
    </row>
    <row r="44" spans="1:17" x14ac:dyDescent="0.2">
      <c r="A44" s="59" t="s">
        <v>70</v>
      </c>
      <c r="B44" s="46" t="s">
        <v>1849</v>
      </c>
      <c r="C44" s="27"/>
      <c r="D44" s="27"/>
      <c r="E44" s="27"/>
      <c r="F44" s="27"/>
      <c r="G44" s="27"/>
      <c r="H44" s="27"/>
      <c r="I44" s="27"/>
      <c r="J44" s="27"/>
      <c r="K44" s="27"/>
      <c r="L44" s="47">
        <v>10000</v>
      </c>
      <c r="M44" s="27"/>
      <c r="N44" s="27"/>
      <c r="O44" s="27"/>
      <c r="P44" s="27"/>
      <c r="Q44" s="27"/>
    </row>
    <row r="45" spans="1:17" x14ac:dyDescent="0.2">
      <c r="A45" s="59" t="s">
        <v>82</v>
      </c>
      <c r="B45" s="46" t="s">
        <v>1894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240</v>
      </c>
    </row>
    <row r="46" spans="1:17" x14ac:dyDescent="0.2">
      <c r="A46" s="59" t="s">
        <v>87</v>
      </c>
      <c r="B46" s="46" t="s">
        <v>1789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47">
        <v>476</v>
      </c>
    </row>
    <row r="47" spans="1:17" x14ac:dyDescent="0.2">
      <c r="A47" s="59" t="s">
        <v>96</v>
      </c>
      <c r="B47" s="46" t="s">
        <v>1785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7">
        <v>5944</v>
      </c>
      <c r="Q47" s="27"/>
    </row>
    <row r="48" spans="1:17" x14ac:dyDescent="0.2">
      <c r="A48" s="59" t="s">
        <v>111</v>
      </c>
      <c r="B48" s="46" t="s">
        <v>1895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7">
        <v>8480</v>
      </c>
      <c r="Q48" s="47">
        <v>1852</v>
      </c>
    </row>
    <row r="49" spans="1:17" x14ac:dyDescent="0.2">
      <c r="A49" s="59" t="s">
        <v>124</v>
      </c>
      <c r="B49" s="46" t="s">
        <v>1896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7">
        <v>3224</v>
      </c>
      <c r="Q49" s="27"/>
    </row>
    <row r="50" spans="1:17" x14ac:dyDescent="0.2">
      <c r="A50" s="59" t="s">
        <v>133</v>
      </c>
      <c r="B50" s="46" t="s">
        <v>1832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7">
        <v>11980</v>
      </c>
      <c r="Q50" s="27"/>
    </row>
    <row r="51" spans="1:17" x14ac:dyDescent="0.2">
      <c r="A51" s="59" t="s">
        <v>137</v>
      </c>
      <c r="B51" s="46" t="s">
        <v>1897</v>
      </c>
      <c r="C51" s="27"/>
      <c r="D51" s="27"/>
      <c r="E51" s="27"/>
      <c r="F51" s="27"/>
      <c r="G51" s="47">
        <v>2720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x14ac:dyDescent="0.2">
      <c r="A52" s="59" t="s">
        <v>143</v>
      </c>
      <c r="B52" s="46" t="s">
        <v>1898</v>
      </c>
      <c r="C52" s="27"/>
      <c r="D52" s="27"/>
      <c r="E52" s="27"/>
      <c r="F52" s="27"/>
      <c r="G52" s="27"/>
      <c r="H52" s="27"/>
      <c r="I52" s="27"/>
      <c r="J52" s="27"/>
      <c r="K52" s="47">
        <v>26028</v>
      </c>
      <c r="L52" s="27"/>
      <c r="M52" s="27"/>
      <c r="N52" s="27"/>
      <c r="O52" s="27"/>
      <c r="P52" s="27"/>
      <c r="Q52" s="27"/>
    </row>
    <row r="53" spans="1:17" x14ac:dyDescent="0.2">
      <c r="A53" s="59" t="s">
        <v>149</v>
      </c>
      <c r="B53" s="46" t="s">
        <v>1818</v>
      </c>
      <c r="C53" s="27"/>
      <c r="D53" s="27"/>
      <c r="E53" s="27"/>
      <c r="F53" s="27"/>
      <c r="G53" s="27"/>
      <c r="H53" s="27"/>
      <c r="I53" s="27"/>
      <c r="J53" s="47">
        <v>91813</v>
      </c>
      <c r="K53" s="27"/>
      <c r="L53" s="27"/>
      <c r="M53" s="27"/>
      <c r="N53" s="27"/>
      <c r="O53" s="27"/>
      <c r="P53" s="27"/>
      <c r="Q53" s="27"/>
    </row>
    <row r="54" spans="1:17" x14ac:dyDescent="0.2">
      <c r="A54" s="59" t="s">
        <v>152</v>
      </c>
      <c r="B54" s="46" t="s">
        <v>1899</v>
      </c>
      <c r="C54" s="27"/>
      <c r="D54" s="27"/>
      <c r="E54" s="27"/>
      <c r="F54" s="27"/>
      <c r="G54" s="27"/>
      <c r="H54" s="27"/>
      <c r="I54" s="27"/>
      <c r="J54" s="47">
        <v>321553</v>
      </c>
      <c r="K54" s="27"/>
      <c r="L54" s="27"/>
      <c r="M54" s="27"/>
      <c r="N54" s="27"/>
      <c r="O54" s="27"/>
      <c r="P54" s="47">
        <v>114665</v>
      </c>
      <c r="Q54" s="27"/>
    </row>
    <row r="55" spans="1:17" x14ac:dyDescent="0.2">
      <c r="A55" s="59" t="s">
        <v>161</v>
      </c>
      <c r="B55" s="46" t="s">
        <v>1900</v>
      </c>
      <c r="C55" s="27"/>
      <c r="D55" s="27"/>
      <c r="E55" s="27"/>
      <c r="F55" s="47">
        <v>2795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x14ac:dyDescent="0.2">
      <c r="A56" s="59" t="s">
        <v>164</v>
      </c>
      <c r="B56" s="46" t="s">
        <v>1901</v>
      </c>
      <c r="C56" s="27"/>
      <c r="D56" s="27"/>
      <c r="E56" s="27"/>
      <c r="F56" s="27"/>
      <c r="G56" s="27"/>
      <c r="H56" s="27"/>
      <c r="I56" s="27"/>
      <c r="J56" s="47">
        <v>20815</v>
      </c>
      <c r="K56" s="27"/>
      <c r="L56" s="27"/>
      <c r="M56" s="27"/>
      <c r="N56" s="27"/>
      <c r="O56" s="27"/>
      <c r="P56" s="27"/>
      <c r="Q56" s="27"/>
    </row>
    <row r="57" spans="1:17" x14ac:dyDescent="0.2">
      <c r="A57" s="59" t="s">
        <v>174</v>
      </c>
      <c r="B57" s="46" t="s">
        <v>1833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47">
        <v>7291</v>
      </c>
    </row>
    <row r="58" spans="1:17" x14ac:dyDescent="0.2">
      <c r="A58" s="59" t="s">
        <v>186</v>
      </c>
      <c r="B58" s="46" t="s">
        <v>1902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47">
        <v>1120</v>
      </c>
    </row>
    <row r="59" spans="1:17" x14ac:dyDescent="0.2">
      <c r="A59" s="59" t="s">
        <v>189</v>
      </c>
      <c r="B59" s="46" t="s">
        <v>1850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2400</v>
      </c>
    </row>
    <row r="60" spans="1:17" x14ac:dyDescent="0.2">
      <c r="A60" s="59" t="s">
        <v>195</v>
      </c>
      <c r="B60" s="46" t="s">
        <v>1803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47">
        <v>528</v>
      </c>
    </row>
    <row r="61" spans="1:17" x14ac:dyDescent="0.2">
      <c r="A61" s="59" t="s">
        <v>206</v>
      </c>
      <c r="B61" s="46" t="s">
        <v>1851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47">
        <v>1</v>
      </c>
    </row>
    <row r="62" spans="1:17" x14ac:dyDescent="0.2">
      <c r="A62" s="59" t="s">
        <v>215</v>
      </c>
      <c r="B62" s="46" t="s">
        <v>1795</v>
      </c>
      <c r="C62" s="27"/>
      <c r="D62" s="27"/>
      <c r="E62" s="27"/>
      <c r="F62" s="27"/>
      <c r="G62" s="27"/>
      <c r="H62" s="27"/>
      <c r="I62" s="27"/>
      <c r="J62" s="27"/>
      <c r="K62" s="47">
        <v>480</v>
      </c>
      <c r="L62" s="27"/>
      <c r="M62" s="27"/>
      <c r="N62" s="27"/>
      <c r="O62" s="27"/>
      <c r="P62" s="27"/>
      <c r="Q62" s="47">
        <v>1</v>
      </c>
    </row>
    <row r="63" spans="1:17" x14ac:dyDescent="0.2">
      <c r="A63" s="59" t="s">
        <v>233</v>
      </c>
      <c r="B63" s="46" t="s">
        <v>1786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47">
        <v>1676</v>
      </c>
    </row>
    <row r="64" spans="1:17" x14ac:dyDescent="0.2">
      <c r="A64" s="59" t="s">
        <v>236</v>
      </c>
      <c r="B64" s="46" t="s">
        <v>1796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47">
        <v>361</v>
      </c>
    </row>
    <row r="65" spans="1:17" x14ac:dyDescent="0.2">
      <c r="A65" s="59" t="s">
        <v>242</v>
      </c>
      <c r="B65" s="46" t="s">
        <v>1903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47">
        <v>1288</v>
      </c>
    </row>
    <row r="66" spans="1:17" x14ac:dyDescent="0.2">
      <c r="A66" s="59" t="s">
        <v>245</v>
      </c>
      <c r="B66" s="46" t="s">
        <v>1904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47">
        <v>1</v>
      </c>
      <c r="Q66" s="47">
        <v>1</v>
      </c>
    </row>
    <row r="67" spans="1:17" x14ac:dyDescent="0.2">
      <c r="A67" s="59" t="s">
        <v>248</v>
      </c>
      <c r="B67" s="46" t="s">
        <v>1905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47">
        <v>1535</v>
      </c>
    </row>
    <row r="68" spans="1:17" x14ac:dyDescent="0.2">
      <c r="A68" s="59" t="s">
        <v>258</v>
      </c>
      <c r="B68" s="46" t="s">
        <v>1809</v>
      </c>
      <c r="C68" s="47">
        <v>4691</v>
      </c>
      <c r="D68" s="27"/>
      <c r="E68" s="27"/>
      <c r="F68" s="27"/>
      <c r="G68" s="27"/>
      <c r="H68" s="27"/>
      <c r="I68" s="27"/>
      <c r="J68" s="47">
        <v>23900</v>
      </c>
      <c r="K68" s="27"/>
      <c r="L68" s="27"/>
      <c r="M68" s="27"/>
      <c r="N68" s="27"/>
      <c r="O68" s="27"/>
      <c r="P68" s="27"/>
      <c r="Q68" s="27"/>
    </row>
    <row r="69" spans="1:17" x14ac:dyDescent="0.2">
      <c r="A69" s="59" t="s">
        <v>266</v>
      </c>
      <c r="B69" s="46" t="s">
        <v>1906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47">
        <v>3080</v>
      </c>
    </row>
    <row r="70" spans="1:17" x14ac:dyDescent="0.2">
      <c r="A70" s="59" t="s">
        <v>268</v>
      </c>
      <c r="B70" s="46" t="s">
        <v>1834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47">
        <v>16686</v>
      </c>
      <c r="P70" s="27"/>
      <c r="Q70" s="47">
        <v>456</v>
      </c>
    </row>
    <row r="71" spans="1:17" x14ac:dyDescent="0.2">
      <c r="A71" s="59" t="s">
        <v>270</v>
      </c>
      <c r="B71" s="46" t="s">
        <v>1852</v>
      </c>
      <c r="C71" s="27"/>
      <c r="D71" s="27"/>
      <c r="E71" s="27"/>
      <c r="F71" s="27"/>
      <c r="G71" s="27"/>
      <c r="H71" s="27"/>
      <c r="I71" s="27"/>
      <c r="J71" s="27"/>
      <c r="K71" s="27"/>
      <c r="L71" s="47">
        <v>4104</v>
      </c>
      <c r="M71" s="27"/>
      <c r="N71" s="27"/>
      <c r="O71" s="27"/>
      <c r="P71" s="27"/>
      <c r="Q71" s="27"/>
    </row>
    <row r="72" spans="1:17" x14ac:dyDescent="0.2">
      <c r="A72" s="59" t="s">
        <v>279</v>
      </c>
      <c r="B72" s="46" t="s">
        <v>1790</v>
      </c>
      <c r="C72" s="27"/>
      <c r="D72" s="27"/>
      <c r="E72" s="27"/>
      <c r="F72" s="27"/>
      <c r="G72" s="27"/>
      <c r="H72" s="27"/>
      <c r="I72" s="27"/>
      <c r="J72" s="47">
        <v>4</v>
      </c>
      <c r="K72" s="27"/>
      <c r="L72" s="27"/>
      <c r="M72" s="27"/>
      <c r="N72" s="27"/>
      <c r="O72" s="27"/>
      <c r="P72" s="27"/>
      <c r="Q72" s="47">
        <v>43920</v>
      </c>
    </row>
    <row r="73" spans="1:17" x14ac:dyDescent="0.2">
      <c r="A73" s="92" t="s">
        <v>1772</v>
      </c>
      <c r="B73" s="46" t="s">
        <v>1907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47">
        <v>872</v>
      </c>
    </row>
    <row r="74" spans="1:17" x14ac:dyDescent="0.2">
      <c r="A74" s="59" t="s">
        <v>285</v>
      </c>
      <c r="B74" s="46" t="s">
        <v>1908</v>
      </c>
      <c r="C74" s="27"/>
      <c r="D74" s="27"/>
      <c r="E74" s="27"/>
      <c r="F74" s="27"/>
      <c r="G74" s="27"/>
      <c r="H74" s="27"/>
      <c r="I74" s="27"/>
      <c r="J74" s="47">
        <v>17040</v>
      </c>
      <c r="K74" s="27"/>
      <c r="L74" s="27"/>
      <c r="M74" s="27"/>
      <c r="N74" s="27"/>
      <c r="O74" s="27"/>
      <c r="P74" s="47">
        <v>106487</v>
      </c>
      <c r="Q74" s="27"/>
    </row>
    <row r="75" spans="1:17" x14ac:dyDescent="0.2">
      <c r="A75" s="59" t="s">
        <v>297</v>
      </c>
      <c r="B75" s="46" t="s">
        <v>1835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345</v>
      </c>
    </row>
    <row r="76" spans="1:17" x14ac:dyDescent="0.2">
      <c r="A76" s="59" t="s">
        <v>309</v>
      </c>
      <c r="B76" s="46" t="s">
        <v>1804</v>
      </c>
      <c r="C76" s="27"/>
      <c r="D76" s="27"/>
      <c r="E76" s="27"/>
      <c r="F76" s="27"/>
      <c r="G76" s="27"/>
      <c r="H76" s="27"/>
      <c r="I76" s="27"/>
      <c r="J76" s="47">
        <v>26800</v>
      </c>
      <c r="K76" s="27"/>
      <c r="L76" s="27"/>
      <c r="M76" s="27"/>
      <c r="N76" s="27"/>
      <c r="O76" s="27"/>
      <c r="P76" s="27"/>
      <c r="Q76" s="27"/>
    </row>
    <row r="77" spans="1:17" x14ac:dyDescent="0.2">
      <c r="A77" s="59" t="s">
        <v>318</v>
      </c>
      <c r="B77" s="46" t="s">
        <v>1853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47">
        <v>1000</v>
      </c>
    </row>
    <row r="78" spans="1:17" x14ac:dyDescent="0.2">
      <c r="A78" s="59" t="s">
        <v>321</v>
      </c>
      <c r="B78" s="46" t="s">
        <v>1785</v>
      </c>
      <c r="C78" s="27"/>
      <c r="D78" s="27"/>
      <c r="E78" s="27"/>
      <c r="F78" s="27"/>
      <c r="G78" s="27"/>
      <c r="H78" s="27"/>
      <c r="I78" s="27"/>
      <c r="J78" s="47">
        <v>10891</v>
      </c>
      <c r="K78" s="27"/>
      <c r="L78" s="27"/>
      <c r="M78" s="27"/>
      <c r="N78" s="27"/>
      <c r="O78" s="27"/>
      <c r="P78" s="27"/>
      <c r="Q78" s="47">
        <v>1000</v>
      </c>
    </row>
    <row r="79" spans="1:17" x14ac:dyDescent="0.2">
      <c r="A79" s="59" t="s">
        <v>323</v>
      </c>
      <c r="B79" s="46" t="s">
        <v>1909</v>
      </c>
      <c r="C79" s="27"/>
      <c r="D79" s="27"/>
      <c r="E79" s="27"/>
      <c r="F79" s="27"/>
      <c r="G79" s="27"/>
      <c r="H79" s="27"/>
      <c r="I79" s="27"/>
      <c r="J79" s="47">
        <v>58520</v>
      </c>
      <c r="K79" s="27"/>
      <c r="L79" s="27"/>
      <c r="M79" s="27"/>
      <c r="N79" s="27"/>
      <c r="O79" s="27"/>
      <c r="P79" s="27"/>
      <c r="Q79" s="27"/>
    </row>
    <row r="80" spans="1:17" x14ac:dyDescent="0.2">
      <c r="A80" s="59" t="s">
        <v>325</v>
      </c>
      <c r="B80" s="46" t="s">
        <v>1854</v>
      </c>
      <c r="C80" s="47">
        <v>9482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59" t="s">
        <v>331</v>
      </c>
      <c r="B81" s="46" t="s">
        <v>1910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47">
        <v>9275</v>
      </c>
      <c r="Q81" s="47">
        <v>75</v>
      </c>
    </row>
    <row r="82" spans="1:17" x14ac:dyDescent="0.2">
      <c r="A82" s="59" t="s">
        <v>337</v>
      </c>
      <c r="B82" s="46" t="s">
        <v>1855</v>
      </c>
      <c r="C82" s="27"/>
      <c r="D82" s="27"/>
      <c r="E82" s="27"/>
      <c r="F82" s="27"/>
      <c r="G82" s="47">
        <v>4844</v>
      </c>
      <c r="H82" s="27"/>
      <c r="I82" s="27"/>
      <c r="J82" s="27"/>
      <c r="K82" s="27"/>
      <c r="L82" s="27"/>
      <c r="M82" s="27"/>
      <c r="N82" s="27"/>
      <c r="O82" s="27"/>
      <c r="P82" s="47">
        <v>1800</v>
      </c>
      <c r="Q82" s="27"/>
    </row>
    <row r="83" spans="1:17" x14ac:dyDescent="0.2">
      <c r="A83" s="59" t="s">
        <v>343</v>
      </c>
      <c r="B83" s="46" t="s">
        <v>1911</v>
      </c>
      <c r="C83" s="47">
        <v>6420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59" t="s">
        <v>355</v>
      </c>
      <c r="B84" s="46" t="s">
        <v>1805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47">
        <v>2352</v>
      </c>
      <c r="Q84" s="27"/>
    </row>
    <row r="85" spans="1:17" x14ac:dyDescent="0.2">
      <c r="A85" s="59" t="s">
        <v>380</v>
      </c>
      <c r="B85" s="46" t="s">
        <v>1856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1</v>
      </c>
    </row>
    <row r="86" spans="1:17" x14ac:dyDescent="0.2">
      <c r="A86" s="59" t="s">
        <v>389</v>
      </c>
      <c r="B86" s="46" t="s">
        <v>1811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13</v>
      </c>
    </row>
    <row r="87" spans="1:17" x14ac:dyDescent="0.2">
      <c r="A87" s="59" t="s">
        <v>401</v>
      </c>
      <c r="B87" s="46" t="s">
        <v>1912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7">
        <v>576</v>
      </c>
    </row>
    <row r="88" spans="1:17" x14ac:dyDescent="0.2">
      <c r="A88" s="59" t="s">
        <v>404</v>
      </c>
      <c r="B88" s="46" t="s">
        <v>1913</v>
      </c>
      <c r="C88" s="47">
        <v>905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">
      <c r="A89" s="59" t="s">
        <v>413</v>
      </c>
      <c r="B89" s="46" t="s">
        <v>1819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47">
        <v>3456</v>
      </c>
      <c r="Q89" s="47">
        <v>4746</v>
      </c>
    </row>
    <row r="90" spans="1:17" x14ac:dyDescent="0.2">
      <c r="A90" s="59" t="s">
        <v>422</v>
      </c>
      <c r="B90" s="46" t="s">
        <v>1857</v>
      </c>
      <c r="C90" s="27"/>
      <c r="D90" s="47">
        <v>16600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59" t="s">
        <v>431</v>
      </c>
      <c r="B91" s="46" t="s">
        <v>1914</v>
      </c>
      <c r="C91" s="27"/>
      <c r="D91" s="47">
        <v>1800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59" t="s">
        <v>434</v>
      </c>
      <c r="B92" s="46" t="s">
        <v>1915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47">
        <v>216</v>
      </c>
    </row>
    <row r="93" spans="1:17" x14ac:dyDescent="0.2">
      <c r="A93" s="59" t="s">
        <v>440</v>
      </c>
      <c r="B93" s="46" t="s">
        <v>1858</v>
      </c>
      <c r="C93" s="47">
        <v>10441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47">
        <v>3439</v>
      </c>
    </row>
    <row r="94" spans="1:17" x14ac:dyDescent="0.2">
      <c r="A94" s="59" t="s">
        <v>452</v>
      </c>
      <c r="B94" s="46" t="s">
        <v>1797</v>
      </c>
      <c r="C94" s="47">
        <v>215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47">
        <v>4550</v>
      </c>
    </row>
    <row r="95" spans="1:17" x14ac:dyDescent="0.2">
      <c r="A95" s="59" t="s">
        <v>455</v>
      </c>
      <c r="B95" s="46" t="s">
        <v>1916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264</v>
      </c>
    </row>
    <row r="96" spans="1:17" x14ac:dyDescent="0.2">
      <c r="A96" s="59" t="s">
        <v>470</v>
      </c>
      <c r="B96" s="46" t="s">
        <v>1917</v>
      </c>
      <c r="C96" s="27"/>
      <c r="D96" s="27"/>
      <c r="E96" s="27"/>
      <c r="F96" s="27"/>
      <c r="G96" s="27"/>
      <c r="H96" s="27"/>
      <c r="I96" s="27"/>
      <c r="J96" s="27"/>
      <c r="K96" s="47">
        <v>702</v>
      </c>
      <c r="L96" s="27"/>
      <c r="M96" s="27"/>
      <c r="N96" s="27"/>
      <c r="O96" s="27"/>
      <c r="P96" s="27"/>
      <c r="Q96" s="27"/>
    </row>
    <row r="97" spans="1:17" x14ac:dyDescent="0.2">
      <c r="A97" s="59" t="s">
        <v>473</v>
      </c>
      <c r="B97" s="46" t="s">
        <v>1918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47">
        <v>93000</v>
      </c>
      <c r="Q97" s="27"/>
    </row>
    <row r="98" spans="1:17" x14ac:dyDescent="0.2">
      <c r="A98" s="59" t="s">
        <v>490</v>
      </c>
      <c r="B98" s="46" t="s">
        <v>1859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47">
        <v>1</v>
      </c>
    </row>
    <row r="99" spans="1:17" x14ac:dyDescent="0.2">
      <c r="A99" s="59" t="s">
        <v>501</v>
      </c>
      <c r="B99" s="46" t="s">
        <v>1919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1</v>
      </c>
    </row>
    <row r="100" spans="1:17" x14ac:dyDescent="0.2">
      <c r="A100" s="59" t="s">
        <v>509</v>
      </c>
      <c r="B100" s="46" t="s">
        <v>1784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832</v>
      </c>
    </row>
    <row r="101" spans="1:17" x14ac:dyDescent="0.2">
      <c r="A101" s="59" t="s">
        <v>512</v>
      </c>
      <c r="B101" s="46" t="s">
        <v>1860</v>
      </c>
      <c r="C101" s="47">
        <v>626</v>
      </c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1248</v>
      </c>
    </row>
    <row r="102" spans="1:17" x14ac:dyDescent="0.2">
      <c r="A102" s="59" t="s">
        <v>525</v>
      </c>
      <c r="B102" s="46" t="s">
        <v>1920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47">
        <v>506</v>
      </c>
    </row>
    <row r="103" spans="1:17" x14ac:dyDescent="0.2">
      <c r="A103" s="59" t="s">
        <v>534</v>
      </c>
      <c r="B103" s="46" t="s">
        <v>1921</v>
      </c>
      <c r="C103" s="47">
        <v>5933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">
      <c r="A104" s="59" t="s">
        <v>540</v>
      </c>
      <c r="B104" s="46" t="s">
        <v>1922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47">
        <v>1921</v>
      </c>
    </row>
    <row r="105" spans="1:17" x14ac:dyDescent="0.2">
      <c r="A105" s="59" t="s">
        <v>552</v>
      </c>
      <c r="B105" s="46" t="s">
        <v>1923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47">
        <v>1250</v>
      </c>
      <c r="Q105" s="27"/>
    </row>
    <row r="106" spans="1:17" x14ac:dyDescent="0.2">
      <c r="A106" s="59" t="s">
        <v>558</v>
      </c>
      <c r="B106" s="46" t="s">
        <v>1812</v>
      </c>
      <c r="C106" s="27"/>
      <c r="D106" s="27"/>
      <c r="E106" s="27"/>
      <c r="F106" s="27"/>
      <c r="G106" s="47">
        <v>8612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59" t="s">
        <v>576</v>
      </c>
      <c r="B107" s="46" t="s">
        <v>1924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47">
        <v>24000</v>
      </c>
      <c r="Q107" s="27"/>
    </row>
    <row r="108" spans="1:17" x14ac:dyDescent="0.2">
      <c r="A108" s="59" t="s">
        <v>579</v>
      </c>
      <c r="B108" s="46" t="s">
        <v>1925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47">
        <v>1738</v>
      </c>
    </row>
    <row r="109" spans="1:17" x14ac:dyDescent="0.2">
      <c r="A109" s="59" t="s">
        <v>597</v>
      </c>
      <c r="B109" s="46" t="s">
        <v>1861</v>
      </c>
      <c r="C109" s="27"/>
      <c r="D109" s="47">
        <v>12473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x14ac:dyDescent="0.2">
      <c r="A110" s="59" t="s">
        <v>606</v>
      </c>
      <c r="B110" s="46" t="s">
        <v>1862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47">
        <v>135</v>
      </c>
    </row>
    <row r="111" spans="1:17" x14ac:dyDescent="0.2">
      <c r="A111" s="59" t="s">
        <v>612</v>
      </c>
      <c r="B111" s="46" t="s">
        <v>1926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47">
        <v>528</v>
      </c>
    </row>
    <row r="112" spans="1:17" x14ac:dyDescent="0.2">
      <c r="A112" s="59" t="s">
        <v>621</v>
      </c>
      <c r="B112" s="46" t="s">
        <v>1863</v>
      </c>
      <c r="C112" s="27"/>
      <c r="D112" s="27"/>
      <c r="E112" s="27"/>
      <c r="F112" s="27"/>
      <c r="G112" s="47">
        <v>963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1:17" x14ac:dyDescent="0.2">
      <c r="A113" s="59" t="s">
        <v>624</v>
      </c>
      <c r="B113" s="46" t="s">
        <v>1927</v>
      </c>
      <c r="C113" s="47">
        <v>15999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</row>
    <row r="114" spans="1:17" x14ac:dyDescent="0.2">
      <c r="A114" s="59" t="s">
        <v>630</v>
      </c>
      <c r="B114" s="46" t="s">
        <v>1798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120</v>
      </c>
    </row>
    <row r="115" spans="1:17" x14ac:dyDescent="0.2">
      <c r="A115" s="59" t="s">
        <v>636</v>
      </c>
      <c r="B115" s="46" t="s">
        <v>1928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1</v>
      </c>
    </row>
    <row r="116" spans="1:17" x14ac:dyDescent="0.2">
      <c r="A116" s="59" t="s">
        <v>651</v>
      </c>
      <c r="B116" s="46" t="s">
        <v>1806</v>
      </c>
      <c r="C116" s="27"/>
      <c r="D116" s="27"/>
      <c r="E116" s="27"/>
      <c r="F116" s="27"/>
      <c r="G116" s="47">
        <v>480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1568</v>
      </c>
    </row>
    <row r="117" spans="1:17" x14ac:dyDescent="0.2">
      <c r="A117" s="59" t="s">
        <v>656</v>
      </c>
      <c r="B117" s="46" t="s">
        <v>1929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47">
        <v>23700</v>
      </c>
    </row>
    <row r="118" spans="1:17" x14ac:dyDescent="0.2">
      <c r="A118" s="59" t="s">
        <v>665</v>
      </c>
      <c r="B118" s="46" t="s">
        <v>1820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47">
        <v>768</v>
      </c>
    </row>
    <row r="119" spans="1:17" x14ac:dyDescent="0.2">
      <c r="A119" s="59" t="s">
        <v>668</v>
      </c>
      <c r="B119" s="46" t="s">
        <v>1800</v>
      </c>
      <c r="C119" s="47">
        <v>6000</v>
      </c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47">
        <v>720</v>
      </c>
    </row>
    <row r="120" spans="1:17" x14ac:dyDescent="0.2">
      <c r="A120" s="59" t="s">
        <v>674</v>
      </c>
      <c r="B120" s="46" t="s">
        <v>1807</v>
      </c>
      <c r="C120" s="47">
        <v>11468</v>
      </c>
      <c r="D120" s="27"/>
      <c r="E120" s="27"/>
      <c r="F120" s="27"/>
      <c r="G120" s="27"/>
      <c r="H120" s="27"/>
      <c r="I120" s="27"/>
      <c r="J120" s="47">
        <v>70003</v>
      </c>
      <c r="K120" s="27"/>
      <c r="L120" s="47">
        <v>1079</v>
      </c>
      <c r="M120" s="27"/>
      <c r="N120" s="27"/>
      <c r="O120" s="27"/>
      <c r="P120" s="27"/>
      <c r="Q120" s="27"/>
    </row>
    <row r="121" spans="1:17" x14ac:dyDescent="0.2">
      <c r="A121" s="59" t="s">
        <v>677</v>
      </c>
      <c r="B121" s="46" t="s">
        <v>1864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47">
        <v>1</v>
      </c>
    </row>
    <row r="122" spans="1:17" x14ac:dyDescent="0.2">
      <c r="A122" s="59" t="s">
        <v>721</v>
      </c>
      <c r="B122" s="46" t="s">
        <v>1813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47">
        <v>1</v>
      </c>
      <c r="P122" s="27"/>
      <c r="Q122" s="47">
        <v>1104</v>
      </c>
    </row>
    <row r="123" spans="1:17" x14ac:dyDescent="0.2">
      <c r="A123" s="59" t="s">
        <v>727</v>
      </c>
      <c r="B123" s="46" t="s">
        <v>1808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1531</v>
      </c>
    </row>
    <row r="124" spans="1:17" x14ac:dyDescent="0.2">
      <c r="A124" s="59" t="s">
        <v>737</v>
      </c>
      <c r="B124" s="46" t="s">
        <v>1930</v>
      </c>
      <c r="C124" s="27"/>
      <c r="D124" s="27"/>
      <c r="E124" s="27"/>
      <c r="F124" s="27"/>
      <c r="G124" s="27"/>
      <c r="H124" s="27"/>
      <c r="I124" s="27"/>
      <c r="J124" s="47">
        <v>19106</v>
      </c>
      <c r="K124" s="27"/>
      <c r="L124" s="27"/>
      <c r="M124" s="27"/>
      <c r="N124" s="27"/>
      <c r="O124" s="27"/>
      <c r="P124" s="27"/>
      <c r="Q124" s="47">
        <v>775</v>
      </c>
    </row>
    <row r="125" spans="1:17" x14ac:dyDescent="0.2">
      <c r="A125" s="59" t="s">
        <v>746</v>
      </c>
      <c r="B125" s="46" t="s">
        <v>1931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47">
        <v>1095</v>
      </c>
      <c r="Q125" s="47">
        <v>120</v>
      </c>
    </row>
    <row r="126" spans="1:17" x14ac:dyDescent="0.2">
      <c r="A126" s="59" t="s">
        <v>791</v>
      </c>
      <c r="B126" s="46" t="s">
        <v>1814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47">
        <v>0</v>
      </c>
    </row>
    <row r="127" spans="1:17" x14ac:dyDescent="0.2">
      <c r="A127" s="59" t="s">
        <v>794</v>
      </c>
      <c r="B127" s="46" t="s">
        <v>1821</v>
      </c>
      <c r="C127" s="47">
        <v>1</v>
      </c>
      <c r="D127" s="27"/>
      <c r="E127" s="27"/>
      <c r="F127" s="27"/>
      <c r="G127" s="27"/>
      <c r="H127" s="27"/>
      <c r="I127" s="27"/>
      <c r="J127" s="27"/>
      <c r="K127" s="27"/>
      <c r="L127" s="47">
        <v>7000</v>
      </c>
      <c r="M127" s="27"/>
      <c r="N127" s="27"/>
      <c r="O127" s="27"/>
      <c r="P127" s="47">
        <v>1</v>
      </c>
      <c r="Q127" s="47">
        <v>720</v>
      </c>
    </row>
    <row r="128" spans="1:17" x14ac:dyDescent="0.2">
      <c r="A128" s="59" t="s">
        <v>803</v>
      </c>
      <c r="B128" s="46" t="s">
        <v>1932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47">
        <v>576</v>
      </c>
    </row>
    <row r="129" spans="1:17" x14ac:dyDescent="0.2">
      <c r="A129" s="59" t="s">
        <v>809</v>
      </c>
      <c r="B129" s="46" t="s">
        <v>1933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47">
        <v>264</v>
      </c>
    </row>
    <row r="130" spans="1:17" x14ac:dyDescent="0.2">
      <c r="A130" s="59" t="s">
        <v>825</v>
      </c>
      <c r="B130" s="46" t="s">
        <v>1865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1220</v>
      </c>
    </row>
    <row r="131" spans="1:17" x14ac:dyDescent="0.2">
      <c r="A131" s="59" t="s">
        <v>828</v>
      </c>
      <c r="B131" s="46" t="s">
        <v>1934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47">
        <v>576</v>
      </c>
    </row>
    <row r="132" spans="1:17" x14ac:dyDescent="0.2">
      <c r="A132" s="59" t="s">
        <v>835</v>
      </c>
      <c r="B132" s="46" t="s">
        <v>1935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720</v>
      </c>
    </row>
    <row r="133" spans="1:17" x14ac:dyDescent="0.2">
      <c r="A133" s="59" t="s">
        <v>855</v>
      </c>
      <c r="B133" s="46" t="s">
        <v>1866</v>
      </c>
      <c r="C133" s="47">
        <v>6866</v>
      </c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1:17" x14ac:dyDescent="0.2">
      <c r="A134" s="59" t="s">
        <v>874</v>
      </c>
      <c r="B134" s="46" t="s">
        <v>1936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1440</v>
      </c>
    </row>
    <row r="135" spans="1:17" x14ac:dyDescent="0.2">
      <c r="A135" s="59" t="s">
        <v>897</v>
      </c>
      <c r="B135" s="46" t="s">
        <v>1937</v>
      </c>
      <c r="C135" s="47">
        <v>1946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1:17" x14ac:dyDescent="0.2">
      <c r="A136" s="59" t="s">
        <v>905</v>
      </c>
      <c r="B136" s="46" t="s">
        <v>1867</v>
      </c>
      <c r="C136" s="27"/>
      <c r="D136" s="27"/>
      <c r="E136" s="27"/>
      <c r="F136" s="27"/>
      <c r="G136" s="27"/>
      <c r="H136" s="27"/>
      <c r="I136" s="27"/>
      <c r="J136" s="47">
        <v>2020</v>
      </c>
      <c r="K136" s="27"/>
      <c r="L136" s="27"/>
      <c r="M136" s="27"/>
      <c r="N136" s="27"/>
      <c r="O136" s="27"/>
      <c r="P136" s="27"/>
      <c r="Q136" s="47">
        <v>400</v>
      </c>
    </row>
    <row r="137" spans="1:17" x14ac:dyDescent="0.2">
      <c r="A137" s="59" t="s">
        <v>927</v>
      </c>
      <c r="B137" s="46" t="s">
        <v>1868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408</v>
      </c>
    </row>
    <row r="138" spans="1:17" x14ac:dyDescent="0.2">
      <c r="A138" s="59" t="s">
        <v>936</v>
      </c>
      <c r="B138" s="46" t="s">
        <v>1822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47">
        <v>1732</v>
      </c>
    </row>
    <row r="139" spans="1:17" x14ac:dyDescent="0.2">
      <c r="A139" s="59" t="s">
        <v>939</v>
      </c>
      <c r="B139" s="46" t="s">
        <v>1938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47">
        <v>120</v>
      </c>
    </row>
    <row r="140" spans="1:17" x14ac:dyDescent="0.2">
      <c r="A140" s="59" t="s">
        <v>957</v>
      </c>
      <c r="B140" s="46" t="s">
        <v>1939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3696</v>
      </c>
    </row>
    <row r="141" spans="1:17" x14ac:dyDescent="0.2">
      <c r="A141" s="59" t="s">
        <v>966</v>
      </c>
      <c r="B141" s="46" t="s">
        <v>1869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47">
        <v>1268</v>
      </c>
    </row>
    <row r="142" spans="1:17" x14ac:dyDescent="0.2">
      <c r="A142" s="59" t="s">
        <v>972</v>
      </c>
      <c r="B142" s="46" t="s">
        <v>1836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2978</v>
      </c>
    </row>
    <row r="143" spans="1:17" x14ac:dyDescent="0.2">
      <c r="A143" s="59" t="s">
        <v>985</v>
      </c>
      <c r="B143" s="46" t="s">
        <v>1815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47">
        <v>5992</v>
      </c>
    </row>
    <row r="144" spans="1:17" x14ac:dyDescent="0.2">
      <c r="A144" s="59" t="s">
        <v>997</v>
      </c>
      <c r="B144" s="46" t="s">
        <v>1837</v>
      </c>
      <c r="C144" s="27"/>
      <c r="D144" s="27"/>
      <c r="E144" s="27"/>
      <c r="F144" s="27"/>
      <c r="G144" s="27"/>
      <c r="H144" s="27"/>
      <c r="I144" s="27"/>
      <c r="J144" s="47">
        <v>342</v>
      </c>
      <c r="K144" s="27"/>
      <c r="L144" s="27"/>
      <c r="M144" s="27"/>
      <c r="N144" s="27"/>
      <c r="O144" s="27"/>
      <c r="P144" s="27"/>
      <c r="Q144" s="47">
        <v>3927</v>
      </c>
    </row>
    <row r="145" spans="1:17" x14ac:dyDescent="0.2">
      <c r="A145" s="59" t="s">
        <v>1006</v>
      </c>
      <c r="B145" s="46" t="s">
        <v>1940</v>
      </c>
      <c r="C145" s="47">
        <v>1476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1:17" x14ac:dyDescent="0.2">
      <c r="A146" s="59" t="s">
        <v>1012</v>
      </c>
      <c r="B146" s="46" t="s">
        <v>1791</v>
      </c>
      <c r="C146" s="27"/>
      <c r="D146" s="27"/>
      <c r="E146" s="27"/>
      <c r="F146" s="27"/>
      <c r="G146" s="27"/>
      <c r="H146" s="27"/>
      <c r="I146" s="27"/>
      <c r="J146" s="47">
        <v>11690</v>
      </c>
      <c r="K146" s="27"/>
      <c r="L146" s="27"/>
      <c r="M146" s="27"/>
      <c r="N146" s="27"/>
      <c r="O146" s="27"/>
      <c r="P146" s="27"/>
      <c r="Q146" s="27"/>
    </row>
    <row r="147" spans="1:17" x14ac:dyDescent="0.2">
      <c r="A147" s="59" t="s">
        <v>1024</v>
      </c>
      <c r="B147" s="46" t="s">
        <v>1941</v>
      </c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>
        <v>726</v>
      </c>
    </row>
    <row r="148" spans="1:17" x14ac:dyDescent="0.2">
      <c r="A148" s="59" t="s">
        <v>1027</v>
      </c>
      <c r="B148" s="46" t="s">
        <v>1942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>
        <v>700</v>
      </c>
    </row>
    <row r="149" spans="1:17" x14ac:dyDescent="0.2">
      <c r="A149" s="59" t="s">
        <v>1036</v>
      </c>
      <c r="B149" s="46" t="s">
        <v>1823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>
        <v>14</v>
      </c>
    </row>
    <row r="150" spans="1:17" x14ac:dyDescent="0.2">
      <c r="A150" s="59" t="s">
        <v>1041</v>
      </c>
      <c r="B150" s="46" t="s">
        <v>1904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3058</v>
      </c>
    </row>
    <row r="151" spans="1:17" x14ac:dyDescent="0.2">
      <c r="A151" s="59" t="s">
        <v>1049</v>
      </c>
      <c r="B151" s="46" t="s">
        <v>1943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47">
        <v>1801</v>
      </c>
    </row>
    <row r="152" spans="1:17" x14ac:dyDescent="0.2">
      <c r="A152" s="59" t="s">
        <v>1050</v>
      </c>
      <c r="B152" s="46" t="s">
        <v>1944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>
        <v>576</v>
      </c>
    </row>
    <row r="153" spans="1:17" x14ac:dyDescent="0.2">
      <c r="A153" s="59" t="s">
        <v>1052</v>
      </c>
      <c r="B153" s="46" t="s">
        <v>1838</v>
      </c>
      <c r="C153" s="27"/>
      <c r="D153" s="27"/>
      <c r="E153" s="27"/>
      <c r="F153" s="27"/>
      <c r="G153" s="47">
        <v>182</v>
      </c>
      <c r="H153" s="27"/>
      <c r="I153" s="27"/>
      <c r="J153" s="47">
        <v>7160</v>
      </c>
      <c r="K153" s="27"/>
      <c r="L153" s="27"/>
      <c r="M153" s="27"/>
      <c r="N153" s="27"/>
      <c r="O153" s="27"/>
      <c r="P153" s="27"/>
      <c r="Q153" s="47">
        <v>336</v>
      </c>
    </row>
    <row r="154" spans="1:17" x14ac:dyDescent="0.2">
      <c r="A154" s="59" t="s">
        <v>1059</v>
      </c>
      <c r="B154" s="46" t="s">
        <v>1870</v>
      </c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47">
        <v>252</v>
      </c>
    </row>
    <row r="155" spans="1:17" x14ac:dyDescent="0.2">
      <c r="A155" s="59" t="s">
        <v>1070</v>
      </c>
      <c r="B155" s="46" t="s">
        <v>1824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47">
        <v>11983</v>
      </c>
      <c r="Q155" s="27"/>
    </row>
    <row r="156" spans="1:17" x14ac:dyDescent="0.2">
      <c r="A156" s="59" t="s">
        <v>1075</v>
      </c>
      <c r="B156" s="46" t="s">
        <v>1871</v>
      </c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>
        <v>1350</v>
      </c>
    </row>
    <row r="157" spans="1:17" x14ac:dyDescent="0.2">
      <c r="A157" s="59" t="s">
        <v>1078</v>
      </c>
      <c r="B157" s="46" t="s">
        <v>1945</v>
      </c>
      <c r="C157" s="27"/>
      <c r="D157" s="27"/>
      <c r="E157" s="27"/>
      <c r="F157" s="47">
        <v>4137</v>
      </c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47">
        <v>595</v>
      </c>
    </row>
    <row r="158" spans="1:17" x14ac:dyDescent="0.2">
      <c r="A158" s="59" t="s">
        <v>1087</v>
      </c>
      <c r="B158" s="46" t="s">
        <v>1946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>
        <v>5200</v>
      </c>
    </row>
    <row r="159" spans="1:17" x14ac:dyDescent="0.2">
      <c r="A159" s="59" t="s">
        <v>1096</v>
      </c>
      <c r="B159" s="46" t="s">
        <v>1947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>
        <v>1</v>
      </c>
    </row>
    <row r="160" spans="1:17" x14ac:dyDescent="0.2">
      <c r="A160" s="59" t="s">
        <v>1104</v>
      </c>
      <c r="B160" s="46" t="s">
        <v>1839</v>
      </c>
      <c r="C160" s="47">
        <v>1280</v>
      </c>
      <c r="D160" s="27"/>
      <c r="E160" s="27"/>
      <c r="F160" s="27"/>
      <c r="G160" s="27"/>
      <c r="H160" s="27"/>
      <c r="I160" s="27"/>
      <c r="J160" s="27"/>
      <c r="K160" s="27"/>
      <c r="L160" s="47">
        <v>33813</v>
      </c>
      <c r="M160" s="27"/>
      <c r="N160" s="27"/>
      <c r="O160" s="27"/>
      <c r="P160" s="27"/>
      <c r="Q160" s="47">
        <v>1690</v>
      </c>
    </row>
    <row r="161" spans="1:17" x14ac:dyDescent="0.2">
      <c r="A161" s="59"/>
      <c r="B161" s="46"/>
      <c r="C161" s="4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47"/>
      <c r="Q161" s="27"/>
    </row>
    <row r="162" spans="1:17" x14ac:dyDescent="0.2">
      <c r="A162" s="59"/>
      <c r="B162" s="4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47"/>
    </row>
    <row r="163" spans="1:17" x14ac:dyDescent="0.2">
      <c r="A163" s="59"/>
      <c r="B163" s="4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/>
    </row>
    <row r="164" spans="1:17" x14ac:dyDescent="0.2">
      <c r="A164" s="59"/>
      <c r="B164" s="4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/>
    </row>
    <row r="165" spans="1:17" x14ac:dyDescent="0.2">
      <c r="A165" s="59"/>
      <c r="B165" s="46"/>
      <c r="C165" s="27"/>
      <c r="D165" s="4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59"/>
      <c r="B166" s="46"/>
      <c r="C166" s="47"/>
      <c r="D166" s="47"/>
      <c r="E166" s="27"/>
      <c r="F166" s="27"/>
      <c r="G166" s="27"/>
      <c r="H166" s="27"/>
      <c r="I166" s="27"/>
      <c r="J166" s="47"/>
      <c r="K166" s="27"/>
      <c r="L166" s="27"/>
      <c r="M166" s="27"/>
      <c r="N166" s="27"/>
      <c r="O166" s="27"/>
      <c r="P166" s="27"/>
      <c r="Q166" s="27"/>
    </row>
    <row r="167" spans="1:17" x14ac:dyDescent="0.2">
      <c r="A167" s="59"/>
      <c r="B167" s="4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47"/>
    </row>
    <row r="168" spans="1:17" x14ac:dyDescent="0.2">
      <c r="A168" s="59"/>
      <c r="B168" s="46"/>
      <c r="C168" s="4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59"/>
      <c r="B169" s="46"/>
      <c r="C169" s="27"/>
      <c r="D169" s="27"/>
      <c r="E169" s="27"/>
      <c r="F169" s="27"/>
      <c r="G169" s="27"/>
      <c r="H169" s="27"/>
      <c r="I169" s="27"/>
      <c r="J169" s="47"/>
      <c r="K169" s="27"/>
      <c r="L169" s="27"/>
      <c r="M169" s="27"/>
      <c r="N169" s="27"/>
      <c r="O169" s="27"/>
      <c r="P169" s="27"/>
      <c r="Q169" s="27"/>
    </row>
    <row r="170" spans="1:17" x14ac:dyDescent="0.2">
      <c r="A170" s="59"/>
      <c r="B170" s="46"/>
      <c r="C170" s="27"/>
      <c r="D170" s="27"/>
      <c r="E170" s="27"/>
      <c r="F170" s="4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59"/>
      <c r="B171" s="4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47"/>
    </row>
    <row r="172" spans="1:17" x14ac:dyDescent="0.2">
      <c r="A172" s="59"/>
      <c r="B172" s="46"/>
      <c r="C172" s="27"/>
      <c r="D172" s="27"/>
      <c r="E172" s="27"/>
      <c r="F172" s="27"/>
      <c r="G172" s="27"/>
      <c r="H172" s="27"/>
      <c r="I172" s="27"/>
      <c r="J172" s="47"/>
      <c r="K172" s="27"/>
      <c r="L172" s="27"/>
      <c r="M172" s="27"/>
      <c r="N172" s="27"/>
      <c r="O172" s="27"/>
      <c r="P172" s="27"/>
      <c r="Q172" s="27"/>
    </row>
    <row r="173" spans="1:17" x14ac:dyDescent="0.2">
      <c r="A173" s="59"/>
      <c r="B173" s="4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47"/>
    </row>
    <row r="174" spans="1:17" x14ac:dyDescent="0.2">
      <c r="A174" s="59"/>
      <c r="B174" s="46"/>
      <c r="C174" s="4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1:17" x14ac:dyDescent="0.2">
      <c r="A175" s="59"/>
      <c r="B175" s="4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/>
    </row>
    <row r="176" spans="1:17" x14ac:dyDescent="0.2">
      <c r="A176" s="59"/>
      <c r="B176" s="46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47"/>
      <c r="N176" s="27"/>
      <c r="O176" s="27"/>
      <c r="P176" s="47"/>
      <c r="Q176" s="27"/>
    </row>
    <row r="177" spans="1:17" x14ac:dyDescent="0.2">
      <c r="A177" s="59"/>
      <c r="B177" s="46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/>
    </row>
    <row r="178" spans="1:17" x14ac:dyDescent="0.2">
      <c r="A178" s="59"/>
      <c r="B178" s="4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47"/>
    </row>
    <row r="179" spans="1:17" x14ac:dyDescent="0.2">
      <c r="A179" s="59"/>
      <c r="B179" s="4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/>
    </row>
    <row r="180" spans="1:17" x14ac:dyDescent="0.2">
      <c r="A180" s="59"/>
      <c r="B180" s="4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/>
    </row>
    <row r="181" spans="1:17" x14ac:dyDescent="0.2">
      <c r="A181" s="59"/>
      <c r="B181" s="4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/>
    </row>
    <row r="182" spans="1:17" x14ac:dyDescent="0.2">
      <c r="A182" s="59"/>
      <c r="B182" s="4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47"/>
    </row>
    <row r="183" spans="1:17" x14ac:dyDescent="0.2">
      <c r="A183" s="59"/>
      <c r="B183" s="46"/>
      <c r="C183" s="27"/>
      <c r="D183" s="27"/>
      <c r="E183" s="27"/>
      <c r="F183" s="4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/>
    </row>
    <row r="184" spans="1:17" x14ac:dyDescent="0.2">
      <c r="A184" s="59"/>
      <c r="B184" s="46"/>
      <c r="C184" s="47"/>
      <c r="D184" s="47"/>
      <c r="E184" s="27"/>
      <c r="F184" s="27"/>
      <c r="G184" s="27"/>
      <c r="H184" s="27"/>
      <c r="I184" s="27"/>
      <c r="J184" s="27"/>
      <c r="K184" s="27"/>
      <c r="L184" s="47"/>
      <c r="M184" s="27"/>
      <c r="N184" s="27"/>
      <c r="O184" s="27"/>
      <c r="P184" s="47"/>
      <c r="Q184" s="47"/>
    </row>
    <row r="185" spans="1:17" x14ac:dyDescent="0.2">
      <c r="A185" s="59"/>
      <c r="B185" s="4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/>
    </row>
    <row r="186" spans="1:17" x14ac:dyDescent="0.2">
      <c r="A186" s="59"/>
      <c r="B186" s="4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47"/>
    </row>
    <row r="187" spans="1:17" x14ac:dyDescent="0.2">
      <c r="A187" s="59"/>
      <c r="B187" s="46"/>
      <c r="C187" s="27"/>
      <c r="D187" s="27"/>
      <c r="E187" s="27"/>
      <c r="F187" s="27"/>
      <c r="G187" s="47"/>
      <c r="H187" s="27"/>
      <c r="I187" s="27"/>
      <c r="J187" s="47"/>
      <c r="K187" s="27"/>
      <c r="L187" s="27"/>
      <c r="M187" s="47"/>
      <c r="N187" s="27"/>
      <c r="O187" s="27"/>
      <c r="P187" s="27"/>
      <c r="Q187" s="47"/>
    </row>
    <row r="188" spans="1:17" x14ac:dyDescent="0.2">
      <c r="A188" s="59"/>
      <c r="B188" s="46"/>
      <c r="C188" s="27"/>
      <c r="D188" s="27"/>
      <c r="E188" s="27"/>
      <c r="F188" s="27"/>
      <c r="G188" s="27"/>
      <c r="H188" s="27"/>
      <c r="I188" s="27"/>
      <c r="J188" s="47"/>
      <c r="K188" s="27"/>
      <c r="L188" s="27"/>
      <c r="M188" s="27"/>
      <c r="N188" s="27"/>
      <c r="O188" s="27"/>
      <c r="P188" s="27"/>
      <c r="Q188" s="47"/>
    </row>
    <row r="189" spans="1:17" x14ac:dyDescent="0.2">
      <c r="A189" s="92"/>
      <c r="B189" s="46"/>
      <c r="C189" s="47"/>
      <c r="D189" s="27"/>
      <c r="E189" s="27"/>
      <c r="F189" s="27"/>
      <c r="G189" s="27"/>
      <c r="H189" s="27"/>
      <c r="I189" s="47"/>
      <c r="J189" s="47"/>
      <c r="K189" s="27"/>
      <c r="L189" s="27"/>
      <c r="M189" s="27"/>
      <c r="N189" s="27"/>
      <c r="O189" s="47"/>
      <c r="P189" s="27"/>
      <c r="Q189" s="47"/>
    </row>
    <row r="190" spans="1:17" x14ac:dyDescent="0.2">
      <c r="A190" s="59"/>
      <c r="B190" s="46"/>
      <c r="C190" s="27"/>
      <c r="D190" s="27"/>
      <c r="E190" s="27"/>
      <c r="F190" s="27"/>
      <c r="G190" s="27"/>
      <c r="H190" s="27"/>
      <c r="I190" s="27"/>
      <c r="J190" s="47"/>
      <c r="K190" s="27"/>
      <c r="L190" s="27"/>
      <c r="M190" s="27"/>
      <c r="N190" s="27"/>
      <c r="O190" s="27"/>
      <c r="P190" s="27"/>
      <c r="Q190" s="27"/>
    </row>
    <row r="191" spans="1:17" x14ac:dyDescent="0.2">
      <c r="A191" s="59"/>
      <c r="B191" s="46"/>
      <c r="C191" s="27"/>
      <c r="D191" s="27"/>
      <c r="E191" s="27"/>
      <c r="F191" s="4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47"/>
    </row>
    <row r="192" spans="1:17" x14ac:dyDescent="0.2">
      <c r="A192" s="59"/>
      <c r="B192" s="46"/>
      <c r="C192" s="47"/>
      <c r="D192" s="27"/>
      <c r="E192" s="27"/>
      <c r="F192" s="27"/>
      <c r="G192" s="27"/>
      <c r="H192" s="27"/>
      <c r="I192" s="27"/>
      <c r="J192" s="47"/>
      <c r="K192" s="27"/>
      <c r="L192" s="27"/>
      <c r="M192" s="27"/>
      <c r="N192" s="27"/>
      <c r="O192" s="27"/>
      <c r="P192" s="27"/>
      <c r="Q192" s="27"/>
    </row>
    <row r="193" spans="1:17" x14ac:dyDescent="0.2">
      <c r="A193" s="59"/>
      <c r="B193" s="46"/>
      <c r="C193" s="47"/>
      <c r="D193" s="4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47"/>
      <c r="P193" s="47"/>
      <c r="Q193" s="27"/>
    </row>
    <row r="194" spans="1:17" x14ac:dyDescent="0.2">
      <c r="A194" s="59"/>
      <c r="B194" s="4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47"/>
    </row>
    <row r="195" spans="1:17" x14ac:dyDescent="0.2">
      <c r="A195" s="59"/>
      <c r="B195" s="4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/>
    </row>
    <row r="196" spans="1:17" x14ac:dyDescent="0.2">
      <c r="A196" s="59"/>
      <c r="B196" s="46"/>
      <c r="C196" s="27"/>
      <c r="D196" s="27"/>
      <c r="E196" s="27"/>
      <c r="F196" s="27"/>
      <c r="G196" s="47"/>
      <c r="H196" s="27"/>
      <c r="I196" s="27"/>
      <c r="J196" s="27"/>
      <c r="K196" s="27"/>
      <c r="L196" s="27"/>
      <c r="M196" s="27"/>
      <c r="N196" s="27"/>
      <c r="O196" s="27"/>
      <c r="P196" s="27"/>
      <c r="Q196" s="47"/>
    </row>
    <row r="197" spans="1:17" x14ac:dyDescent="0.2">
      <c r="A197" s="59"/>
      <c r="B197" s="46"/>
      <c r="C197" s="4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1:17" x14ac:dyDescent="0.2">
      <c r="A198" s="59"/>
      <c r="B198" s="46"/>
      <c r="C198" s="27"/>
      <c r="D198" s="27"/>
      <c r="E198" s="27"/>
      <c r="F198" s="27"/>
      <c r="G198" s="47"/>
      <c r="H198" s="27"/>
      <c r="I198" s="27"/>
      <c r="J198" s="47"/>
      <c r="K198" s="27"/>
      <c r="L198" s="47"/>
      <c r="M198" s="27"/>
      <c r="N198" s="27"/>
      <c r="O198" s="27"/>
      <c r="P198" s="27"/>
      <c r="Q198" s="47"/>
    </row>
    <row r="199" spans="1:17" x14ac:dyDescent="0.2">
      <c r="A199" s="59"/>
      <c r="B199" s="46"/>
      <c r="C199" s="47"/>
      <c r="D199" s="27"/>
      <c r="E199" s="27"/>
      <c r="F199" s="27"/>
      <c r="G199" s="27"/>
      <c r="H199" s="27"/>
      <c r="I199" s="27"/>
      <c r="J199" s="47"/>
      <c r="K199" s="27"/>
      <c r="L199" s="27"/>
      <c r="M199" s="27"/>
      <c r="N199" s="27"/>
      <c r="O199" s="27"/>
      <c r="P199" s="27"/>
      <c r="Q199" s="27"/>
    </row>
    <row r="200" spans="1:17" x14ac:dyDescent="0.2">
      <c r="A200" s="59"/>
      <c r="B200" s="46"/>
      <c r="C200" s="4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x14ac:dyDescent="0.2">
      <c r="A201" s="59"/>
      <c r="B201" s="4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47"/>
      <c r="Q201" s="47"/>
    </row>
    <row r="202" spans="1:17" x14ac:dyDescent="0.2">
      <c r="A202" s="59"/>
      <c r="B202" s="46"/>
      <c r="C202" s="47"/>
      <c r="D202" s="27"/>
      <c r="E202" s="27"/>
      <c r="F202" s="27"/>
      <c r="G202" s="27"/>
      <c r="H202" s="27"/>
      <c r="I202" s="27"/>
      <c r="J202" s="47"/>
      <c r="K202" s="27"/>
      <c r="L202" s="27"/>
      <c r="M202" s="27"/>
      <c r="N202" s="27"/>
      <c r="O202" s="27"/>
      <c r="P202" s="27"/>
      <c r="Q202" s="47"/>
    </row>
    <row r="203" spans="1:17" x14ac:dyDescent="0.2">
      <c r="A203" s="59"/>
      <c r="B203" s="46"/>
      <c r="C203" s="27"/>
      <c r="D203" s="27"/>
      <c r="E203" s="27"/>
      <c r="F203" s="27"/>
      <c r="G203" s="47"/>
      <c r="H203" s="27"/>
      <c r="I203" s="27"/>
      <c r="J203" s="47"/>
      <c r="K203" s="27"/>
      <c r="L203" s="27"/>
      <c r="M203" s="27"/>
      <c r="N203" s="27"/>
      <c r="O203" s="27"/>
      <c r="P203" s="47"/>
      <c r="Q203" s="27"/>
    </row>
    <row r="204" spans="1:17" x14ac:dyDescent="0.2">
      <c r="A204" s="59"/>
      <c r="B204" s="46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/>
      <c r="Q204" s="27"/>
    </row>
    <row r="205" spans="1:17" x14ac:dyDescent="0.2">
      <c r="A205" s="59"/>
      <c r="B205" s="46"/>
      <c r="C205" s="47"/>
      <c r="D205" s="47"/>
      <c r="E205" s="27"/>
      <c r="F205" s="27"/>
      <c r="G205" s="27"/>
      <c r="H205" s="27"/>
      <c r="I205" s="27"/>
      <c r="J205" s="47"/>
      <c r="K205" s="27"/>
      <c r="L205" s="27"/>
      <c r="M205" s="27"/>
      <c r="N205" s="27"/>
      <c r="O205" s="27"/>
      <c r="P205" s="47"/>
      <c r="Q205" s="47"/>
    </row>
    <row r="206" spans="1:17" x14ac:dyDescent="0.2">
      <c r="A206" s="59"/>
      <c r="B206" s="46"/>
      <c r="C206" s="4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x14ac:dyDescent="0.2">
      <c r="A207" s="59"/>
      <c r="B207" s="46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47"/>
    </row>
    <row r="208" spans="1:17" x14ac:dyDescent="0.2">
      <c r="A208" s="59"/>
      <c r="B208" s="46"/>
      <c r="C208" s="4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/>
    </row>
    <row r="209" spans="1:17" x14ac:dyDescent="0.2">
      <c r="A209" s="59"/>
      <c r="B209" s="46"/>
      <c r="C209" s="27"/>
      <c r="D209" s="27"/>
      <c r="E209" s="27"/>
      <c r="F209" s="27"/>
      <c r="G209" s="27"/>
      <c r="H209" s="27"/>
      <c r="I209" s="27"/>
      <c r="J209" s="47"/>
      <c r="K209" s="27"/>
      <c r="L209" s="27"/>
      <c r="M209" s="27"/>
      <c r="N209" s="27"/>
      <c r="O209" s="27"/>
      <c r="P209" s="27"/>
      <c r="Q209" s="47"/>
    </row>
    <row r="210" spans="1:17" x14ac:dyDescent="0.2">
      <c r="A210" s="59"/>
      <c r="B210" s="46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47"/>
    </row>
    <row r="211" spans="1:17" x14ac:dyDescent="0.2">
      <c r="A211" s="59"/>
      <c r="B211" s="46"/>
      <c r="C211" s="4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47"/>
    </row>
    <row r="212" spans="1:17" x14ac:dyDescent="0.2">
      <c r="A212" s="59"/>
      <c r="B212" s="46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47"/>
    </row>
    <row r="213" spans="1:17" x14ac:dyDescent="0.2">
      <c r="A213" s="59"/>
      <c r="B213" s="46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47"/>
    </row>
    <row r="214" spans="1:17" x14ac:dyDescent="0.2">
      <c r="A214" s="59"/>
      <c r="B214" s="46"/>
      <c r="C214" s="47"/>
      <c r="D214" s="27"/>
      <c r="E214" s="27"/>
      <c r="F214" s="27"/>
      <c r="G214" s="27"/>
      <c r="H214" s="27"/>
      <c r="I214" s="27"/>
      <c r="J214" s="27"/>
      <c r="K214" s="47"/>
      <c r="L214" s="27"/>
      <c r="M214" s="27"/>
      <c r="N214" s="27"/>
      <c r="O214" s="27"/>
      <c r="P214" s="27"/>
      <c r="Q214" s="27"/>
    </row>
    <row r="215" spans="1:17" x14ac:dyDescent="0.2">
      <c r="A215" s="59"/>
      <c r="B215" s="46"/>
      <c r="C215" s="47"/>
      <c r="D215" s="47"/>
      <c r="E215" s="27"/>
      <c r="F215" s="27"/>
      <c r="G215" s="27"/>
      <c r="H215" s="47"/>
      <c r="I215" s="27"/>
      <c r="J215" s="27"/>
      <c r="K215" s="27"/>
      <c r="L215" s="27"/>
      <c r="M215" s="27"/>
      <c r="N215" s="27"/>
      <c r="O215" s="27"/>
      <c r="P215" s="27"/>
      <c r="Q215" s="47"/>
    </row>
    <row r="216" spans="1:17" x14ac:dyDescent="0.2">
      <c r="A216" s="59"/>
      <c r="B216" s="46"/>
      <c r="C216" s="47"/>
      <c r="D216" s="27"/>
      <c r="E216" s="27"/>
      <c r="F216" s="4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x14ac:dyDescent="0.2">
      <c r="A217" s="59"/>
      <c r="B217" s="46"/>
      <c r="C217" s="27"/>
      <c r="D217" s="27"/>
      <c r="E217" s="27"/>
      <c r="F217" s="27"/>
      <c r="G217" s="27"/>
      <c r="H217" s="27"/>
      <c r="I217" s="27"/>
      <c r="J217" s="47"/>
      <c r="K217" s="27"/>
      <c r="L217" s="27"/>
      <c r="M217" s="27"/>
      <c r="N217" s="27"/>
      <c r="O217" s="27"/>
      <c r="P217" s="27"/>
      <c r="Q217" s="27"/>
    </row>
    <row r="218" spans="1:17" x14ac:dyDescent="0.2">
      <c r="A218" s="59"/>
      <c r="B218" s="46"/>
      <c r="C218" s="47"/>
      <c r="D218" s="47"/>
      <c r="E218" s="27"/>
      <c r="F218" s="27"/>
      <c r="G218" s="27"/>
      <c r="H218" s="27"/>
      <c r="I218" s="27"/>
      <c r="J218" s="47"/>
      <c r="K218" s="27"/>
      <c r="L218" s="27"/>
      <c r="M218" s="27"/>
      <c r="N218" s="27"/>
      <c r="O218" s="27"/>
      <c r="P218" s="27"/>
      <c r="Q218" s="47"/>
    </row>
    <row r="219" spans="1:17" x14ac:dyDescent="0.2">
      <c r="A219" s="59"/>
      <c r="B219" s="46"/>
      <c r="C219" s="27"/>
      <c r="D219" s="27"/>
      <c r="E219" s="27"/>
      <c r="F219" s="27"/>
      <c r="G219" s="4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1:17" x14ac:dyDescent="0.2">
      <c r="A220" s="59"/>
      <c r="B220" s="46"/>
      <c r="C220" s="27"/>
      <c r="D220" s="27"/>
      <c r="E220" s="27"/>
      <c r="F220" s="4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1:17" x14ac:dyDescent="0.2">
      <c r="A221" s="59"/>
      <c r="B221" s="46"/>
      <c r="C221" s="27"/>
      <c r="D221" s="27"/>
      <c r="E221" s="27"/>
      <c r="F221" s="27"/>
      <c r="G221" s="47"/>
      <c r="H221" s="27"/>
      <c r="I221" s="27"/>
      <c r="J221" s="47"/>
      <c r="K221" s="27"/>
      <c r="L221" s="47"/>
      <c r="M221" s="27"/>
      <c r="N221" s="27"/>
      <c r="O221" s="27"/>
      <c r="P221" s="27"/>
      <c r="Q221" s="47"/>
    </row>
    <row r="222" spans="1:17" x14ac:dyDescent="0.2">
      <c r="A222" s="59"/>
      <c r="B222" s="46"/>
      <c r="C222" s="27"/>
      <c r="D222" s="4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47"/>
    </row>
    <row r="223" spans="1:17" x14ac:dyDescent="0.2">
      <c r="A223" s="59"/>
      <c r="B223" s="46"/>
      <c r="C223" s="47"/>
      <c r="D223" s="27"/>
      <c r="E223" s="27"/>
      <c r="F223" s="27"/>
      <c r="G223" s="27"/>
      <c r="H223" s="27"/>
      <c r="I223" s="27"/>
      <c r="J223" s="47"/>
      <c r="K223" s="27"/>
      <c r="L223" s="27"/>
      <c r="M223" s="27"/>
      <c r="N223" s="27"/>
      <c r="O223" s="27"/>
      <c r="P223" s="27"/>
      <c r="Q223" s="47"/>
    </row>
    <row r="224" spans="1:17" x14ac:dyDescent="0.2">
      <c r="A224" s="59"/>
      <c r="B224" s="46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47"/>
    </row>
    <row r="225" spans="1:17" x14ac:dyDescent="0.2">
      <c r="A225" s="59"/>
      <c r="B225" s="46"/>
      <c r="C225" s="27"/>
      <c r="D225" s="27"/>
      <c r="E225" s="27"/>
      <c r="F225" s="27"/>
      <c r="G225" s="47"/>
      <c r="H225" s="27"/>
      <c r="I225" s="27"/>
      <c r="J225" s="47"/>
      <c r="K225" s="27"/>
      <c r="L225" s="27"/>
      <c r="M225" s="27"/>
      <c r="N225" s="27"/>
      <c r="O225" s="27"/>
      <c r="P225" s="27"/>
      <c r="Q225" s="27"/>
    </row>
    <row r="226" spans="1:17" x14ac:dyDescent="0.2">
      <c r="A226" s="59"/>
      <c r="B226" s="46"/>
      <c r="C226" s="47"/>
      <c r="D226" s="4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/>
    </row>
    <row r="227" spans="1:17" x14ac:dyDescent="0.2">
      <c r="A227" s="59"/>
      <c r="B227" s="46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47"/>
    </row>
    <row r="228" spans="1:17" x14ac:dyDescent="0.2">
      <c r="A228" s="59"/>
      <c r="B228" s="46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47"/>
    </row>
    <row r="229" spans="1:17" x14ac:dyDescent="0.2">
      <c r="A229" s="59"/>
      <c r="B229" s="46"/>
      <c r="C229" s="47"/>
      <c r="D229" s="4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1:17" x14ac:dyDescent="0.2">
      <c r="A230" s="59"/>
      <c r="B230" s="46"/>
      <c r="C230" s="27"/>
      <c r="D230" s="27"/>
      <c r="E230" s="27"/>
      <c r="F230" s="27"/>
      <c r="G230" s="27"/>
      <c r="H230" s="27"/>
      <c r="I230" s="27"/>
      <c r="J230" s="47"/>
      <c r="K230" s="27"/>
      <c r="L230" s="27"/>
      <c r="M230" s="27"/>
      <c r="N230" s="27"/>
      <c r="O230" s="27"/>
      <c r="P230" s="27"/>
      <c r="Q230" s="27"/>
    </row>
    <row r="231" spans="1:17" x14ac:dyDescent="0.2">
      <c r="A231" s="59"/>
      <c r="B231" s="46"/>
      <c r="C231" s="27"/>
      <c r="D231" s="27"/>
      <c r="E231" s="27"/>
      <c r="F231" s="27"/>
      <c r="G231" s="47"/>
      <c r="H231" s="27"/>
      <c r="I231" s="27"/>
      <c r="J231" s="27"/>
      <c r="K231" s="47"/>
      <c r="L231" s="27"/>
      <c r="M231" s="27"/>
      <c r="N231" s="27"/>
      <c r="O231" s="27"/>
      <c r="P231" s="27"/>
      <c r="Q231" s="47"/>
    </row>
    <row r="232" spans="1:17" x14ac:dyDescent="0.2">
      <c r="A232" s="59"/>
      <c r="B232" s="46"/>
      <c r="C232" s="47"/>
      <c r="D232" s="27"/>
      <c r="E232" s="27"/>
      <c r="F232" s="27"/>
      <c r="G232" s="27"/>
      <c r="H232" s="27"/>
      <c r="I232" s="27"/>
      <c r="J232" s="27"/>
      <c r="K232" s="27"/>
      <c r="L232" s="27"/>
      <c r="M232" s="47"/>
      <c r="N232" s="27"/>
      <c r="O232" s="27"/>
      <c r="P232" s="27"/>
      <c r="Q232" s="47"/>
    </row>
    <row r="233" spans="1:17" x14ac:dyDescent="0.2">
      <c r="A233" s="59"/>
      <c r="B233" s="46"/>
      <c r="C233" s="47"/>
      <c r="D233" s="27"/>
      <c r="E233" s="27"/>
      <c r="F233" s="47"/>
      <c r="G233" s="47"/>
      <c r="H233" s="27"/>
      <c r="I233" s="27"/>
      <c r="J233" s="27"/>
      <c r="K233" s="27"/>
      <c r="L233" s="27"/>
      <c r="M233" s="27"/>
      <c r="N233" s="27"/>
      <c r="O233" s="27"/>
      <c r="P233" s="27"/>
      <c r="Q233" s="47"/>
    </row>
    <row r="234" spans="1:17" x14ac:dyDescent="0.2">
      <c r="A234" s="59"/>
      <c r="B234" s="46"/>
      <c r="C234" s="4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47"/>
    </row>
    <row r="235" spans="1:17" x14ac:dyDescent="0.2">
      <c r="A235" s="59"/>
      <c r="B235" s="46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/>
    </row>
    <row r="236" spans="1:17" x14ac:dyDescent="0.2">
      <c r="A236" s="59"/>
      <c r="B236" s="46"/>
      <c r="C236" s="47"/>
      <c r="D236" s="27"/>
      <c r="E236" s="27"/>
      <c r="F236" s="27"/>
      <c r="G236" s="27"/>
      <c r="H236" s="27"/>
      <c r="I236" s="27"/>
      <c r="J236" s="27"/>
      <c r="K236" s="27"/>
      <c r="L236" s="47"/>
      <c r="M236" s="27"/>
      <c r="N236" s="27"/>
      <c r="O236" s="27"/>
      <c r="P236" s="27"/>
      <c r="Q236" s="27"/>
    </row>
    <row r="237" spans="1:17" x14ac:dyDescent="0.2">
      <c r="A237" s="59"/>
      <c r="B237" s="46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47"/>
      <c r="Q237" s="47"/>
    </row>
    <row r="238" spans="1:17" x14ac:dyDescent="0.2">
      <c r="A238" s="59"/>
      <c r="B238" s="46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47"/>
    </row>
    <row r="239" spans="1:17" x14ac:dyDescent="0.2">
      <c r="A239" s="59"/>
      <c r="B239" s="46"/>
      <c r="C239" s="27"/>
      <c r="D239" s="27"/>
      <c r="E239" s="27"/>
      <c r="F239" s="27"/>
      <c r="G239" s="27"/>
      <c r="H239" s="27"/>
      <c r="I239" s="27"/>
      <c r="J239" s="47"/>
      <c r="K239" s="27"/>
      <c r="L239" s="27"/>
      <c r="M239" s="27"/>
      <c r="N239" s="27"/>
      <c r="O239" s="27"/>
      <c r="P239" s="27"/>
      <c r="Q239" s="27"/>
    </row>
    <row r="240" spans="1:17" x14ac:dyDescent="0.2">
      <c r="A240" s="59"/>
      <c r="B240" s="46"/>
      <c r="C240" s="47"/>
      <c r="D240" s="27"/>
      <c r="E240" s="27"/>
      <c r="F240" s="27"/>
      <c r="G240" s="27"/>
      <c r="H240" s="27"/>
      <c r="I240" s="47"/>
      <c r="J240" s="27"/>
      <c r="K240" s="27"/>
      <c r="L240" s="27"/>
      <c r="M240" s="27"/>
      <c r="N240" s="27"/>
      <c r="O240" s="27"/>
      <c r="P240" s="27"/>
      <c r="Q240" s="27"/>
    </row>
    <row r="241" spans="1:17" x14ac:dyDescent="0.2">
      <c r="A241" s="59"/>
      <c r="B241" s="46"/>
      <c r="C241" s="4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47"/>
    </row>
    <row r="242" spans="1:17" x14ac:dyDescent="0.2">
      <c r="A242" s="59"/>
      <c r="B242" s="46"/>
      <c r="C242" s="47"/>
      <c r="D242" s="47"/>
      <c r="E242" s="27"/>
      <c r="F242" s="27"/>
      <c r="G242" s="27"/>
      <c r="H242" s="27"/>
      <c r="I242" s="27"/>
      <c r="J242" s="47"/>
      <c r="K242" s="27"/>
      <c r="L242" s="27"/>
      <c r="M242" s="27"/>
      <c r="N242" s="27"/>
      <c r="O242" s="27"/>
      <c r="P242" s="27"/>
      <c r="Q242" s="27"/>
    </row>
    <row r="243" spans="1:17" x14ac:dyDescent="0.2">
      <c r="A243" s="59"/>
      <c r="B243" s="46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/>
    </row>
    <row r="244" spans="1:17" x14ac:dyDescent="0.2">
      <c r="A244" s="59"/>
      <c r="B244" s="46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/>
    </row>
    <row r="245" spans="1:17" x14ac:dyDescent="0.2">
      <c r="A245" s="59"/>
      <c r="B245" s="46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47"/>
    </row>
    <row r="246" spans="1:17" x14ac:dyDescent="0.2">
      <c r="A246" s="59"/>
      <c r="B246" s="46"/>
      <c r="C246" s="27"/>
      <c r="D246" s="4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47"/>
    </row>
    <row r="247" spans="1:17" x14ac:dyDescent="0.2">
      <c r="A247" s="59"/>
      <c r="B247" s="46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47"/>
    </row>
    <row r="248" spans="1:17" x14ac:dyDescent="0.2">
      <c r="A248" s="59"/>
      <c r="B248" s="46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47"/>
    </row>
    <row r="249" spans="1:17" x14ac:dyDescent="0.2">
      <c r="A249" s="59"/>
      <c r="B249" s="46"/>
      <c r="C249" s="4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</row>
    <row r="250" spans="1:17" x14ac:dyDescent="0.2">
      <c r="A250" s="59"/>
      <c r="B250" s="46"/>
      <c r="C250" s="47"/>
      <c r="D250" s="27"/>
      <c r="E250" s="27"/>
      <c r="F250" s="27"/>
      <c r="G250" s="27"/>
      <c r="H250" s="27"/>
      <c r="I250" s="27"/>
      <c r="J250" s="27"/>
      <c r="K250" s="27"/>
      <c r="L250" s="27"/>
      <c r="M250" s="47"/>
      <c r="N250" s="27"/>
      <c r="O250" s="27"/>
      <c r="P250" s="27"/>
      <c r="Q250" s="27"/>
    </row>
    <row r="251" spans="1:17" x14ac:dyDescent="0.2">
      <c r="A251" s="59"/>
      <c r="B251" s="46"/>
      <c r="C251" s="4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</row>
    <row r="252" spans="1:17" x14ac:dyDescent="0.2">
      <c r="A252" s="59"/>
      <c r="B252" s="46"/>
      <c r="C252" s="4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</row>
    <row r="253" spans="1:17" x14ac:dyDescent="0.2">
      <c r="A253" s="59"/>
      <c r="B253" s="46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47"/>
    </row>
    <row r="254" spans="1:17" x14ac:dyDescent="0.2">
      <c r="A254" s="59"/>
      <c r="B254" s="46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47"/>
    </row>
    <row r="255" spans="1:17" x14ac:dyDescent="0.2">
      <c r="A255" s="59"/>
      <c r="B255" s="46"/>
      <c r="C255" s="4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</row>
    <row r="256" spans="1:17" x14ac:dyDescent="0.2">
      <c r="A256" s="59"/>
      <c r="B256" s="46"/>
      <c r="C256" s="4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/>
    </row>
    <row r="257" spans="1:17" x14ac:dyDescent="0.2">
      <c r="A257" s="59"/>
      <c r="B257" s="46"/>
      <c r="C257" s="27"/>
      <c r="D257" s="27"/>
      <c r="E257" s="27"/>
      <c r="F257" s="47"/>
      <c r="G257" s="47"/>
      <c r="H257" s="27"/>
      <c r="I257" s="27"/>
      <c r="J257" s="47"/>
      <c r="K257" s="27"/>
      <c r="L257" s="27"/>
      <c r="M257" s="27"/>
      <c r="N257" s="27"/>
      <c r="O257" s="27"/>
      <c r="P257" s="27"/>
      <c r="Q257" s="47"/>
    </row>
    <row r="258" spans="1:17" x14ac:dyDescent="0.2">
      <c r="A258" s="59"/>
      <c r="B258" s="46"/>
      <c r="C258" s="47"/>
      <c r="D258" s="47"/>
      <c r="E258" s="27"/>
      <c r="F258" s="4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</row>
    <row r="259" spans="1:17" x14ac:dyDescent="0.2">
      <c r="A259" s="59"/>
      <c r="B259" s="46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47"/>
      <c r="Q259" s="27"/>
    </row>
    <row r="260" spans="1:17" x14ac:dyDescent="0.2">
      <c r="A260" s="59"/>
      <c r="B260" s="4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/>
    </row>
    <row r="261" spans="1:17" x14ac:dyDescent="0.2">
      <c r="A261" s="59"/>
      <c r="B261" s="46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/>
    </row>
    <row r="262" spans="1:17" x14ac:dyDescent="0.2">
      <c r="A262" s="59"/>
      <c r="B262" s="46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/>
    </row>
    <row r="263" spans="1:17" x14ac:dyDescent="0.2">
      <c r="A263" s="59"/>
      <c r="B263" s="46"/>
      <c r="C263" s="4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/>
    </row>
    <row r="264" spans="1:17" x14ac:dyDescent="0.2">
      <c r="A264" s="59"/>
      <c r="B264" s="46"/>
      <c r="C264" s="47"/>
      <c r="D264" s="27"/>
      <c r="E264" s="27"/>
      <c r="F264" s="47"/>
      <c r="G264" s="27"/>
      <c r="H264" s="27"/>
      <c r="I264" s="27"/>
      <c r="J264" s="47"/>
      <c r="K264" s="27"/>
      <c r="L264" s="27"/>
      <c r="M264" s="27"/>
      <c r="N264" s="27"/>
      <c r="O264" s="27"/>
      <c r="P264" s="27"/>
      <c r="Q264" s="47"/>
    </row>
    <row r="265" spans="1:17" x14ac:dyDescent="0.2">
      <c r="A265" s="59"/>
      <c r="B265" s="46"/>
      <c r="C265" s="47"/>
      <c r="D265" s="47"/>
      <c r="E265" s="27"/>
      <c r="F265" s="27"/>
      <c r="G265" s="27"/>
      <c r="H265" s="27"/>
      <c r="I265" s="27"/>
      <c r="J265" s="47"/>
      <c r="K265" s="27"/>
      <c r="L265" s="27"/>
      <c r="M265" s="27"/>
      <c r="N265" s="27"/>
      <c r="O265" s="27"/>
      <c r="P265" s="27"/>
      <c r="Q265" s="27"/>
    </row>
    <row r="266" spans="1:17" x14ac:dyDescent="0.2">
      <c r="A266" s="59"/>
      <c r="B266" s="46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/>
    </row>
    <row r="267" spans="1:17" x14ac:dyDescent="0.2">
      <c r="A267" s="59"/>
      <c r="B267" s="46"/>
      <c r="C267" s="47"/>
      <c r="D267" s="4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47"/>
    </row>
    <row r="268" spans="1:17" x14ac:dyDescent="0.2">
      <c r="A268" s="59"/>
      <c r="B268" s="46"/>
      <c r="C268" s="47"/>
      <c r="D268" s="27"/>
      <c r="E268" s="27"/>
      <c r="F268" s="27"/>
      <c r="G268" s="27"/>
      <c r="H268" s="27"/>
      <c r="I268" s="27"/>
      <c r="J268" s="27"/>
      <c r="K268" s="27"/>
      <c r="L268" s="47"/>
      <c r="M268" s="27"/>
      <c r="N268" s="27"/>
      <c r="O268" s="27"/>
      <c r="P268" s="27"/>
      <c r="Q268" s="47"/>
    </row>
    <row r="269" spans="1:17" x14ac:dyDescent="0.2">
      <c r="A269" s="59"/>
      <c r="B269" s="46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/>
    </row>
    <row r="270" spans="1:17" x14ac:dyDescent="0.2">
      <c r="A270" s="59"/>
      <c r="B270" s="46"/>
      <c r="C270" s="47"/>
      <c r="D270" s="27"/>
      <c r="E270" s="27"/>
      <c r="F270" s="27"/>
      <c r="G270" s="47"/>
      <c r="H270" s="27"/>
      <c r="I270" s="27"/>
      <c r="J270" s="47"/>
      <c r="K270" s="27"/>
      <c r="L270" s="47"/>
      <c r="M270" s="27"/>
      <c r="N270" s="27"/>
      <c r="O270" s="27"/>
      <c r="P270" s="47"/>
      <c r="Q270" s="47"/>
    </row>
    <row r="271" spans="1:17" x14ac:dyDescent="0.2">
      <c r="A271" s="59"/>
      <c r="B271" s="46"/>
      <c r="C271" s="4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47"/>
    </row>
    <row r="272" spans="1:17" x14ac:dyDescent="0.2">
      <c r="A272" s="59"/>
      <c r="B272" s="46"/>
      <c r="C272" s="27"/>
      <c r="D272" s="47"/>
      <c r="E272" s="27"/>
      <c r="F272" s="4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</row>
    <row r="273" spans="1:17" x14ac:dyDescent="0.2">
      <c r="A273" s="59"/>
      <c r="B273" s="46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/>
    </row>
    <row r="274" spans="1:17" x14ac:dyDescent="0.2">
      <c r="A274" s="59"/>
      <c r="B274" s="46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47"/>
    </row>
    <row r="275" spans="1:17" x14ac:dyDescent="0.2">
      <c r="A275" s="59"/>
      <c r="B275" s="46"/>
      <c r="C275" s="27"/>
      <c r="D275" s="27"/>
      <c r="E275" s="27"/>
      <c r="F275" s="27"/>
      <c r="G275" s="27"/>
      <c r="H275" s="27"/>
      <c r="I275" s="27"/>
      <c r="J275" s="27"/>
      <c r="K275" s="47"/>
      <c r="L275" s="27"/>
      <c r="M275" s="27"/>
      <c r="N275" s="27"/>
      <c r="O275" s="27"/>
      <c r="P275" s="27"/>
      <c r="Q275" s="27"/>
    </row>
    <row r="276" spans="1:17" x14ac:dyDescent="0.2">
      <c r="A276" s="59"/>
      <c r="B276" s="46"/>
      <c r="C276" s="27"/>
      <c r="D276" s="27"/>
      <c r="E276" s="27"/>
      <c r="F276" s="27"/>
      <c r="G276" s="47"/>
      <c r="H276" s="27"/>
      <c r="I276" s="27"/>
      <c r="J276" s="27"/>
      <c r="K276" s="27"/>
      <c r="L276" s="27"/>
      <c r="M276" s="27"/>
      <c r="N276" s="27"/>
      <c r="O276" s="27"/>
      <c r="P276" s="47"/>
      <c r="Q276" s="47"/>
    </row>
    <row r="277" spans="1:17" x14ac:dyDescent="0.2">
      <c r="A277" s="59"/>
      <c r="B277" s="46"/>
      <c r="C277" s="27"/>
      <c r="D277" s="27"/>
      <c r="E277" s="27"/>
      <c r="F277" s="27"/>
      <c r="G277" s="27"/>
      <c r="H277" s="27"/>
      <c r="I277" s="27"/>
      <c r="J277" s="47"/>
      <c r="K277" s="27"/>
      <c r="L277" s="27"/>
      <c r="M277" s="27"/>
      <c r="N277" s="27"/>
      <c r="O277" s="27"/>
      <c r="P277" s="27"/>
      <c r="Q277" s="47"/>
    </row>
    <row r="278" spans="1:17" x14ac:dyDescent="0.2">
      <c r="A278" s="59"/>
      <c r="B278" s="46"/>
      <c r="C278" s="4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</row>
    <row r="279" spans="1:17" x14ac:dyDescent="0.2">
      <c r="A279" s="59"/>
      <c r="B279" s="46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/>
    </row>
    <row r="280" spans="1:17" x14ac:dyDescent="0.2">
      <c r="A280" s="59"/>
      <c r="B280" s="46"/>
      <c r="C280" s="47"/>
      <c r="D280" s="4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/>
    </row>
    <row r="281" spans="1:17" x14ac:dyDescent="0.2">
      <c r="A281" s="59"/>
      <c r="B281" s="46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/>
    </row>
    <row r="282" spans="1:17" x14ac:dyDescent="0.2">
      <c r="A282" s="59"/>
      <c r="B282" s="46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47"/>
    </row>
    <row r="283" spans="1:17" x14ac:dyDescent="0.2">
      <c r="A283" s="59"/>
      <c r="B283" s="46"/>
      <c r="C283" s="47"/>
      <c r="D283" s="27"/>
      <c r="E283" s="27"/>
      <c r="F283" s="27"/>
      <c r="G283" s="27"/>
      <c r="H283" s="27"/>
      <c r="I283" s="27"/>
      <c r="J283" s="47"/>
      <c r="K283" s="27"/>
      <c r="L283" s="27"/>
      <c r="M283" s="27"/>
      <c r="N283" s="27"/>
      <c r="O283" s="27"/>
      <c r="P283" s="27"/>
      <c r="Q283" s="47"/>
    </row>
    <row r="284" spans="1:17" x14ac:dyDescent="0.2">
      <c r="A284" s="59"/>
      <c r="B284" s="46"/>
      <c r="C284" s="27"/>
      <c r="D284" s="27"/>
      <c r="E284" s="27"/>
      <c r="F284" s="27"/>
      <c r="G284" s="27"/>
      <c r="H284" s="27"/>
      <c r="I284" s="27"/>
      <c r="J284" s="27"/>
      <c r="K284" s="27"/>
      <c r="L284" s="47"/>
      <c r="M284" s="27"/>
      <c r="N284" s="27"/>
      <c r="O284" s="27"/>
      <c r="P284" s="27"/>
      <c r="Q284" s="27"/>
    </row>
    <row r="285" spans="1:17" x14ac:dyDescent="0.2">
      <c r="A285" s="59"/>
      <c r="B285" s="46"/>
      <c r="C285" s="47"/>
      <c r="D285" s="27"/>
      <c r="E285" s="27"/>
      <c r="F285" s="27"/>
      <c r="G285" s="47"/>
      <c r="H285" s="27"/>
      <c r="I285" s="27"/>
      <c r="J285" s="47"/>
      <c r="K285" s="27"/>
      <c r="L285" s="27"/>
      <c r="M285" s="27"/>
      <c r="N285" s="27"/>
      <c r="O285" s="27"/>
      <c r="P285" s="27"/>
      <c r="Q285" s="47"/>
    </row>
    <row r="286" spans="1:17" x14ac:dyDescent="0.2">
      <c r="A286" s="59"/>
      <c r="B286" s="46"/>
      <c r="C286" s="4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</row>
    <row r="287" spans="1:17" x14ac:dyDescent="0.2">
      <c r="A287" s="59"/>
      <c r="B287" s="46"/>
      <c r="C287" s="27"/>
      <c r="D287" s="27"/>
      <c r="E287" s="4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</row>
    <row r="288" spans="1:17" x14ac:dyDescent="0.2">
      <c r="A288" s="59"/>
      <c r="B288" s="46"/>
      <c r="C288" s="27"/>
      <c r="D288" s="27"/>
      <c r="E288" s="27"/>
      <c r="F288" s="27"/>
      <c r="G288" s="27"/>
      <c r="H288" s="27"/>
      <c r="I288" s="27"/>
      <c r="J288" s="47"/>
      <c r="K288" s="27"/>
      <c r="L288" s="27"/>
      <c r="M288" s="27"/>
      <c r="N288" s="27"/>
      <c r="O288" s="27"/>
      <c r="P288" s="27"/>
      <c r="Q288" s="27"/>
    </row>
    <row r="289" spans="1:17" x14ac:dyDescent="0.2">
      <c r="A289" s="59"/>
      <c r="B289" s="46"/>
      <c r="C289" s="4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47"/>
    </row>
    <row r="290" spans="1:17" x14ac:dyDescent="0.2">
      <c r="A290" s="59"/>
      <c r="B290" s="46"/>
      <c r="C290" s="47"/>
      <c r="D290" s="27"/>
      <c r="E290" s="27"/>
      <c r="F290" s="27"/>
      <c r="G290" s="27"/>
      <c r="H290" s="27"/>
      <c r="I290" s="27"/>
      <c r="J290" s="27"/>
      <c r="K290" s="27"/>
      <c r="L290" s="47"/>
      <c r="M290" s="27"/>
      <c r="N290" s="27"/>
      <c r="O290" s="27"/>
      <c r="P290" s="27"/>
      <c r="Q290" s="27"/>
    </row>
    <row r="291" spans="1:17" x14ac:dyDescent="0.2">
      <c r="A291" s="59"/>
      <c r="B291" s="46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/>
    </row>
    <row r="292" spans="1:17" x14ac:dyDescent="0.2">
      <c r="A292" s="59"/>
      <c r="B292" s="46"/>
      <c r="C292" s="27"/>
      <c r="D292" s="27"/>
      <c r="E292" s="27"/>
      <c r="F292" s="27"/>
      <c r="G292" s="27"/>
      <c r="H292" s="27"/>
      <c r="I292" s="27"/>
      <c r="J292" s="47"/>
      <c r="K292" s="27"/>
      <c r="L292" s="27"/>
      <c r="M292" s="27"/>
      <c r="N292" s="27"/>
      <c r="O292" s="27"/>
      <c r="P292" s="27"/>
      <c r="Q292" s="27"/>
    </row>
    <row r="293" spans="1:17" x14ac:dyDescent="0.2">
      <c r="A293" s="59"/>
      <c r="B293" s="46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47"/>
      <c r="P293" s="27"/>
      <c r="Q293" s="47"/>
    </row>
    <row r="294" spans="1:17" x14ac:dyDescent="0.2">
      <c r="A294" s="59"/>
      <c r="B294" s="46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47"/>
      <c r="Q294" s="27"/>
    </row>
    <row r="295" spans="1:17" x14ac:dyDescent="0.2">
      <c r="A295" s="59"/>
      <c r="B295" s="46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47"/>
      <c r="Q295" s="47"/>
    </row>
    <row r="296" spans="1:17" x14ac:dyDescent="0.2">
      <c r="A296" s="59"/>
      <c r="B296" s="46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47"/>
      <c r="N296" s="27"/>
      <c r="O296" s="27"/>
      <c r="P296" s="27"/>
      <c r="Q296" s="47"/>
    </row>
    <row r="297" spans="1:17" x14ac:dyDescent="0.2">
      <c r="A297" s="59"/>
      <c r="B297" s="46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/>
    </row>
    <row r="298" spans="1:17" x14ac:dyDescent="0.2">
      <c r="A298" s="59"/>
      <c r="B298" s="46"/>
      <c r="C298" s="4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47"/>
    </row>
    <row r="299" spans="1:17" x14ac:dyDescent="0.2">
      <c r="A299" s="59"/>
      <c r="B299" s="46"/>
      <c r="C299" s="27"/>
      <c r="D299" s="4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</row>
    <row r="300" spans="1:17" x14ac:dyDescent="0.2">
      <c r="A300" s="59"/>
      <c r="B300" s="46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47"/>
      <c r="Q300" s="47"/>
    </row>
    <row r="301" spans="1:17" x14ac:dyDescent="0.2">
      <c r="A301" s="59"/>
      <c r="B301" s="46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47"/>
    </row>
    <row r="302" spans="1:17" x14ac:dyDescent="0.2">
      <c r="A302" s="59"/>
      <c r="B302" s="46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/>
    </row>
    <row r="303" spans="1:17" x14ac:dyDescent="0.2">
      <c r="A303" s="59"/>
      <c r="B303" s="46"/>
      <c r="C303" s="47"/>
      <c r="D303" s="27"/>
      <c r="E303" s="27"/>
      <c r="F303" s="27"/>
      <c r="G303" s="47"/>
      <c r="H303" s="27"/>
      <c r="I303" s="27"/>
      <c r="J303" s="27"/>
      <c r="K303" s="27"/>
      <c r="L303" s="27"/>
      <c r="M303" s="27"/>
      <c r="N303" s="27"/>
      <c r="O303" s="27"/>
      <c r="P303" s="27"/>
      <c r="Q303" s="47"/>
    </row>
    <row r="304" spans="1:17" x14ac:dyDescent="0.2">
      <c r="A304" s="59"/>
      <c r="B304" s="46"/>
      <c r="C304" s="4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x14ac:dyDescent="0.2">
      <c r="A305" s="59"/>
      <c r="B305" s="46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47"/>
      <c r="N305" s="27"/>
      <c r="O305" s="27"/>
      <c r="P305" s="47"/>
      <c r="Q305" s="47"/>
    </row>
    <row r="306" spans="1:17" x14ac:dyDescent="0.2">
      <c r="A306" s="59"/>
      <c r="B306" s="46"/>
      <c r="C306" s="27"/>
      <c r="D306" s="27"/>
      <c r="E306" s="27"/>
      <c r="F306" s="4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</row>
    <row r="307" spans="1:17" x14ac:dyDescent="0.2">
      <c r="A307" s="59"/>
      <c r="B307" s="46"/>
      <c r="C307" s="27"/>
      <c r="D307" s="27"/>
      <c r="E307" s="27"/>
      <c r="F307" s="27"/>
      <c r="G307" s="47"/>
      <c r="H307" s="27"/>
      <c r="I307" s="27"/>
      <c r="J307" s="47"/>
      <c r="K307" s="27"/>
      <c r="L307" s="27"/>
      <c r="M307" s="27"/>
      <c r="N307" s="27"/>
      <c r="O307" s="27"/>
      <c r="P307" s="27"/>
      <c r="Q307" s="47"/>
    </row>
    <row r="308" spans="1:17" x14ac:dyDescent="0.2">
      <c r="A308" s="59"/>
      <c r="B308" s="46"/>
      <c r="C308" s="4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</row>
    <row r="309" spans="1:17" x14ac:dyDescent="0.2">
      <c r="A309" s="59"/>
      <c r="B309" s="46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47"/>
      <c r="Q309" s="27"/>
    </row>
    <row r="310" spans="1:17" x14ac:dyDescent="0.2">
      <c r="A310" s="59"/>
      <c r="B310" s="46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/>
    </row>
    <row r="311" spans="1:17" x14ac:dyDescent="0.2">
      <c r="A311" s="59"/>
      <c r="B311" s="46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/>
      <c r="Q311" s="47"/>
    </row>
    <row r="312" spans="1:17" x14ac:dyDescent="0.2">
      <c r="A312" s="59"/>
      <c r="B312" s="46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/>
    </row>
    <row r="313" spans="1:17" x14ac:dyDescent="0.2">
      <c r="A313" s="59"/>
      <c r="B313" s="46"/>
      <c r="C313" s="27"/>
      <c r="D313" s="27"/>
      <c r="E313" s="27"/>
      <c r="F313" s="27"/>
      <c r="G313" s="27"/>
      <c r="H313" s="27"/>
      <c r="I313" s="27"/>
      <c r="J313" s="47"/>
      <c r="K313" s="27"/>
      <c r="L313" s="27"/>
      <c r="M313" s="27"/>
      <c r="N313" s="27"/>
      <c r="O313" s="27"/>
      <c r="P313" s="27"/>
      <c r="Q313" s="27"/>
    </row>
    <row r="314" spans="1:17" x14ac:dyDescent="0.2">
      <c r="A314" s="59"/>
      <c r="B314" s="46"/>
      <c r="C314" s="4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47"/>
    </row>
    <row r="315" spans="1:17" x14ac:dyDescent="0.2">
      <c r="A315" s="59"/>
      <c r="B315" s="46"/>
      <c r="C315" s="4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47"/>
    </row>
    <row r="316" spans="1:17" x14ac:dyDescent="0.2">
      <c r="A316" s="59"/>
      <c r="B316" s="46"/>
      <c r="C316" s="4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/>
    </row>
    <row r="317" spans="1:17" x14ac:dyDescent="0.2">
      <c r="A317" s="59"/>
      <c r="B317" s="46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47"/>
    </row>
    <row r="318" spans="1:17" x14ac:dyDescent="0.2">
      <c r="A318" s="59"/>
      <c r="B318" s="46"/>
      <c r="C318" s="27"/>
      <c r="D318" s="4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</row>
    <row r="319" spans="1:17" x14ac:dyDescent="0.2">
      <c r="A319" s="59"/>
      <c r="B319" s="46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/>
    </row>
    <row r="320" spans="1:17" x14ac:dyDescent="0.2">
      <c r="A320" s="59"/>
      <c r="B320" s="46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/>
    </row>
    <row r="321" spans="1:17" x14ac:dyDescent="0.2">
      <c r="A321" s="59"/>
      <c r="B321" s="46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/>
    </row>
    <row r="322" spans="1:17" x14ac:dyDescent="0.2">
      <c r="A322" s="59"/>
      <c r="B322" s="46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47"/>
    </row>
    <row r="323" spans="1:17" x14ac:dyDescent="0.2">
      <c r="A323" s="59"/>
      <c r="B323" s="46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47"/>
    </row>
    <row r="324" spans="1:17" x14ac:dyDescent="0.2">
      <c r="A324" s="59"/>
      <c r="B324" s="46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47"/>
    </row>
    <row r="325" spans="1:17" x14ac:dyDescent="0.2">
      <c r="A325" s="59"/>
      <c r="B325" s="46"/>
      <c r="C325" s="27"/>
      <c r="D325" s="27"/>
      <c r="E325" s="27"/>
      <c r="F325" s="27"/>
      <c r="G325" s="47"/>
      <c r="H325" s="27"/>
      <c r="I325" s="27"/>
      <c r="J325" s="47"/>
      <c r="K325" s="27"/>
      <c r="L325" s="27"/>
      <c r="M325" s="27"/>
      <c r="N325" s="27"/>
      <c r="O325" s="27"/>
      <c r="P325" s="27"/>
      <c r="Q325" s="27"/>
    </row>
    <row r="326" spans="1:17" x14ac:dyDescent="0.2">
      <c r="A326" s="59"/>
      <c r="B326" s="46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47"/>
    </row>
    <row r="327" spans="1:17" x14ac:dyDescent="0.2">
      <c r="A327" s="59"/>
      <c r="B327" s="46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47"/>
      <c r="Q327" s="27"/>
    </row>
    <row r="328" spans="1:17" x14ac:dyDescent="0.2">
      <c r="A328" s="59"/>
      <c r="B328" s="46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47"/>
    </row>
    <row r="329" spans="1:17" x14ac:dyDescent="0.2">
      <c r="A329" s="59"/>
      <c r="B329" s="46"/>
      <c r="C329" s="4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47"/>
    </row>
    <row r="330" spans="1:17" x14ac:dyDescent="0.2">
      <c r="A330" s="59"/>
      <c r="B330" s="46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47"/>
    </row>
    <row r="331" spans="1:17" x14ac:dyDescent="0.2">
      <c r="A331" s="59"/>
      <c r="B331" s="46"/>
      <c r="C331" s="4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47"/>
    </row>
    <row r="332" spans="1:17" x14ac:dyDescent="0.2">
      <c r="A332" s="59"/>
      <c r="B332" s="46"/>
      <c r="C332" s="47"/>
      <c r="D332" s="27"/>
      <c r="E332" s="27"/>
      <c r="F332" s="47"/>
      <c r="G332" s="27"/>
      <c r="H332" s="27"/>
      <c r="I332" s="27"/>
      <c r="J332" s="47"/>
      <c r="K332" s="27"/>
      <c r="L332" s="27"/>
      <c r="M332" s="27"/>
      <c r="N332" s="27"/>
      <c r="O332" s="27"/>
      <c r="P332" s="27"/>
      <c r="Q332" s="27"/>
    </row>
    <row r="333" spans="1:17" x14ac:dyDescent="0.2">
      <c r="A333" s="59"/>
      <c r="B333" s="46"/>
      <c r="C333" s="47"/>
      <c r="D333" s="27"/>
      <c r="E333" s="27"/>
      <c r="F333" s="27"/>
      <c r="G333" s="27"/>
      <c r="H333" s="27"/>
      <c r="I333" s="27"/>
      <c r="J333" s="47"/>
      <c r="K333" s="27"/>
      <c r="L333" s="27"/>
      <c r="M333" s="27"/>
      <c r="N333" s="27"/>
      <c r="O333" s="27"/>
      <c r="P333" s="27"/>
      <c r="Q333" s="27"/>
    </row>
    <row r="334" spans="1:17" x14ac:dyDescent="0.2">
      <c r="A334" s="59"/>
      <c r="B334" s="46"/>
      <c r="C334" s="47"/>
      <c r="D334" s="27"/>
      <c r="E334" s="27"/>
      <c r="F334" s="27"/>
      <c r="G334" s="27"/>
      <c r="H334" s="27"/>
      <c r="I334" s="27"/>
      <c r="J334" s="47"/>
      <c r="K334" s="27"/>
      <c r="L334" s="27"/>
      <c r="M334" s="27"/>
      <c r="N334" s="27"/>
      <c r="O334" s="27"/>
      <c r="P334" s="27"/>
      <c r="Q334" s="27"/>
    </row>
    <row r="335" spans="1:17" x14ac:dyDescent="0.2">
      <c r="A335" s="59"/>
      <c r="B335" s="46"/>
      <c r="C335" s="27"/>
      <c r="D335" s="27"/>
      <c r="E335" s="27"/>
      <c r="F335" s="27"/>
      <c r="G335" s="27"/>
      <c r="H335" s="27"/>
      <c r="I335" s="27"/>
      <c r="J335" s="47"/>
      <c r="K335" s="27"/>
      <c r="L335" s="27"/>
      <c r="M335" s="27"/>
      <c r="N335" s="27"/>
      <c r="O335" s="27"/>
      <c r="P335" s="27"/>
      <c r="Q335" s="27"/>
    </row>
    <row r="336" spans="1:17" x14ac:dyDescent="0.2">
      <c r="A336" s="59"/>
      <c r="B336" s="46"/>
      <c r="C336" s="47"/>
      <c r="D336" s="27"/>
      <c r="E336" s="27"/>
      <c r="F336" s="27"/>
      <c r="G336" s="47"/>
      <c r="H336" s="27"/>
      <c r="I336" s="27"/>
      <c r="J336" s="27"/>
      <c r="K336" s="27"/>
      <c r="L336" s="27"/>
      <c r="M336" s="27"/>
      <c r="N336" s="27"/>
      <c r="O336" s="27"/>
      <c r="P336" s="27"/>
      <c r="Q336" s="47"/>
    </row>
    <row r="337" spans="1:17" x14ac:dyDescent="0.2">
      <c r="A337" s="59"/>
      <c r="B337" s="46"/>
      <c r="C337" s="47"/>
      <c r="D337" s="27"/>
      <c r="E337" s="27"/>
      <c r="F337" s="27"/>
      <c r="G337" s="27"/>
      <c r="H337" s="27"/>
      <c r="I337" s="27"/>
      <c r="J337" s="47"/>
      <c r="K337" s="27"/>
      <c r="L337" s="27"/>
      <c r="M337" s="47"/>
      <c r="N337" s="27"/>
      <c r="O337" s="27"/>
      <c r="P337" s="27"/>
      <c r="Q337" s="27"/>
    </row>
    <row r="338" spans="1:17" x14ac:dyDescent="0.2">
      <c r="A338" s="59"/>
      <c r="B338" s="46"/>
      <c r="C338" s="47"/>
      <c r="D338" s="27"/>
      <c r="E338" s="27"/>
      <c r="F338" s="27"/>
      <c r="G338" s="27"/>
      <c r="H338" s="27"/>
      <c r="I338" s="27"/>
      <c r="J338" s="47"/>
      <c r="K338" s="27"/>
      <c r="L338" s="27"/>
      <c r="M338" s="27"/>
      <c r="N338" s="27"/>
      <c r="O338" s="27"/>
      <c r="P338" s="27"/>
      <c r="Q338" s="47"/>
    </row>
    <row r="339" spans="1:17" x14ac:dyDescent="0.2">
      <c r="A339" s="59"/>
      <c r="B339" s="46"/>
      <c r="C339" s="47"/>
      <c r="D339" s="27"/>
      <c r="E339" s="27"/>
      <c r="F339" s="27"/>
      <c r="G339" s="27"/>
      <c r="H339" s="27"/>
      <c r="I339" s="27"/>
      <c r="J339" s="47"/>
      <c r="K339" s="27"/>
      <c r="L339" s="27"/>
      <c r="M339" s="27"/>
      <c r="N339" s="27"/>
      <c r="O339" s="27"/>
      <c r="P339" s="27"/>
      <c r="Q339" s="27"/>
    </row>
    <row r="340" spans="1:17" x14ac:dyDescent="0.2">
      <c r="A340" s="59"/>
      <c r="B340" s="46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47"/>
    </row>
    <row r="341" spans="1:17" x14ac:dyDescent="0.2">
      <c r="A341" s="59"/>
      <c r="B341" s="46"/>
      <c r="C341" s="27"/>
      <c r="D341" s="27"/>
      <c r="E341" s="27"/>
      <c r="F341" s="27"/>
      <c r="G341" s="27"/>
      <c r="H341" s="4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59"/>
      <c r="B342" s="46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47"/>
    </row>
    <row r="343" spans="1:17" x14ac:dyDescent="0.2">
      <c r="A343" s="59"/>
      <c r="B343" s="46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47"/>
    </row>
    <row r="344" spans="1:17" x14ac:dyDescent="0.2">
      <c r="A344" s="59"/>
      <c r="B344" s="46"/>
      <c r="C344" s="4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59"/>
      <c r="B345" s="46"/>
      <c r="C345" s="4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47"/>
      <c r="Q345" s="47"/>
    </row>
    <row r="346" spans="1:17" x14ac:dyDescent="0.2">
      <c r="A346" s="59"/>
      <c r="B346" s="46"/>
      <c r="C346" s="4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59"/>
      <c r="B347" s="46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47"/>
    </row>
    <row r="348" spans="1:17" x14ac:dyDescent="0.2">
      <c r="A348" s="59"/>
      <c r="B348" s="46"/>
      <c r="C348" s="4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47"/>
    </row>
    <row r="349" spans="1:17" x14ac:dyDescent="0.2">
      <c r="A349" s="59"/>
      <c r="B349" s="46"/>
      <c r="C349" s="27"/>
      <c r="D349" s="27"/>
      <c r="E349" s="27"/>
      <c r="F349" s="4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47"/>
    </row>
    <row r="350" spans="1:17" x14ac:dyDescent="0.2">
      <c r="A350" s="59"/>
      <c r="B350" s="46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47"/>
    </row>
    <row r="351" spans="1:17" x14ac:dyDescent="0.2">
      <c r="A351" s="59"/>
      <c r="B351" s="46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47"/>
      <c r="Q351" s="47"/>
    </row>
    <row r="352" spans="1:17" x14ac:dyDescent="0.2">
      <c r="A352" s="59"/>
      <c r="B352" s="46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47"/>
    </row>
    <row r="353" spans="1:17" x14ac:dyDescent="0.2">
      <c r="A353" s="59"/>
      <c r="B353" s="46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47"/>
    </row>
    <row r="354" spans="1:17" x14ac:dyDescent="0.2">
      <c r="A354" s="59"/>
      <c r="B354" s="46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47"/>
    </row>
    <row r="355" spans="1:17" x14ac:dyDescent="0.2">
      <c r="A355" s="59"/>
      <c r="B355" s="46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47"/>
    </row>
    <row r="356" spans="1:17" x14ac:dyDescent="0.2">
      <c r="A356" s="59"/>
      <c r="B356" s="46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47"/>
      <c r="Q356" s="27"/>
    </row>
    <row r="357" spans="1:17" x14ac:dyDescent="0.2">
      <c r="A357" s="59"/>
      <c r="B357" s="46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47"/>
    </row>
    <row r="358" spans="1:17" x14ac:dyDescent="0.2">
      <c r="A358" s="59"/>
      <c r="B358" s="46"/>
      <c r="C358" s="27"/>
      <c r="D358" s="4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47"/>
      <c r="Q358" s="47"/>
    </row>
    <row r="359" spans="1:17" x14ac:dyDescent="0.2">
      <c r="A359" s="59"/>
      <c r="B359" s="46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47"/>
    </row>
    <row r="360" spans="1:17" x14ac:dyDescent="0.2">
      <c r="A360" s="59"/>
      <c r="B360" s="46"/>
      <c r="C360" s="47"/>
      <c r="D360" s="27"/>
      <c r="E360" s="47"/>
      <c r="F360" s="27"/>
      <c r="G360" s="27"/>
      <c r="H360" s="27"/>
      <c r="I360" s="27"/>
      <c r="J360" s="27"/>
      <c r="K360" s="27"/>
      <c r="L360" s="27"/>
      <c r="M360" s="47"/>
      <c r="N360" s="27"/>
      <c r="O360" s="27"/>
      <c r="P360" s="47"/>
      <c r="Q360" s="47"/>
    </row>
    <row r="361" spans="1:17" x14ac:dyDescent="0.2">
      <c r="A361" s="93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93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59"/>
      <c r="B363" s="46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47"/>
      <c r="O363" s="27"/>
      <c r="P363" s="27"/>
      <c r="Q363" s="4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1952</v>
      </c>
      <c r="K1" s="67" t="s">
        <v>1788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3/7/16</v>
      </c>
      <c r="K2" s="114"/>
      <c r="L2" s="115" t="str">
        <f>A1</f>
        <v>Retail square feet certified, January 2016</v>
      </c>
      <c r="M2" s="116"/>
      <c r="N2" s="117"/>
      <c r="O2" s="117"/>
      <c r="P2" s="117"/>
      <c r="Q2" s="117"/>
      <c r="R2" s="117"/>
      <c r="S2" s="117"/>
      <c r="T2" s="118"/>
    </row>
    <row r="3" spans="1:20" ht="15.75" thickBot="1" x14ac:dyDescent="0.25">
      <c r="K3" s="133"/>
      <c r="L3" s="144" t="str">
        <f>A2</f>
        <v>Source: New Jersey Department of Community Affairs, 3/7/16</v>
      </c>
      <c r="M3" s="145"/>
      <c r="N3" s="146"/>
      <c r="O3" s="146"/>
      <c r="P3" s="146"/>
      <c r="Q3" s="146"/>
      <c r="R3" s="146"/>
      <c r="S3" s="146"/>
      <c r="T3" s="136"/>
    </row>
    <row r="4" spans="1:20" ht="15.75" thickTop="1" x14ac:dyDescent="0.2">
      <c r="B4" s="164" t="str">
        <f>certoff!B4</f>
        <v xml:space="preserve">  January</v>
      </c>
      <c r="C4" s="164"/>
      <c r="D4" s="164"/>
      <c r="E4" s="164" t="str">
        <f>certoff!E4</f>
        <v>Year-to-Date</v>
      </c>
      <c r="F4" s="164"/>
      <c r="G4" s="164"/>
      <c r="K4" s="137"/>
      <c r="L4" s="138"/>
      <c r="M4" s="139"/>
      <c r="N4" s="140" t="str">
        <f>B4</f>
        <v xml:space="preserve">  January</v>
      </c>
      <c r="O4" s="141"/>
      <c r="P4" s="142"/>
      <c r="Q4" s="142"/>
      <c r="R4" s="140" t="str">
        <f>E4</f>
        <v>Year-to-Date</v>
      </c>
      <c r="S4" s="142"/>
      <c r="T4" s="143"/>
    </row>
    <row r="5" spans="1:20" x14ac:dyDescent="0.2">
      <c r="K5" s="121"/>
      <c r="L5" s="122"/>
      <c r="M5" s="126"/>
      <c r="N5" s="127" t="s">
        <v>1792</v>
      </c>
      <c r="O5" s="123"/>
      <c r="P5" s="124"/>
      <c r="Q5" s="124"/>
      <c r="R5" s="127" t="s">
        <v>1792</v>
      </c>
      <c r="S5" s="124"/>
      <c r="T5" s="125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21"/>
      <c r="L6" s="150" t="s">
        <v>975</v>
      </c>
      <c r="M6" s="151" t="s">
        <v>1710</v>
      </c>
      <c r="N6" s="152" t="s">
        <v>1793</v>
      </c>
      <c r="O6" s="153" t="s">
        <v>1712</v>
      </c>
      <c r="P6" s="154"/>
      <c r="Q6" s="151" t="s">
        <v>1710</v>
      </c>
      <c r="R6" s="152" t="s">
        <v>1793</v>
      </c>
      <c r="S6" s="153" t="s">
        <v>1712</v>
      </c>
      <c r="T6" s="125"/>
    </row>
    <row r="7" spans="1:20" ht="15.75" thickTop="1" x14ac:dyDescent="0.2">
      <c r="A7" s="7" t="s">
        <v>1110</v>
      </c>
      <c r="B7" s="47">
        <v>6000</v>
      </c>
      <c r="C7" s="47">
        <v>6000</v>
      </c>
      <c r="D7" s="27">
        <v>0</v>
      </c>
      <c r="E7" s="47">
        <v>6000</v>
      </c>
      <c r="F7" s="47">
        <v>6000</v>
      </c>
      <c r="G7" s="27">
        <v>0</v>
      </c>
      <c r="K7" s="121"/>
      <c r="L7" s="147" t="s">
        <v>1110</v>
      </c>
      <c r="M7" s="148">
        <f t="shared" ref="M7:M28" si="0">B7</f>
        <v>6000</v>
      </c>
      <c r="N7" s="148">
        <f t="shared" ref="N7:N28" si="1">C7</f>
        <v>6000</v>
      </c>
      <c r="O7" s="148">
        <f t="shared" ref="O7:O28" si="2">D7</f>
        <v>0</v>
      </c>
      <c r="P7" s="149"/>
      <c r="Q7" s="148">
        <f t="shared" ref="Q7:Q28" si="3">E7</f>
        <v>6000</v>
      </c>
      <c r="R7" s="148">
        <f t="shared" ref="R7:R28" si="4">F7</f>
        <v>6000</v>
      </c>
      <c r="S7" s="148">
        <f t="shared" ref="S7:S28" si="5">G7</f>
        <v>0</v>
      </c>
      <c r="T7" s="125"/>
    </row>
    <row r="8" spans="1:20" x14ac:dyDescent="0.2">
      <c r="A8" s="25" t="s">
        <v>1177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K8" s="121"/>
      <c r="L8" s="128" t="s">
        <v>1177</v>
      </c>
      <c r="M8" s="64">
        <f t="shared" si="0"/>
        <v>0</v>
      </c>
      <c r="N8" s="64">
        <f t="shared" si="1"/>
        <v>0</v>
      </c>
      <c r="O8" s="64">
        <f t="shared" si="2"/>
        <v>0</v>
      </c>
      <c r="P8" s="84"/>
      <c r="Q8" s="64">
        <f t="shared" si="3"/>
        <v>0</v>
      </c>
      <c r="R8" s="64">
        <f t="shared" si="4"/>
        <v>0</v>
      </c>
      <c r="S8" s="64">
        <f t="shared" si="5"/>
        <v>0</v>
      </c>
      <c r="T8" s="125"/>
    </row>
    <row r="9" spans="1:20" x14ac:dyDescent="0.2">
      <c r="A9" s="25" t="s">
        <v>1388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K9" s="121"/>
      <c r="L9" s="128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4"/>
      <c r="Q9" s="64">
        <f t="shared" si="3"/>
        <v>0</v>
      </c>
      <c r="R9" s="64">
        <f t="shared" si="4"/>
        <v>0</v>
      </c>
      <c r="S9" s="64">
        <f t="shared" si="5"/>
        <v>0</v>
      </c>
      <c r="T9" s="125"/>
    </row>
    <row r="10" spans="1:20" x14ac:dyDescent="0.2">
      <c r="A10" s="25" t="s">
        <v>1507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K10" s="121"/>
      <c r="L10" s="128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4"/>
      <c r="Q10" s="64">
        <f t="shared" si="3"/>
        <v>0</v>
      </c>
      <c r="R10" s="64">
        <f t="shared" si="4"/>
        <v>0</v>
      </c>
      <c r="S10" s="64">
        <f t="shared" si="5"/>
        <v>0</v>
      </c>
      <c r="T10" s="125"/>
    </row>
    <row r="11" spans="1:20" x14ac:dyDescent="0.2">
      <c r="A11" s="25" t="s">
        <v>1619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K11" s="121"/>
      <c r="L11" s="128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4"/>
      <c r="Q11" s="64">
        <f t="shared" si="3"/>
        <v>0</v>
      </c>
      <c r="R11" s="64">
        <f t="shared" si="4"/>
        <v>0</v>
      </c>
      <c r="S11" s="64">
        <f t="shared" si="5"/>
        <v>0</v>
      </c>
      <c r="T11" s="125"/>
    </row>
    <row r="12" spans="1:20" x14ac:dyDescent="0.2">
      <c r="A12" s="25" t="s">
        <v>1668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K12" s="121"/>
      <c r="L12" s="128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4"/>
      <c r="Q12" s="64">
        <f t="shared" si="3"/>
        <v>0</v>
      </c>
      <c r="R12" s="64">
        <f t="shared" si="4"/>
        <v>0</v>
      </c>
      <c r="S12" s="64">
        <f t="shared" si="5"/>
        <v>0</v>
      </c>
      <c r="T12" s="125"/>
    </row>
    <row r="13" spans="1:20" x14ac:dyDescent="0.2">
      <c r="A13" s="25" t="s">
        <v>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K13" s="121"/>
      <c r="L13" s="128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4"/>
      <c r="Q13" s="64">
        <f t="shared" si="3"/>
        <v>0</v>
      </c>
      <c r="R13" s="64">
        <f t="shared" si="4"/>
        <v>0</v>
      </c>
      <c r="S13" s="64">
        <f t="shared" si="5"/>
        <v>0</v>
      </c>
      <c r="T13" s="125"/>
    </row>
    <row r="14" spans="1:20" x14ac:dyDescent="0.2">
      <c r="A14" s="25" t="s">
        <v>65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K14" s="121"/>
      <c r="L14" s="128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4"/>
      <c r="Q14" s="64">
        <f t="shared" si="3"/>
        <v>0</v>
      </c>
      <c r="R14" s="64">
        <f t="shared" si="4"/>
        <v>0</v>
      </c>
      <c r="S14" s="64">
        <f t="shared" si="5"/>
        <v>0</v>
      </c>
      <c r="T14" s="125"/>
    </row>
    <row r="15" spans="1:20" x14ac:dyDescent="0.2">
      <c r="A15" s="25" t="s">
        <v>135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K15" s="121"/>
      <c r="L15" s="128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4"/>
      <c r="Q15" s="64">
        <f t="shared" si="3"/>
        <v>0</v>
      </c>
      <c r="R15" s="64">
        <f t="shared" si="4"/>
        <v>0</v>
      </c>
      <c r="S15" s="64">
        <f t="shared" si="5"/>
        <v>0</v>
      </c>
      <c r="T15" s="125"/>
    </row>
    <row r="16" spans="1:20" x14ac:dyDescent="0.2">
      <c r="A16" s="25" t="s">
        <v>172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K16" s="121"/>
      <c r="L16" s="128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4"/>
      <c r="Q16" s="64">
        <f t="shared" si="3"/>
        <v>0</v>
      </c>
      <c r="R16" s="64">
        <f t="shared" si="4"/>
        <v>0</v>
      </c>
      <c r="S16" s="64">
        <f t="shared" si="5"/>
        <v>0</v>
      </c>
      <c r="T16" s="125"/>
    </row>
    <row r="17" spans="1:20" x14ac:dyDescent="0.2">
      <c r="A17" s="25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K17" s="121"/>
      <c r="L17" s="128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4"/>
      <c r="Q17" s="64">
        <f t="shared" si="3"/>
        <v>0</v>
      </c>
      <c r="R17" s="64">
        <f t="shared" si="4"/>
        <v>0</v>
      </c>
      <c r="S17" s="64">
        <f t="shared" si="5"/>
        <v>0</v>
      </c>
      <c r="T17" s="125"/>
    </row>
    <row r="18" spans="1:20" x14ac:dyDescent="0.2">
      <c r="A18" s="25" t="s">
        <v>283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K18" s="121"/>
      <c r="L18" s="128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4"/>
      <c r="Q18" s="64">
        <f t="shared" si="3"/>
        <v>0</v>
      </c>
      <c r="R18" s="64">
        <f t="shared" si="4"/>
        <v>0</v>
      </c>
      <c r="S18" s="64">
        <f t="shared" si="5"/>
        <v>0</v>
      </c>
      <c r="T18" s="125"/>
    </row>
    <row r="19" spans="1:20" x14ac:dyDescent="0.2">
      <c r="A19" s="25" t="s">
        <v>357</v>
      </c>
      <c r="B19" s="47">
        <v>18400</v>
      </c>
      <c r="C19" s="47">
        <v>0</v>
      </c>
      <c r="D19" s="47">
        <v>18400</v>
      </c>
      <c r="E19" s="47">
        <v>18400</v>
      </c>
      <c r="F19" s="47">
        <v>0</v>
      </c>
      <c r="G19" s="47">
        <v>18400</v>
      </c>
      <c r="K19" s="121"/>
      <c r="L19" s="128" t="s">
        <v>357</v>
      </c>
      <c r="M19" s="64">
        <f t="shared" si="0"/>
        <v>18400</v>
      </c>
      <c r="N19" s="64">
        <f t="shared" si="1"/>
        <v>0</v>
      </c>
      <c r="O19" s="64">
        <f t="shared" si="2"/>
        <v>18400</v>
      </c>
      <c r="P19" s="84"/>
      <c r="Q19" s="64">
        <f t="shared" si="3"/>
        <v>18400</v>
      </c>
      <c r="R19" s="64">
        <f t="shared" si="4"/>
        <v>0</v>
      </c>
      <c r="S19" s="64">
        <f t="shared" si="5"/>
        <v>18400</v>
      </c>
      <c r="T19" s="125"/>
    </row>
    <row r="20" spans="1:20" x14ac:dyDescent="0.2">
      <c r="A20" s="25" t="s">
        <v>517</v>
      </c>
      <c r="B20" s="47">
        <v>12473</v>
      </c>
      <c r="C20" s="47">
        <v>12473</v>
      </c>
      <c r="D20" s="47">
        <v>0</v>
      </c>
      <c r="E20" s="47">
        <v>12473</v>
      </c>
      <c r="F20" s="47">
        <v>12473</v>
      </c>
      <c r="G20" s="47">
        <v>0</v>
      </c>
      <c r="K20" s="121"/>
      <c r="L20" s="128" t="s">
        <v>517</v>
      </c>
      <c r="M20" s="64">
        <f t="shared" si="0"/>
        <v>12473</v>
      </c>
      <c r="N20" s="64">
        <f t="shared" si="1"/>
        <v>12473</v>
      </c>
      <c r="O20" s="64">
        <f t="shared" si="2"/>
        <v>0</v>
      </c>
      <c r="P20" s="84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5"/>
    </row>
    <row r="21" spans="1:20" x14ac:dyDescent="0.2">
      <c r="A21" s="25" t="s">
        <v>634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K21" s="121"/>
      <c r="L21" s="128" t="s">
        <v>634</v>
      </c>
      <c r="M21" s="64">
        <f t="shared" si="0"/>
        <v>0</v>
      </c>
      <c r="N21" s="64">
        <f t="shared" si="1"/>
        <v>0</v>
      </c>
      <c r="O21" s="64">
        <f t="shared" si="2"/>
        <v>0</v>
      </c>
      <c r="P21" s="84"/>
      <c r="Q21" s="64">
        <f t="shared" si="3"/>
        <v>0</v>
      </c>
      <c r="R21" s="64">
        <f t="shared" si="4"/>
        <v>0</v>
      </c>
      <c r="S21" s="64">
        <f t="shared" si="5"/>
        <v>0</v>
      </c>
      <c r="T21" s="125"/>
    </row>
    <row r="22" spans="1:20" x14ac:dyDescent="0.2">
      <c r="A22" s="25" t="s">
        <v>732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K22" s="121"/>
      <c r="L22" s="128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4"/>
      <c r="Q22" s="64">
        <f t="shared" si="3"/>
        <v>0</v>
      </c>
      <c r="R22" s="64">
        <f t="shared" si="4"/>
        <v>0</v>
      </c>
      <c r="S22" s="64">
        <f t="shared" si="5"/>
        <v>0</v>
      </c>
      <c r="T22" s="125"/>
    </row>
    <row r="23" spans="1:20" x14ac:dyDescent="0.2">
      <c r="A23" s="25" t="s">
        <v>780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K23" s="121"/>
      <c r="L23" s="128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4"/>
      <c r="Q23" s="64">
        <f t="shared" si="3"/>
        <v>0</v>
      </c>
      <c r="R23" s="64">
        <f t="shared" si="4"/>
        <v>0</v>
      </c>
      <c r="S23" s="64">
        <f t="shared" si="5"/>
        <v>0</v>
      </c>
      <c r="T23" s="125"/>
    </row>
    <row r="24" spans="1:20" x14ac:dyDescent="0.2">
      <c r="A24" s="25" t="s">
        <v>830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K24" s="121"/>
      <c r="L24" s="128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4"/>
      <c r="Q24" s="64">
        <f t="shared" si="3"/>
        <v>0</v>
      </c>
      <c r="R24" s="64">
        <f t="shared" si="4"/>
        <v>0</v>
      </c>
      <c r="S24" s="64">
        <f t="shared" si="5"/>
        <v>0</v>
      </c>
      <c r="T24" s="125"/>
    </row>
    <row r="25" spans="1:20" x14ac:dyDescent="0.2">
      <c r="A25" s="25" t="s">
        <v>907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K25" s="121"/>
      <c r="L25" s="128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4"/>
      <c r="Q25" s="64">
        <f t="shared" si="3"/>
        <v>0</v>
      </c>
      <c r="R25" s="64">
        <f t="shared" si="4"/>
        <v>0</v>
      </c>
      <c r="S25" s="64">
        <f t="shared" si="5"/>
        <v>0</v>
      </c>
      <c r="T25" s="125"/>
    </row>
    <row r="26" spans="1:20" x14ac:dyDescent="0.2">
      <c r="A26" s="25" t="s">
        <v>988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K26" s="121"/>
      <c r="L26" s="128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4"/>
      <c r="Q26" s="64">
        <f t="shared" si="3"/>
        <v>0</v>
      </c>
      <c r="R26" s="64">
        <f t="shared" si="4"/>
        <v>0</v>
      </c>
      <c r="S26" s="64">
        <f t="shared" si="5"/>
        <v>0</v>
      </c>
      <c r="T26" s="125"/>
    </row>
    <row r="27" spans="1:20" x14ac:dyDescent="0.2">
      <c r="A27" s="25" t="s">
        <v>1053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K27" s="121"/>
      <c r="L27" s="128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4"/>
      <c r="Q27" s="64">
        <f t="shared" si="3"/>
        <v>0</v>
      </c>
      <c r="R27" s="64">
        <f t="shared" si="4"/>
        <v>0</v>
      </c>
      <c r="S27" s="64">
        <f t="shared" si="5"/>
        <v>0</v>
      </c>
      <c r="T27" s="125"/>
    </row>
    <row r="28" spans="1:20" x14ac:dyDescent="0.2">
      <c r="A28" s="25" t="s">
        <v>856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K28" s="121"/>
      <c r="L28" s="128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4"/>
      <c r="Q28" s="64">
        <f t="shared" si="3"/>
        <v>0</v>
      </c>
      <c r="R28" s="64">
        <f t="shared" si="4"/>
        <v>0</v>
      </c>
      <c r="S28" s="64">
        <f t="shared" si="5"/>
        <v>0</v>
      </c>
      <c r="T28" s="125"/>
    </row>
    <row r="29" spans="1:20" x14ac:dyDescent="0.2">
      <c r="A29" s="25" t="s">
        <v>1709</v>
      </c>
      <c r="B29" s="26">
        <f t="shared" ref="B29:G29" si="6">SUM(B7:B28)</f>
        <v>36873</v>
      </c>
      <c r="C29" s="26">
        <f t="shared" si="6"/>
        <v>18473</v>
      </c>
      <c r="D29" s="26">
        <f t="shared" si="6"/>
        <v>18400</v>
      </c>
      <c r="E29" s="26">
        <f t="shared" si="6"/>
        <v>36873</v>
      </c>
      <c r="F29" s="26">
        <f t="shared" si="6"/>
        <v>18473</v>
      </c>
      <c r="G29" s="26">
        <f t="shared" si="6"/>
        <v>18400</v>
      </c>
      <c r="K29" s="121"/>
      <c r="L29" s="128"/>
      <c r="M29" s="64"/>
      <c r="N29" s="64"/>
      <c r="O29" s="64"/>
      <c r="P29" s="84"/>
      <c r="Q29" s="64"/>
      <c r="R29" s="64"/>
      <c r="S29" s="64"/>
      <c r="T29" s="125"/>
    </row>
    <row r="30" spans="1:20" ht="15.75" thickBot="1" x14ac:dyDescent="0.25">
      <c r="K30" s="158"/>
      <c r="L30" s="159" t="s">
        <v>1709</v>
      </c>
      <c r="M30" s="160">
        <f>SUM(M7:M28)</f>
        <v>36873</v>
      </c>
      <c r="N30" s="160">
        <f>SUM(N7:N28)</f>
        <v>18473</v>
      </c>
      <c r="O30" s="160">
        <f>SUM(O7:O28)</f>
        <v>18400</v>
      </c>
      <c r="P30" s="161"/>
      <c r="Q30" s="160">
        <f>SUM(Q7:Q28)</f>
        <v>36873</v>
      </c>
      <c r="R30" s="160">
        <f>SUM(R7:R28)</f>
        <v>18473</v>
      </c>
      <c r="S30" s="160">
        <f>SUM(S7:S28)</f>
        <v>18400</v>
      </c>
      <c r="T30" s="162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5"/>
      <c r="L31" s="156"/>
      <c r="M31" s="156"/>
      <c r="N31" s="156"/>
      <c r="O31" s="156"/>
      <c r="P31" s="156"/>
      <c r="Q31" s="156"/>
      <c r="R31" s="156"/>
      <c r="S31" s="156"/>
      <c r="T31" s="157"/>
    </row>
    <row r="32" spans="1:20" x14ac:dyDescent="0.2">
      <c r="K32" s="119"/>
      <c r="L32" s="129" t="s">
        <v>1953</v>
      </c>
      <c r="M32" s="130">
        <v>348266</v>
      </c>
      <c r="N32" s="130">
        <v>197503</v>
      </c>
      <c r="O32" s="130">
        <v>150763</v>
      </c>
      <c r="P32" s="131"/>
      <c r="Q32" s="132">
        <v>348266</v>
      </c>
      <c r="R32" s="132">
        <v>197503</v>
      </c>
      <c r="S32" s="132">
        <v>150763</v>
      </c>
      <c r="T32" s="120"/>
    </row>
    <row r="33" spans="11:20" ht="15.75" thickBot="1" x14ac:dyDescent="0.25">
      <c r="K33" s="133"/>
      <c r="L33" s="134"/>
      <c r="M33" s="135"/>
      <c r="N33" s="135"/>
      <c r="O33" s="135"/>
      <c r="P33" s="135"/>
      <c r="Q33" s="135"/>
      <c r="R33" s="135"/>
      <c r="S33" s="135"/>
      <c r="T33" s="136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1951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3/7/16</v>
      </c>
      <c r="K2" s="95"/>
      <c r="L2" s="96" t="str">
        <f>A1</f>
        <v>Office square feet certified, January 2016</v>
      </c>
      <c r="M2" s="97"/>
      <c r="N2" s="98"/>
      <c r="O2" s="98"/>
      <c r="P2" s="98"/>
      <c r="Q2" s="98"/>
      <c r="R2" s="98"/>
      <c r="S2" s="98"/>
      <c r="T2" s="99"/>
    </row>
    <row r="3" spans="1:20" x14ac:dyDescent="0.2">
      <c r="K3" s="100"/>
      <c r="L3" s="68" t="str">
        <f>A2</f>
        <v>Source: New Jersey Department of Community Affairs, 3/7/16</v>
      </c>
      <c r="M3" s="69"/>
      <c r="N3" s="70"/>
      <c r="O3" s="70"/>
      <c r="P3" s="70"/>
      <c r="Q3" s="70"/>
      <c r="R3" s="70"/>
      <c r="S3" s="70"/>
      <c r="T3" s="101"/>
    </row>
    <row r="4" spans="1:20" x14ac:dyDescent="0.2">
      <c r="B4" s="164" t="s">
        <v>1950</v>
      </c>
      <c r="C4" s="164"/>
      <c r="D4" s="164"/>
      <c r="E4" s="164" t="s">
        <v>1767</v>
      </c>
      <c r="F4" s="164"/>
      <c r="G4" s="164"/>
      <c r="K4" s="102"/>
      <c r="L4" s="72"/>
      <c r="M4" s="73"/>
      <c r="N4" s="74" t="str">
        <f>B4</f>
        <v xml:space="preserve">  January</v>
      </c>
      <c r="O4" s="71"/>
      <c r="P4" s="75"/>
      <c r="Q4" s="75"/>
      <c r="R4" s="74" t="str">
        <f>E4</f>
        <v>Year-to-Date</v>
      </c>
      <c r="S4" s="75"/>
      <c r="T4" s="103"/>
    </row>
    <row r="5" spans="1:20" x14ac:dyDescent="0.2">
      <c r="C5" s="15" t="s">
        <v>1792</v>
      </c>
      <c r="K5" s="104"/>
      <c r="L5" s="76"/>
      <c r="M5" s="63"/>
      <c r="N5" s="37" t="s">
        <v>1792</v>
      </c>
      <c r="O5" s="61"/>
      <c r="P5" s="62"/>
      <c r="Q5" s="62"/>
      <c r="R5" s="37" t="s">
        <v>1792</v>
      </c>
      <c r="S5" s="62"/>
      <c r="T5" s="105"/>
    </row>
    <row r="6" spans="1:20" ht="15.75" thickBot="1" x14ac:dyDescent="0.25">
      <c r="A6" s="5" t="s">
        <v>975</v>
      </c>
      <c r="B6" s="23" t="s">
        <v>1710</v>
      </c>
      <c r="C6" s="23" t="s">
        <v>1793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4"/>
      <c r="L6" s="5" t="s">
        <v>975</v>
      </c>
      <c r="M6" s="65" t="s">
        <v>1710</v>
      </c>
      <c r="N6" s="23" t="s">
        <v>1793</v>
      </c>
      <c r="O6" s="66" t="s">
        <v>1712</v>
      </c>
      <c r="P6" s="52"/>
      <c r="Q6" s="65" t="s">
        <v>1710</v>
      </c>
      <c r="R6" s="23" t="s">
        <v>1793</v>
      </c>
      <c r="S6" s="66" t="s">
        <v>1712</v>
      </c>
      <c r="T6" s="105"/>
    </row>
    <row r="7" spans="1:20" ht="15.75" thickTop="1" x14ac:dyDescent="0.2">
      <c r="A7" s="25" t="s">
        <v>1110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K7" s="104"/>
      <c r="L7" s="79" t="s">
        <v>1110</v>
      </c>
      <c r="M7" s="80">
        <f t="shared" ref="M7:M28" si="0">B7</f>
        <v>0</v>
      </c>
      <c r="N7" s="80">
        <f t="shared" ref="N7:N28" si="1">C7</f>
        <v>0</v>
      </c>
      <c r="O7" s="80">
        <f t="shared" ref="O7:O28" si="2">D7</f>
        <v>0</v>
      </c>
      <c r="P7" s="81"/>
      <c r="Q7" s="80">
        <f t="shared" ref="Q7:Q28" si="3">E7</f>
        <v>0</v>
      </c>
      <c r="R7" s="80">
        <f t="shared" ref="R7:R28" si="4">F7</f>
        <v>0</v>
      </c>
      <c r="S7" s="82">
        <f t="shared" ref="S7:S28" si="5">G7</f>
        <v>0</v>
      </c>
      <c r="T7" s="105"/>
    </row>
    <row r="8" spans="1:20" x14ac:dyDescent="0.2">
      <c r="A8" s="25" t="s">
        <v>1177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K8" s="104"/>
      <c r="L8" s="83" t="s">
        <v>1177</v>
      </c>
      <c r="M8" s="64">
        <f t="shared" si="0"/>
        <v>0</v>
      </c>
      <c r="N8" s="64">
        <f t="shared" si="1"/>
        <v>0</v>
      </c>
      <c r="O8" s="64">
        <f t="shared" si="2"/>
        <v>0</v>
      </c>
      <c r="P8" s="84"/>
      <c r="Q8" s="64">
        <f t="shared" si="3"/>
        <v>0</v>
      </c>
      <c r="R8" s="64">
        <f t="shared" si="4"/>
        <v>0</v>
      </c>
      <c r="S8" s="85">
        <f t="shared" si="5"/>
        <v>0</v>
      </c>
      <c r="T8" s="105"/>
    </row>
    <row r="9" spans="1:20" x14ac:dyDescent="0.2">
      <c r="A9" s="25" t="s">
        <v>1388</v>
      </c>
      <c r="B9" s="47">
        <v>224095</v>
      </c>
      <c r="C9" s="47">
        <v>224025</v>
      </c>
      <c r="D9" s="47">
        <v>70</v>
      </c>
      <c r="E9" s="47">
        <v>224095</v>
      </c>
      <c r="F9" s="47">
        <v>224025</v>
      </c>
      <c r="G9" s="47">
        <v>70</v>
      </c>
      <c r="K9" s="104"/>
      <c r="L9" s="83" t="s">
        <v>1388</v>
      </c>
      <c r="M9" s="64">
        <f t="shared" si="0"/>
        <v>224095</v>
      </c>
      <c r="N9" s="64">
        <f t="shared" si="1"/>
        <v>224025</v>
      </c>
      <c r="O9" s="64">
        <f t="shared" si="2"/>
        <v>70</v>
      </c>
      <c r="P9" s="84"/>
      <c r="Q9" s="64">
        <f t="shared" si="3"/>
        <v>224095</v>
      </c>
      <c r="R9" s="64">
        <f t="shared" si="4"/>
        <v>224025</v>
      </c>
      <c r="S9" s="85">
        <f t="shared" si="5"/>
        <v>70</v>
      </c>
      <c r="T9" s="105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K10" s="104"/>
      <c r="L10" s="83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4"/>
      <c r="Q10" s="64">
        <f t="shared" si="3"/>
        <v>0</v>
      </c>
      <c r="R10" s="64">
        <f t="shared" si="4"/>
        <v>0</v>
      </c>
      <c r="S10" s="85">
        <f t="shared" si="5"/>
        <v>0</v>
      </c>
      <c r="T10" s="105"/>
    </row>
    <row r="11" spans="1:20" x14ac:dyDescent="0.2">
      <c r="A11" s="25" t="s">
        <v>1619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K11" s="104"/>
      <c r="L11" s="83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4"/>
      <c r="Q11" s="64">
        <f t="shared" si="3"/>
        <v>0</v>
      </c>
      <c r="R11" s="64">
        <f t="shared" si="4"/>
        <v>0</v>
      </c>
      <c r="S11" s="85">
        <f t="shared" si="5"/>
        <v>0</v>
      </c>
      <c r="T11" s="105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04"/>
      <c r="L12" s="83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4"/>
      <c r="Q12" s="64">
        <f t="shared" si="3"/>
        <v>0</v>
      </c>
      <c r="R12" s="64">
        <f t="shared" si="4"/>
        <v>0</v>
      </c>
      <c r="S12" s="85">
        <f t="shared" si="5"/>
        <v>0</v>
      </c>
      <c r="T12" s="105"/>
    </row>
    <row r="13" spans="1:20" x14ac:dyDescent="0.2">
      <c r="A13" s="25" t="s">
        <v>3</v>
      </c>
      <c r="B13" s="47">
        <v>45645</v>
      </c>
      <c r="C13" s="47">
        <v>2100</v>
      </c>
      <c r="D13" s="47">
        <v>43545</v>
      </c>
      <c r="E13" s="47">
        <v>45645</v>
      </c>
      <c r="F13" s="47">
        <v>2100</v>
      </c>
      <c r="G13" s="47">
        <v>43545</v>
      </c>
      <c r="K13" s="104"/>
      <c r="L13" s="83" t="s">
        <v>3</v>
      </c>
      <c r="M13" s="64">
        <f t="shared" si="0"/>
        <v>45645</v>
      </c>
      <c r="N13" s="64">
        <f t="shared" si="1"/>
        <v>2100</v>
      </c>
      <c r="O13" s="64">
        <f t="shared" si="2"/>
        <v>43545</v>
      </c>
      <c r="P13" s="84"/>
      <c r="Q13" s="64">
        <f t="shared" si="3"/>
        <v>45645</v>
      </c>
      <c r="R13" s="64">
        <f t="shared" si="4"/>
        <v>2100</v>
      </c>
      <c r="S13" s="85">
        <f t="shared" si="5"/>
        <v>43545</v>
      </c>
      <c r="T13" s="105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04"/>
      <c r="L14" s="83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4"/>
      <c r="Q14" s="64">
        <f t="shared" si="3"/>
        <v>0</v>
      </c>
      <c r="R14" s="64">
        <f t="shared" si="4"/>
        <v>0</v>
      </c>
      <c r="S14" s="85">
        <f t="shared" si="5"/>
        <v>0</v>
      </c>
      <c r="T14" s="105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04"/>
      <c r="L15" s="83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4"/>
      <c r="Q15" s="64">
        <f t="shared" si="3"/>
        <v>0</v>
      </c>
      <c r="R15" s="64">
        <f t="shared" si="4"/>
        <v>0</v>
      </c>
      <c r="S15" s="85">
        <f t="shared" si="5"/>
        <v>0</v>
      </c>
      <c r="T15" s="105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K16" s="104"/>
      <c r="L16" s="83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4"/>
      <c r="Q16" s="64">
        <f t="shared" si="3"/>
        <v>0</v>
      </c>
      <c r="R16" s="64">
        <f t="shared" si="4"/>
        <v>0</v>
      </c>
      <c r="S16" s="85">
        <f t="shared" si="5"/>
        <v>0</v>
      </c>
      <c r="T16" s="105"/>
    </row>
    <row r="17" spans="1:20" x14ac:dyDescent="0.2">
      <c r="A17" s="25" t="s">
        <v>250</v>
      </c>
      <c r="B17" s="47">
        <v>4691</v>
      </c>
      <c r="C17" s="47">
        <v>4691</v>
      </c>
      <c r="D17" s="27">
        <v>0</v>
      </c>
      <c r="E17" s="47">
        <v>4691</v>
      </c>
      <c r="F17" s="47">
        <v>4691</v>
      </c>
      <c r="G17" s="27">
        <v>0</v>
      </c>
      <c r="K17" s="104"/>
      <c r="L17" s="83" t="s">
        <v>250</v>
      </c>
      <c r="M17" s="64">
        <f t="shared" si="0"/>
        <v>4691</v>
      </c>
      <c r="N17" s="64">
        <f t="shared" si="1"/>
        <v>4691</v>
      </c>
      <c r="O17" s="64">
        <f t="shared" si="2"/>
        <v>0</v>
      </c>
      <c r="P17" s="84"/>
      <c r="Q17" s="64">
        <f t="shared" si="3"/>
        <v>4691</v>
      </c>
      <c r="R17" s="64">
        <f t="shared" si="4"/>
        <v>4691</v>
      </c>
      <c r="S17" s="85">
        <f t="shared" si="5"/>
        <v>0</v>
      </c>
      <c r="T17" s="105"/>
    </row>
    <row r="18" spans="1:20" x14ac:dyDescent="0.2">
      <c r="A18" s="25" t="s">
        <v>283</v>
      </c>
      <c r="B18" s="47">
        <v>15902</v>
      </c>
      <c r="C18" s="47">
        <v>9482</v>
      </c>
      <c r="D18" s="47">
        <v>6420</v>
      </c>
      <c r="E18" s="47">
        <v>15902</v>
      </c>
      <c r="F18" s="47">
        <v>9482</v>
      </c>
      <c r="G18" s="47">
        <v>6420</v>
      </c>
      <c r="K18" s="104"/>
      <c r="L18" s="83" t="s">
        <v>283</v>
      </c>
      <c r="M18" s="64">
        <f t="shared" si="0"/>
        <v>15902</v>
      </c>
      <c r="N18" s="64">
        <f t="shared" si="1"/>
        <v>9482</v>
      </c>
      <c r="O18" s="64">
        <f t="shared" si="2"/>
        <v>6420</v>
      </c>
      <c r="P18" s="84"/>
      <c r="Q18" s="64">
        <f t="shared" si="3"/>
        <v>15902</v>
      </c>
      <c r="R18" s="64">
        <f t="shared" si="4"/>
        <v>9482</v>
      </c>
      <c r="S18" s="85">
        <f t="shared" si="5"/>
        <v>6420</v>
      </c>
      <c r="T18" s="105"/>
    </row>
    <row r="19" spans="1:20" x14ac:dyDescent="0.2">
      <c r="A19" s="25" t="s">
        <v>357</v>
      </c>
      <c r="B19" s="47">
        <v>12187</v>
      </c>
      <c r="C19" s="47">
        <v>5491</v>
      </c>
      <c r="D19" s="47">
        <v>6696</v>
      </c>
      <c r="E19" s="47">
        <v>12187</v>
      </c>
      <c r="F19" s="47">
        <v>5491</v>
      </c>
      <c r="G19" s="47">
        <v>6696</v>
      </c>
      <c r="K19" s="104"/>
      <c r="L19" s="83" t="s">
        <v>357</v>
      </c>
      <c r="M19" s="64">
        <f t="shared" si="0"/>
        <v>12187</v>
      </c>
      <c r="N19" s="64">
        <f t="shared" si="1"/>
        <v>5491</v>
      </c>
      <c r="O19" s="64">
        <f t="shared" si="2"/>
        <v>6696</v>
      </c>
      <c r="P19" s="84"/>
      <c r="Q19" s="64">
        <f t="shared" si="3"/>
        <v>12187</v>
      </c>
      <c r="R19" s="64">
        <f t="shared" si="4"/>
        <v>5491</v>
      </c>
      <c r="S19" s="85">
        <f t="shared" si="5"/>
        <v>6696</v>
      </c>
      <c r="T19" s="105"/>
    </row>
    <row r="20" spans="1:20" x14ac:dyDescent="0.2">
      <c r="A20" s="25" t="s">
        <v>517</v>
      </c>
      <c r="B20" s="47">
        <v>21932</v>
      </c>
      <c r="C20" s="47">
        <v>15999</v>
      </c>
      <c r="D20" s="47">
        <v>5933</v>
      </c>
      <c r="E20" s="47">
        <v>21932</v>
      </c>
      <c r="F20" s="47">
        <v>15999</v>
      </c>
      <c r="G20" s="47">
        <v>5933</v>
      </c>
      <c r="K20" s="104"/>
      <c r="L20" s="83" t="s">
        <v>517</v>
      </c>
      <c r="M20" s="64">
        <f t="shared" si="0"/>
        <v>21932</v>
      </c>
      <c r="N20" s="64">
        <f t="shared" si="1"/>
        <v>15999</v>
      </c>
      <c r="O20" s="64">
        <f t="shared" si="2"/>
        <v>5933</v>
      </c>
      <c r="P20" s="84"/>
      <c r="Q20" s="64">
        <f t="shared" si="3"/>
        <v>21932</v>
      </c>
      <c r="R20" s="64">
        <f t="shared" si="4"/>
        <v>15999</v>
      </c>
      <c r="S20" s="85">
        <f t="shared" si="5"/>
        <v>5933</v>
      </c>
      <c r="T20" s="105"/>
    </row>
    <row r="21" spans="1:20" x14ac:dyDescent="0.2">
      <c r="A21" s="25" t="s">
        <v>634</v>
      </c>
      <c r="B21" s="47">
        <v>17468</v>
      </c>
      <c r="C21" s="47">
        <v>17468</v>
      </c>
      <c r="D21" s="47">
        <v>0</v>
      </c>
      <c r="E21" s="47">
        <v>17468</v>
      </c>
      <c r="F21" s="47">
        <v>17468</v>
      </c>
      <c r="G21" s="47">
        <v>0</v>
      </c>
      <c r="K21" s="104"/>
      <c r="L21" s="83" t="s">
        <v>634</v>
      </c>
      <c r="M21" s="64">
        <f t="shared" si="0"/>
        <v>17468</v>
      </c>
      <c r="N21" s="64">
        <f t="shared" si="1"/>
        <v>17468</v>
      </c>
      <c r="O21" s="64">
        <f t="shared" si="2"/>
        <v>0</v>
      </c>
      <c r="P21" s="84"/>
      <c r="Q21" s="64">
        <f t="shared" si="3"/>
        <v>17468</v>
      </c>
      <c r="R21" s="64">
        <f t="shared" si="4"/>
        <v>17468</v>
      </c>
      <c r="S21" s="85">
        <f t="shared" si="5"/>
        <v>0</v>
      </c>
      <c r="T21" s="105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K22" s="104"/>
      <c r="L22" s="83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4"/>
      <c r="Q22" s="64">
        <f t="shared" si="3"/>
        <v>0</v>
      </c>
      <c r="R22" s="64">
        <f t="shared" si="4"/>
        <v>0</v>
      </c>
      <c r="S22" s="85">
        <f t="shared" si="5"/>
        <v>0</v>
      </c>
      <c r="T22" s="105"/>
    </row>
    <row r="23" spans="1:20" x14ac:dyDescent="0.2">
      <c r="A23" s="25" t="s">
        <v>780</v>
      </c>
      <c r="B23" s="47">
        <v>1</v>
      </c>
      <c r="C23" s="47">
        <v>1</v>
      </c>
      <c r="D23" s="47">
        <v>0</v>
      </c>
      <c r="E23" s="47">
        <v>1</v>
      </c>
      <c r="F23" s="47">
        <v>1</v>
      </c>
      <c r="G23" s="47">
        <v>0</v>
      </c>
      <c r="K23" s="104"/>
      <c r="L23" s="83" t="s">
        <v>780</v>
      </c>
      <c r="M23" s="64">
        <f t="shared" si="0"/>
        <v>1</v>
      </c>
      <c r="N23" s="64">
        <f t="shared" si="1"/>
        <v>1</v>
      </c>
      <c r="O23" s="64">
        <f t="shared" si="2"/>
        <v>0</v>
      </c>
      <c r="P23" s="84"/>
      <c r="Q23" s="64">
        <f t="shared" si="3"/>
        <v>1</v>
      </c>
      <c r="R23" s="64">
        <f t="shared" si="4"/>
        <v>1</v>
      </c>
      <c r="S23" s="85">
        <f t="shared" si="5"/>
        <v>0</v>
      </c>
      <c r="T23" s="105"/>
    </row>
    <row r="24" spans="1:20" x14ac:dyDescent="0.2">
      <c r="A24" s="25" t="s">
        <v>830</v>
      </c>
      <c r="B24" s="47">
        <v>8812</v>
      </c>
      <c r="C24" s="47">
        <v>6866</v>
      </c>
      <c r="D24" s="47">
        <v>1946</v>
      </c>
      <c r="E24" s="47">
        <v>8812</v>
      </c>
      <c r="F24" s="47">
        <v>6866</v>
      </c>
      <c r="G24" s="47">
        <v>1946</v>
      </c>
      <c r="K24" s="104"/>
      <c r="L24" s="83" t="s">
        <v>830</v>
      </c>
      <c r="M24" s="64">
        <f t="shared" si="0"/>
        <v>8812</v>
      </c>
      <c r="N24" s="64">
        <f t="shared" si="1"/>
        <v>6866</v>
      </c>
      <c r="O24" s="64">
        <f t="shared" si="2"/>
        <v>1946</v>
      </c>
      <c r="P24" s="84"/>
      <c r="Q24" s="64">
        <f t="shared" si="3"/>
        <v>8812</v>
      </c>
      <c r="R24" s="64">
        <f t="shared" si="4"/>
        <v>6866</v>
      </c>
      <c r="S24" s="85">
        <f t="shared" si="5"/>
        <v>1946</v>
      </c>
      <c r="T24" s="105"/>
    </row>
    <row r="25" spans="1:20" x14ac:dyDescent="0.2">
      <c r="A25" s="25" t="s">
        <v>907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K25" s="104"/>
      <c r="L25" s="83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4"/>
      <c r="Q25" s="64">
        <f t="shared" si="3"/>
        <v>0</v>
      </c>
      <c r="R25" s="64">
        <f t="shared" si="4"/>
        <v>0</v>
      </c>
      <c r="S25" s="85">
        <f t="shared" si="5"/>
        <v>0</v>
      </c>
      <c r="T25" s="105"/>
    </row>
    <row r="26" spans="1:20" x14ac:dyDescent="0.2">
      <c r="A26" s="25" t="s">
        <v>988</v>
      </c>
      <c r="B26" s="47">
        <v>1476</v>
      </c>
      <c r="C26" s="47">
        <v>1476</v>
      </c>
      <c r="D26" s="27">
        <v>0</v>
      </c>
      <c r="E26" s="47">
        <v>1476</v>
      </c>
      <c r="F26" s="47">
        <v>1476</v>
      </c>
      <c r="G26" s="27">
        <v>0</v>
      </c>
      <c r="K26" s="104"/>
      <c r="L26" s="83" t="s">
        <v>988</v>
      </c>
      <c r="M26" s="64">
        <f t="shared" si="0"/>
        <v>1476</v>
      </c>
      <c r="N26" s="64">
        <f t="shared" si="1"/>
        <v>1476</v>
      </c>
      <c r="O26" s="64">
        <f t="shared" si="2"/>
        <v>0</v>
      </c>
      <c r="P26" s="84"/>
      <c r="Q26" s="64">
        <f t="shared" si="3"/>
        <v>1476</v>
      </c>
      <c r="R26" s="64">
        <f t="shared" si="4"/>
        <v>1476</v>
      </c>
      <c r="S26" s="85">
        <f t="shared" si="5"/>
        <v>0</v>
      </c>
      <c r="T26" s="105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04"/>
      <c r="L27" s="83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4"/>
      <c r="Q27" s="64">
        <f t="shared" si="3"/>
        <v>0</v>
      </c>
      <c r="R27" s="64">
        <f t="shared" si="4"/>
        <v>0</v>
      </c>
      <c r="S27" s="85">
        <f t="shared" si="5"/>
        <v>0</v>
      </c>
      <c r="T27" s="105"/>
    </row>
    <row r="28" spans="1:20" x14ac:dyDescent="0.2">
      <c r="A28" s="25" t="s">
        <v>856</v>
      </c>
      <c r="B28" s="47">
        <v>1280</v>
      </c>
      <c r="C28" s="47">
        <v>1280</v>
      </c>
      <c r="D28" s="27">
        <v>0</v>
      </c>
      <c r="E28" s="47">
        <v>1280</v>
      </c>
      <c r="F28" s="47">
        <v>1280</v>
      </c>
      <c r="G28" s="27">
        <v>0</v>
      </c>
      <c r="K28" s="104"/>
      <c r="L28" s="83" t="s">
        <v>856</v>
      </c>
      <c r="M28" s="64">
        <f t="shared" si="0"/>
        <v>1280</v>
      </c>
      <c r="N28" s="64">
        <f t="shared" si="1"/>
        <v>1280</v>
      </c>
      <c r="O28" s="64">
        <f t="shared" si="2"/>
        <v>0</v>
      </c>
      <c r="P28" s="84"/>
      <c r="Q28" s="64">
        <f t="shared" si="3"/>
        <v>1280</v>
      </c>
      <c r="R28" s="64">
        <f t="shared" si="4"/>
        <v>1280</v>
      </c>
      <c r="S28" s="85">
        <f t="shared" si="5"/>
        <v>0</v>
      </c>
      <c r="T28" s="105"/>
    </row>
    <row r="29" spans="1:20" x14ac:dyDescent="0.2">
      <c r="A29" s="25" t="s">
        <v>1709</v>
      </c>
      <c r="B29" s="26">
        <f t="shared" ref="B29:G29" si="6">SUM(B7:B28)</f>
        <v>353489</v>
      </c>
      <c r="C29" s="26">
        <f t="shared" si="6"/>
        <v>288879</v>
      </c>
      <c r="D29" s="26">
        <f t="shared" si="6"/>
        <v>64610</v>
      </c>
      <c r="E29" s="26">
        <f t="shared" si="6"/>
        <v>353489</v>
      </c>
      <c r="F29" s="26">
        <f t="shared" si="6"/>
        <v>288879</v>
      </c>
      <c r="G29" s="26">
        <f t="shared" si="6"/>
        <v>64610</v>
      </c>
      <c r="K29" s="104"/>
      <c r="L29" s="83"/>
      <c r="M29" s="64"/>
      <c r="N29" s="64"/>
      <c r="O29" s="64"/>
      <c r="P29" s="84"/>
      <c r="Q29" s="64"/>
      <c r="R29" s="64"/>
      <c r="S29" s="85"/>
      <c r="T29" s="105"/>
    </row>
    <row r="30" spans="1:20" ht="17.25" customHeight="1" x14ac:dyDescent="0.2">
      <c r="B30" s="26"/>
      <c r="C30" s="26"/>
      <c r="D30" s="26"/>
      <c r="K30" s="104"/>
      <c r="L30" s="86" t="s">
        <v>1709</v>
      </c>
      <c r="M30" s="87">
        <f>SUM(M7:M28)</f>
        <v>353489</v>
      </c>
      <c r="N30" s="87">
        <f>SUM(N7:N28)</f>
        <v>288879</v>
      </c>
      <c r="O30" s="87">
        <f>SUM(O7:O28)</f>
        <v>64610</v>
      </c>
      <c r="P30" s="88"/>
      <c r="Q30" s="87">
        <f>SUM(Q7:Q28)</f>
        <v>353489</v>
      </c>
      <c r="R30" s="87">
        <f>SUM(R7:R28)</f>
        <v>288879</v>
      </c>
      <c r="S30" s="89">
        <f>SUM(S7:S28)</f>
        <v>64610</v>
      </c>
      <c r="T30" s="105"/>
    </row>
    <row r="31" spans="1:20" x14ac:dyDescent="0.2">
      <c r="K31" s="106"/>
      <c r="L31" s="77"/>
      <c r="M31" s="77"/>
      <c r="N31" s="77"/>
      <c r="O31" s="77"/>
      <c r="P31" s="77"/>
      <c r="Q31" s="77"/>
      <c r="R31" s="77"/>
      <c r="S31" s="77"/>
      <c r="T31" s="107"/>
    </row>
    <row r="32" spans="1:20" x14ac:dyDescent="0.2">
      <c r="K32" s="108"/>
      <c r="L32" s="90" t="s">
        <v>1949</v>
      </c>
      <c r="M32" s="78">
        <v>241181</v>
      </c>
      <c r="N32" s="78">
        <v>159049</v>
      </c>
      <c r="O32" s="78">
        <v>82132</v>
      </c>
      <c r="P32" s="91"/>
      <c r="Q32" s="78">
        <v>241181</v>
      </c>
      <c r="R32" s="78">
        <v>159049</v>
      </c>
      <c r="S32" s="78">
        <v>82132</v>
      </c>
      <c r="T32" s="109"/>
    </row>
    <row r="33" spans="10:20" ht="15.75" thickBot="1" x14ac:dyDescent="0.25">
      <c r="K33" s="110"/>
      <c r="L33" s="111"/>
      <c r="M33" s="112"/>
      <c r="N33" s="112"/>
      <c r="O33" s="112"/>
      <c r="P33" s="112"/>
      <c r="Q33" s="112"/>
      <c r="R33" s="112"/>
      <c r="S33" s="112"/>
      <c r="T33" s="113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1948</v>
      </c>
      <c r="B1"/>
      <c r="D1"/>
      <c r="F1"/>
    </row>
    <row r="2" spans="1:22" s="12" customFormat="1" ht="12.75" x14ac:dyDescent="0.2">
      <c r="A2" s="12" t="s">
        <v>1872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0</v>
      </c>
      <c r="G7" s="17">
        <f t="shared" ref="G7:T7" si="0">SUM(G31:G53)</f>
        <v>6000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15075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1201</v>
      </c>
      <c r="T7" s="17">
        <f t="shared" si="0"/>
        <v>8340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0</v>
      </c>
      <c r="G8" s="17">
        <f t="shared" ref="G8:T8" si="1">SUM(G54:G123)</f>
        <v>0</v>
      </c>
      <c r="H8" s="17">
        <f t="shared" si="1"/>
        <v>0</v>
      </c>
      <c r="I8" s="17">
        <f t="shared" si="1"/>
        <v>0</v>
      </c>
      <c r="J8" s="17">
        <f t="shared" si="1"/>
        <v>6336</v>
      </c>
      <c r="K8" s="17">
        <f t="shared" si="1"/>
        <v>0</v>
      </c>
      <c r="L8" s="17">
        <f t="shared" si="1"/>
        <v>0</v>
      </c>
      <c r="M8" s="17">
        <f t="shared" si="1"/>
        <v>34436</v>
      </c>
      <c r="N8" s="17">
        <f t="shared" si="1"/>
        <v>0</v>
      </c>
      <c r="O8" s="17">
        <f t="shared" si="1"/>
        <v>8802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1531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224095</v>
      </c>
      <c r="G9" s="17">
        <f t="shared" ref="G9:T9" si="2">SUM(G124:G163)</f>
        <v>0</v>
      </c>
      <c r="H9" s="17">
        <f t="shared" si="2"/>
        <v>0</v>
      </c>
      <c r="I9" s="17">
        <f t="shared" si="2"/>
        <v>0</v>
      </c>
      <c r="J9" s="17">
        <f t="shared" si="2"/>
        <v>5052</v>
      </c>
      <c r="K9" s="17">
        <f t="shared" si="2"/>
        <v>0</v>
      </c>
      <c r="L9" s="17">
        <f t="shared" si="2"/>
        <v>0</v>
      </c>
      <c r="M9" s="17">
        <f t="shared" si="2"/>
        <v>0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35000</v>
      </c>
      <c r="S9" s="17">
        <f t="shared" si="2"/>
        <v>188253</v>
      </c>
      <c r="T9" s="17">
        <f t="shared" si="2"/>
        <v>6329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0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 t="shared" si="3"/>
        <v>32440</v>
      </c>
      <c r="N10" s="17">
        <f t="shared" si="3"/>
        <v>0</v>
      </c>
      <c r="O10" s="17">
        <f t="shared" si="3"/>
        <v>13874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5205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0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1488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0</v>
      </c>
      <c r="T12" s="17">
        <f t="shared" si="5"/>
        <v>3566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45645</v>
      </c>
      <c r="G13" s="17">
        <f t="shared" ref="G13:T13" si="6">SUM(G231:G252)</f>
        <v>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4566</v>
      </c>
      <c r="N13" s="17">
        <f t="shared" si="6"/>
        <v>0</v>
      </c>
      <c r="O13" s="17">
        <f t="shared" si="6"/>
        <v>27029</v>
      </c>
      <c r="P13" s="17">
        <f t="shared" si="6"/>
        <v>0</v>
      </c>
      <c r="Q13" s="17">
        <f t="shared" si="6"/>
        <v>1290</v>
      </c>
      <c r="R13" s="17">
        <f t="shared" si="6"/>
        <v>0</v>
      </c>
      <c r="S13" s="17">
        <f t="shared" si="6"/>
        <v>3278</v>
      </c>
      <c r="T13" s="17">
        <f t="shared" si="6"/>
        <v>903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0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10000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29628</v>
      </c>
      <c r="T14" s="17">
        <f t="shared" si="7"/>
        <v>2568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0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2795</v>
      </c>
      <c r="J15" s="17">
        <f t="shared" si="8"/>
        <v>2720</v>
      </c>
      <c r="K15" s="17">
        <f t="shared" si="8"/>
        <v>0</v>
      </c>
      <c r="L15" s="17">
        <f t="shared" si="8"/>
        <v>0</v>
      </c>
      <c r="M15" s="17">
        <f t="shared" si="8"/>
        <v>434181</v>
      </c>
      <c r="N15" s="17">
        <f t="shared" si="8"/>
        <v>26028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114665</v>
      </c>
      <c r="T15" s="17">
        <f t="shared" si="8"/>
        <v>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0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480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1</v>
      </c>
      <c r="T16" s="17">
        <f t="shared" si="9"/>
        <v>16202</v>
      </c>
      <c r="U16" s="17"/>
      <c r="V16" s="37"/>
    </row>
    <row r="17" spans="1:39" s="13" customFormat="1" ht="12.75" x14ac:dyDescent="0.2">
      <c r="B17" s="28"/>
      <c r="C17" s="11"/>
      <c r="D17" s="17" t="s">
        <v>250</v>
      </c>
      <c r="E17" s="30"/>
      <c r="F17" s="17">
        <f>SUM(F315:F327)</f>
        <v>4691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23904</v>
      </c>
      <c r="N17" s="17">
        <f t="shared" si="10"/>
        <v>0</v>
      </c>
      <c r="O17" s="17">
        <f t="shared" si="10"/>
        <v>4104</v>
      </c>
      <c r="P17" s="17">
        <f t="shared" si="10"/>
        <v>0</v>
      </c>
      <c r="Q17" s="17">
        <f t="shared" si="10"/>
        <v>0</v>
      </c>
      <c r="R17" s="17">
        <f t="shared" si="10"/>
        <v>16686</v>
      </c>
      <c r="S17" s="17">
        <f t="shared" si="10"/>
        <v>0</v>
      </c>
      <c r="T17" s="17">
        <f t="shared" si="10"/>
        <v>48328</v>
      </c>
      <c r="U17" s="17"/>
      <c r="V17" s="37"/>
    </row>
    <row r="18" spans="1:39" s="13" customFormat="1" ht="12.75" x14ac:dyDescent="0.2">
      <c r="B18" s="28"/>
      <c r="C18" s="11"/>
      <c r="D18" s="17" t="s">
        <v>283</v>
      </c>
      <c r="E18" s="30"/>
      <c r="F18" s="17">
        <f>SUM(F328:F352)</f>
        <v>15902</v>
      </c>
      <c r="G18" s="17">
        <f t="shared" ref="G18:T18" si="11">SUM(G328:G352)</f>
        <v>0</v>
      </c>
      <c r="H18" s="17">
        <f t="shared" si="11"/>
        <v>0</v>
      </c>
      <c r="I18" s="17">
        <f t="shared" si="11"/>
        <v>0</v>
      </c>
      <c r="J18" s="17">
        <f t="shared" si="11"/>
        <v>4844</v>
      </c>
      <c r="K18" s="17">
        <f t="shared" si="11"/>
        <v>0</v>
      </c>
      <c r="L18" s="17">
        <f t="shared" si="11"/>
        <v>0</v>
      </c>
      <c r="M18" s="17">
        <f t="shared" si="11"/>
        <v>113251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119914</v>
      </c>
      <c r="T18" s="17">
        <f t="shared" si="11"/>
        <v>2420</v>
      </c>
      <c r="U18" s="17"/>
      <c r="V18" s="37"/>
    </row>
    <row r="19" spans="1:39" s="13" customFormat="1" ht="12.75" x14ac:dyDescent="0.2">
      <c r="B19" s="28"/>
      <c r="C19" s="11"/>
      <c r="D19" s="17" t="s">
        <v>357</v>
      </c>
      <c r="E19" s="30"/>
      <c r="F19" s="17">
        <f>SUM(F353:F405)</f>
        <v>12187</v>
      </c>
      <c r="G19" s="17">
        <f t="shared" ref="G19:T19" si="12">SUM(G353:G405)</f>
        <v>18400</v>
      </c>
      <c r="H19" s="17">
        <f t="shared" si="12"/>
        <v>0</v>
      </c>
      <c r="I19" s="17">
        <f t="shared" si="12"/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702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96456</v>
      </c>
      <c r="T19" s="17">
        <f t="shared" si="12"/>
        <v>15887</v>
      </c>
      <c r="U19" s="17"/>
      <c r="V19" s="37"/>
    </row>
    <row r="20" spans="1:39" s="13" customFormat="1" ht="12.75" x14ac:dyDescent="0.2">
      <c r="B20" s="28"/>
      <c r="C20" s="11"/>
      <c r="D20" s="17" t="s">
        <v>517</v>
      </c>
      <c r="E20" s="30"/>
      <c r="F20" s="17">
        <f>SUM(F406:F444)</f>
        <v>21932</v>
      </c>
      <c r="G20" s="17">
        <f t="shared" ref="G20:T20" si="13">SUM(G406:G444)</f>
        <v>12473</v>
      </c>
      <c r="H20" s="17">
        <f t="shared" si="13"/>
        <v>0</v>
      </c>
      <c r="I20" s="17">
        <f t="shared" si="13"/>
        <v>0</v>
      </c>
      <c r="J20" s="17">
        <f t="shared" si="13"/>
        <v>9575</v>
      </c>
      <c r="K20" s="17">
        <f t="shared" si="13"/>
        <v>0</v>
      </c>
      <c r="L20" s="17">
        <f t="shared" si="13"/>
        <v>0</v>
      </c>
      <c r="M20" s="17">
        <f t="shared" si="13"/>
        <v>0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25250</v>
      </c>
      <c r="T20" s="17">
        <f t="shared" si="13"/>
        <v>4948</v>
      </c>
      <c r="U20" s="17"/>
      <c r="V20" s="37"/>
    </row>
    <row r="21" spans="1:39" s="13" customFormat="1" ht="12.75" x14ac:dyDescent="0.2">
      <c r="B21" s="28"/>
      <c r="C21" s="11"/>
      <c r="D21" s="17" t="s">
        <v>634</v>
      </c>
      <c r="E21" s="30"/>
      <c r="F21" s="17">
        <f>SUM(F445:F477)</f>
        <v>17468</v>
      </c>
      <c r="G21" s="17">
        <f t="shared" ref="G21:T21" si="14">SUM(G445:G477)</f>
        <v>0</v>
      </c>
      <c r="H21" s="17">
        <f t="shared" si="14"/>
        <v>0</v>
      </c>
      <c r="I21" s="17">
        <f t="shared" si="14"/>
        <v>0</v>
      </c>
      <c r="J21" s="17">
        <f t="shared" si="14"/>
        <v>480</v>
      </c>
      <c r="K21" s="17">
        <f t="shared" si="14"/>
        <v>0</v>
      </c>
      <c r="L21" s="17">
        <f t="shared" si="14"/>
        <v>0</v>
      </c>
      <c r="M21" s="17">
        <f t="shared" si="14"/>
        <v>70003</v>
      </c>
      <c r="N21" s="17">
        <f t="shared" si="14"/>
        <v>0</v>
      </c>
      <c r="O21" s="17">
        <f t="shared" si="14"/>
        <v>1079</v>
      </c>
      <c r="P21" s="17">
        <f t="shared" si="14"/>
        <v>0</v>
      </c>
      <c r="Q21" s="17">
        <f t="shared" si="14"/>
        <v>0</v>
      </c>
      <c r="R21" s="17">
        <f t="shared" si="14"/>
        <v>1</v>
      </c>
      <c r="S21" s="17">
        <f t="shared" si="14"/>
        <v>0</v>
      </c>
      <c r="T21" s="17">
        <f t="shared" si="14"/>
        <v>29393</v>
      </c>
      <c r="U21" s="17"/>
      <c r="V21" s="37"/>
    </row>
    <row r="22" spans="1:39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19106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1095</v>
      </c>
      <c r="T22" s="17">
        <f t="shared" si="15"/>
        <v>895</v>
      </c>
      <c r="U22" s="17"/>
      <c r="V22" s="37"/>
    </row>
    <row r="23" spans="1:39" s="13" customFormat="1" ht="12.75" x14ac:dyDescent="0.2">
      <c r="B23" s="28"/>
      <c r="C23" s="11"/>
      <c r="D23" s="17" t="s">
        <v>780</v>
      </c>
      <c r="E23" s="30"/>
      <c r="F23" s="17">
        <f>SUM(F494:F508)</f>
        <v>1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7000</v>
      </c>
      <c r="P23" s="17">
        <f t="shared" si="16"/>
        <v>0</v>
      </c>
      <c r="Q23" s="17">
        <f t="shared" si="16"/>
        <v>0</v>
      </c>
      <c r="R23" s="17">
        <f t="shared" si="16"/>
        <v>0</v>
      </c>
      <c r="S23" s="17">
        <f t="shared" si="16"/>
        <v>1</v>
      </c>
      <c r="T23" s="17">
        <f t="shared" si="16"/>
        <v>3356</v>
      </c>
      <c r="U23" s="17"/>
      <c r="V23" s="37"/>
    </row>
    <row r="24" spans="1:39" s="13" customFormat="1" ht="12.75" x14ac:dyDescent="0.2">
      <c r="B24" s="28"/>
      <c r="C24" s="11"/>
      <c r="D24" s="17" t="s">
        <v>830</v>
      </c>
      <c r="E24" s="30"/>
      <c r="F24" s="17">
        <f>SUM(F509:F529)</f>
        <v>8812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17">
        <f t="shared" si="17"/>
        <v>0</v>
      </c>
      <c r="M24" s="17">
        <f t="shared" si="17"/>
        <v>2020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0</v>
      </c>
      <c r="S24" s="17">
        <f t="shared" si="17"/>
        <v>0</v>
      </c>
      <c r="T24" s="17">
        <f t="shared" si="17"/>
        <v>2560</v>
      </c>
      <c r="U24" s="17"/>
      <c r="V24" s="37"/>
    </row>
    <row r="25" spans="1:39" s="13" customFormat="1" ht="12.75" x14ac:dyDescent="0.2">
      <c r="B25" s="28"/>
      <c r="C25" s="11"/>
      <c r="D25" s="17" t="s">
        <v>907</v>
      </c>
      <c r="E25" s="30"/>
      <c r="F25" s="17">
        <f>SUM(F530:F553)</f>
        <v>0</v>
      </c>
      <c r="G25" s="17">
        <f t="shared" ref="G25:T25" si="18">SUM(G530:G553)</f>
        <v>0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0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0</v>
      </c>
      <c r="T25" s="17">
        <f t="shared" si="18"/>
        <v>16194</v>
      </c>
      <c r="U25" s="17"/>
      <c r="V25" s="37"/>
    </row>
    <row r="26" spans="1:39" s="13" customFormat="1" ht="12.75" x14ac:dyDescent="0.2">
      <c r="B26" s="28"/>
      <c r="C26" s="11"/>
      <c r="D26" s="17" t="s">
        <v>988</v>
      </c>
      <c r="E26" s="30"/>
      <c r="F26" s="17">
        <f>SUM(F554:F574)</f>
        <v>1476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12032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8425</v>
      </c>
      <c r="U26" s="17"/>
      <c r="V26" s="37"/>
    </row>
    <row r="27" spans="1:39" s="13" customFormat="1" ht="12.75" x14ac:dyDescent="0.2">
      <c r="B27" s="28"/>
      <c r="C27" s="11"/>
      <c r="D27" s="17" t="s">
        <v>1053</v>
      </c>
      <c r="E27" s="30"/>
      <c r="F27" s="17">
        <f>SUM(F575:F597)</f>
        <v>0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4137</v>
      </c>
      <c r="J27" s="17">
        <f t="shared" si="20"/>
        <v>182</v>
      </c>
      <c r="K27" s="17">
        <f t="shared" si="20"/>
        <v>0</v>
      </c>
      <c r="L27" s="17">
        <f t="shared" si="20"/>
        <v>0</v>
      </c>
      <c r="M27" s="17">
        <f t="shared" si="20"/>
        <v>7160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11983</v>
      </c>
      <c r="T27" s="17">
        <f t="shared" si="20"/>
        <v>10111</v>
      </c>
      <c r="U27" s="17"/>
      <c r="V27" s="37"/>
    </row>
    <row r="28" spans="1:39" s="13" customFormat="1" ht="12.75" x14ac:dyDescent="0.2">
      <c r="B28" s="28"/>
      <c r="C28" s="11"/>
      <c r="D28" s="17" t="s">
        <v>856</v>
      </c>
      <c r="E28" s="30"/>
      <c r="F28" s="17">
        <f>F598</f>
        <v>1280</v>
      </c>
      <c r="G28" s="17">
        <f t="shared" ref="G28:T28" si="21">G598</f>
        <v>0</v>
      </c>
      <c r="H28" s="17">
        <f t="shared" si="21"/>
        <v>0</v>
      </c>
      <c r="I28" s="17">
        <f t="shared" si="21"/>
        <v>0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33813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1690</v>
      </c>
      <c r="U28" s="17"/>
      <c r="V28" s="37"/>
    </row>
    <row r="29" spans="1:39" s="13" customFormat="1" ht="12.75" x14ac:dyDescent="0.2">
      <c r="B29" s="28"/>
      <c r="C29" s="11"/>
      <c r="D29" s="17" t="s">
        <v>1709</v>
      </c>
      <c r="E29" s="30"/>
      <c r="F29" s="17">
        <f>SUM(F7:F28)</f>
        <v>353489</v>
      </c>
      <c r="G29" s="17">
        <f t="shared" ref="G29:T29" si="22">SUM(G7:G28)</f>
        <v>36873</v>
      </c>
      <c r="H29" s="17">
        <f t="shared" si="22"/>
        <v>0</v>
      </c>
      <c r="I29" s="17">
        <f t="shared" si="22"/>
        <v>6932</v>
      </c>
      <c r="J29" s="17">
        <f t="shared" si="22"/>
        <v>29189</v>
      </c>
      <c r="K29" s="17">
        <f t="shared" si="22"/>
        <v>0</v>
      </c>
      <c r="L29" s="17">
        <f t="shared" si="22"/>
        <v>0</v>
      </c>
      <c r="M29" s="17">
        <f t="shared" si="22"/>
        <v>768174</v>
      </c>
      <c r="N29" s="17">
        <f t="shared" si="22"/>
        <v>27210</v>
      </c>
      <c r="O29" s="17">
        <f t="shared" si="22"/>
        <v>105701</v>
      </c>
      <c r="P29" s="17">
        <f t="shared" si="22"/>
        <v>0</v>
      </c>
      <c r="Q29" s="17">
        <f t="shared" si="22"/>
        <v>1290</v>
      </c>
      <c r="R29" s="17">
        <f t="shared" si="22"/>
        <v>51687</v>
      </c>
      <c r="S29" s="17">
        <f t="shared" si="22"/>
        <v>591725</v>
      </c>
      <c r="T29" s="17">
        <f t="shared" si="22"/>
        <v>190339</v>
      </c>
      <c r="U29" s="17"/>
      <c r="V29" s="37"/>
    </row>
    <row r="30" spans="1:39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39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3" t="s">
        <v>1873</v>
      </c>
      <c r="W31" s="59"/>
      <c r="X31" s="46"/>
      <c r="Y31" s="27"/>
      <c r="Z31" s="27"/>
      <c r="AA31" s="27"/>
      <c r="AB31" s="27"/>
      <c r="AC31" s="27"/>
      <c r="AD31" s="27"/>
      <c r="AE31" s="27"/>
      <c r="AF31" s="47"/>
      <c r="AG31" s="27"/>
      <c r="AH31" s="27"/>
      <c r="AI31" s="27"/>
      <c r="AJ31" s="27"/>
      <c r="AK31" s="27"/>
      <c r="AL31" s="27"/>
      <c r="AM31" s="27"/>
    </row>
    <row r="32" spans="1:39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15075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3" t="s">
        <v>1840</v>
      </c>
      <c r="W32" s="59"/>
      <c r="X32" s="4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7"/>
      <c r="AM32" s="27"/>
    </row>
    <row r="33" spans="1:39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3" t="s">
        <v>1840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47"/>
    </row>
    <row r="34" spans="1:39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 t="s">
        <v>1715</v>
      </c>
      <c r="G34" s="64" t="s">
        <v>1715</v>
      </c>
      <c r="H34" s="64" t="s">
        <v>1715</v>
      </c>
      <c r="I34" s="64" t="s">
        <v>1715</v>
      </c>
      <c r="J34" s="64" t="s">
        <v>1715</v>
      </c>
      <c r="K34" s="64" t="s">
        <v>1715</v>
      </c>
      <c r="L34" s="64" t="s">
        <v>1715</v>
      </c>
      <c r="M34" s="64" t="s">
        <v>1715</v>
      </c>
      <c r="N34" s="64" t="s">
        <v>1715</v>
      </c>
      <c r="O34" s="64" t="s">
        <v>1715</v>
      </c>
      <c r="P34" s="64" t="s">
        <v>1715</v>
      </c>
      <c r="Q34" s="64" t="s">
        <v>1715</v>
      </c>
      <c r="R34" s="64" t="s">
        <v>1715</v>
      </c>
      <c r="S34" s="64" t="s">
        <v>1715</v>
      </c>
      <c r="T34" s="64" t="s">
        <v>1715</v>
      </c>
      <c r="U34" s="33"/>
      <c r="V34" s="163" t="s">
        <v>1715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47"/>
    </row>
    <row r="35" spans="1:39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1</v>
      </c>
      <c r="T35" s="64">
        <v>0</v>
      </c>
      <c r="U35" s="33"/>
      <c r="V35" s="163" t="s">
        <v>1840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</row>
    <row r="36" spans="1:39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33"/>
      <c r="V36" s="163" t="s">
        <v>1840</v>
      </c>
      <c r="W36" s="59"/>
      <c r="X36" s="46"/>
      <c r="Y36" s="27"/>
      <c r="Z36" s="4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47"/>
    </row>
    <row r="37" spans="1:39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3" t="s">
        <v>1840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47"/>
      <c r="AM37" s="27"/>
    </row>
    <row r="38" spans="1:39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3" t="s">
        <v>1840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</row>
    <row r="39" spans="1:39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33"/>
      <c r="V39" s="163" t="s">
        <v>1840</v>
      </c>
      <c r="W39" s="59"/>
      <c r="X39" s="46"/>
      <c r="Y39" s="27"/>
      <c r="Z39" s="27"/>
      <c r="AA39" s="27"/>
      <c r="AB39" s="27"/>
      <c r="AC39" s="27"/>
      <c r="AD39" s="27"/>
      <c r="AE39" s="27"/>
      <c r="AF39" s="47"/>
      <c r="AG39" s="27"/>
      <c r="AH39" s="27"/>
      <c r="AI39" s="27"/>
      <c r="AJ39" s="27"/>
      <c r="AK39" s="27"/>
      <c r="AL39" s="27"/>
      <c r="AM39" s="27"/>
    </row>
    <row r="40" spans="1:39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2400</v>
      </c>
      <c r="U40" s="33"/>
      <c r="V40" s="163" t="s">
        <v>1873</v>
      </c>
      <c r="W40" s="59"/>
      <c r="X40" s="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47"/>
    </row>
    <row r="41" spans="1:39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3" t="s">
        <v>1840</v>
      </c>
      <c r="W41" s="59"/>
      <c r="X41" s="46"/>
      <c r="Y41" s="27"/>
      <c r="Z41" s="27"/>
      <c r="AA41" s="27"/>
      <c r="AB41" s="27"/>
      <c r="AC41" s="27"/>
      <c r="AD41" s="27"/>
      <c r="AE41" s="27"/>
      <c r="AF41" s="47"/>
      <c r="AG41" s="27"/>
      <c r="AH41" s="27"/>
      <c r="AI41" s="27"/>
      <c r="AJ41" s="27"/>
      <c r="AK41" s="27"/>
      <c r="AL41" s="27"/>
      <c r="AM41" s="47"/>
    </row>
    <row r="42" spans="1:39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3" t="s">
        <v>1873</v>
      </c>
      <c r="W42" s="59"/>
      <c r="X42" s="46"/>
      <c r="Y42" s="27"/>
      <c r="Z42" s="27"/>
      <c r="AA42" s="27"/>
      <c r="AB42" s="27"/>
      <c r="AC42" s="27"/>
      <c r="AD42" s="27"/>
      <c r="AE42" s="27"/>
      <c r="AF42" s="27"/>
      <c r="AG42" s="27"/>
      <c r="AH42" s="47"/>
      <c r="AI42" s="27"/>
      <c r="AJ42" s="27"/>
      <c r="AK42" s="27"/>
      <c r="AL42" s="27"/>
      <c r="AM42" s="27"/>
    </row>
    <row r="43" spans="1:39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3500</v>
      </c>
      <c r="U43" s="33"/>
      <c r="V43" s="163" t="s">
        <v>1840</v>
      </c>
      <c r="W43" s="59"/>
      <c r="X43" s="46"/>
      <c r="Y43" s="27"/>
      <c r="Z43" s="27"/>
      <c r="AA43" s="27"/>
      <c r="AB43" s="27"/>
      <c r="AC43" s="47"/>
      <c r="AD43" s="27"/>
      <c r="AE43" s="27"/>
      <c r="AF43" s="27"/>
      <c r="AG43" s="27"/>
      <c r="AH43" s="27"/>
      <c r="AI43" s="27"/>
      <c r="AJ43" s="27"/>
      <c r="AK43" s="27"/>
      <c r="AL43" s="27"/>
      <c r="AM43" s="27"/>
    </row>
    <row r="44" spans="1:39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3" t="s">
        <v>1840</v>
      </c>
      <c r="W44" s="59"/>
      <c r="X44" s="46"/>
      <c r="Y44" s="27"/>
      <c r="Z44" s="27"/>
      <c r="AA44" s="27"/>
      <c r="AB44" s="27"/>
      <c r="AC44" s="27"/>
      <c r="AD44" s="27"/>
      <c r="AE44" s="27"/>
      <c r="AF44" s="47"/>
      <c r="AG44" s="27"/>
      <c r="AH44" s="27"/>
      <c r="AI44" s="27"/>
      <c r="AJ44" s="27"/>
      <c r="AK44" s="27"/>
      <c r="AL44" s="27"/>
      <c r="AM44" s="27"/>
    </row>
    <row r="45" spans="1:39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3" t="s">
        <v>1840</v>
      </c>
      <c r="W45" s="59"/>
      <c r="X45" s="46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47"/>
    </row>
    <row r="46" spans="1:39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3" t="s">
        <v>1840</v>
      </c>
      <c r="W46" s="59"/>
      <c r="X46" s="46"/>
      <c r="Y46" s="4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47"/>
      <c r="AM46" s="47"/>
    </row>
    <row r="47" spans="1:39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2320</v>
      </c>
      <c r="U47" s="33"/>
      <c r="V47" s="163" t="s">
        <v>1873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</row>
    <row r="48" spans="1:39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3" t="s">
        <v>1840</v>
      </c>
      <c r="W48" s="59"/>
      <c r="X48" s="46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47"/>
      <c r="AL48" s="27"/>
      <c r="AM48" s="27"/>
    </row>
    <row r="49" spans="1:39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3" t="s">
        <v>1873</v>
      </c>
      <c r="W49" s="59"/>
      <c r="X49" s="46"/>
      <c r="Y49" s="4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</row>
    <row r="50" spans="1:39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 t="s">
        <v>1715</v>
      </c>
      <c r="G50" s="64" t="s">
        <v>1715</v>
      </c>
      <c r="H50" s="64" t="s">
        <v>1715</v>
      </c>
      <c r="I50" s="64" t="s">
        <v>1715</v>
      </c>
      <c r="J50" s="64" t="s">
        <v>1715</v>
      </c>
      <c r="K50" s="64" t="s">
        <v>1715</v>
      </c>
      <c r="L50" s="64" t="s">
        <v>1715</v>
      </c>
      <c r="M50" s="64" t="s">
        <v>1715</v>
      </c>
      <c r="N50" s="64" t="s">
        <v>1715</v>
      </c>
      <c r="O50" s="64" t="s">
        <v>1715</v>
      </c>
      <c r="P50" s="64" t="s">
        <v>1715</v>
      </c>
      <c r="Q50" s="64" t="s">
        <v>1715</v>
      </c>
      <c r="R50" s="64" t="s">
        <v>1715</v>
      </c>
      <c r="S50" s="64" t="s">
        <v>1715</v>
      </c>
      <c r="T50" s="64" t="s">
        <v>1715</v>
      </c>
      <c r="U50" s="33"/>
      <c r="V50" s="163" t="s">
        <v>1715</v>
      </c>
      <c r="W50" s="59"/>
      <c r="X50" s="46"/>
      <c r="Y50" s="4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</row>
    <row r="51" spans="1:39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6000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120</v>
      </c>
      <c r="U51" s="33"/>
      <c r="V51" s="163" t="s">
        <v>1840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47"/>
      <c r="AM51" s="27"/>
    </row>
    <row r="52" spans="1:39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33"/>
      <c r="V52" s="163" t="s">
        <v>1840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47"/>
    </row>
    <row r="53" spans="1:39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1200</v>
      </c>
      <c r="T53" s="64">
        <v>0</v>
      </c>
      <c r="U53" s="33"/>
      <c r="V53" s="163" t="s">
        <v>1840</v>
      </c>
      <c r="W53" s="59"/>
      <c r="X53" s="46"/>
      <c r="Y53" s="27"/>
      <c r="Z53" s="27"/>
      <c r="AA53" s="27"/>
      <c r="AB53" s="27"/>
      <c r="AC53" s="47"/>
      <c r="AD53" s="27"/>
      <c r="AE53" s="27"/>
      <c r="AF53" s="27"/>
      <c r="AG53" s="27"/>
      <c r="AH53" s="27"/>
      <c r="AI53" s="27"/>
      <c r="AJ53" s="27"/>
      <c r="AK53" s="27"/>
      <c r="AL53" s="27"/>
      <c r="AM53" s="27"/>
    </row>
    <row r="54" spans="1:39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3" t="s">
        <v>1840</v>
      </c>
      <c r="W54" s="59"/>
      <c r="X54" s="46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47"/>
    </row>
    <row r="55" spans="1:39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3" t="s">
        <v>1840</v>
      </c>
      <c r="W55" s="59"/>
      <c r="X55" s="46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47"/>
    </row>
    <row r="56" spans="1:39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3" t="s">
        <v>1840</v>
      </c>
      <c r="W56" s="59"/>
      <c r="X56" s="46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47"/>
      <c r="AM56" s="27"/>
    </row>
    <row r="57" spans="1:39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3" t="s">
        <v>1873</v>
      </c>
      <c r="W57" s="59"/>
      <c r="X57" s="46"/>
      <c r="Y57" s="27"/>
      <c r="Z57" s="27"/>
      <c r="AA57" s="27"/>
      <c r="AB57" s="27"/>
      <c r="AC57" s="27"/>
      <c r="AD57" s="27"/>
      <c r="AE57" s="27"/>
      <c r="AF57" s="47"/>
      <c r="AG57" s="27"/>
      <c r="AH57" s="47"/>
      <c r="AI57" s="27"/>
      <c r="AJ57" s="27"/>
      <c r="AK57" s="27"/>
      <c r="AL57" s="27"/>
      <c r="AM57" s="27"/>
    </row>
    <row r="58" spans="1:39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3" t="s">
        <v>1873</v>
      </c>
      <c r="W58" s="59"/>
      <c r="X58" s="46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47"/>
    </row>
    <row r="59" spans="1:39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29393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3" t="s">
        <v>1840</v>
      </c>
      <c r="W59" s="59"/>
      <c r="X59" s="46"/>
      <c r="Y59" s="27"/>
      <c r="Z59" s="27"/>
      <c r="AA59" s="27"/>
      <c r="AB59" s="27"/>
      <c r="AC59" s="27"/>
      <c r="AD59" s="27"/>
      <c r="AE59" s="27"/>
      <c r="AF59" s="27"/>
      <c r="AG59" s="27"/>
      <c r="AH59" s="47"/>
      <c r="AI59" s="27"/>
      <c r="AJ59" s="27"/>
      <c r="AK59" s="27"/>
      <c r="AL59" s="27"/>
      <c r="AM59" s="47"/>
    </row>
    <row r="60" spans="1:39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3" t="s">
        <v>1840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47"/>
    </row>
    <row r="61" spans="1:39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 t="s">
        <v>1715</v>
      </c>
      <c r="G61" s="64" t="s">
        <v>1715</v>
      </c>
      <c r="H61" s="64" t="s">
        <v>1715</v>
      </c>
      <c r="I61" s="64" t="s">
        <v>1715</v>
      </c>
      <c r="J61" s="64" t="s">
        <v>1715</v>
      </c>
      <c r="K61" s="64" t="s">
        <v>1715</v>
      </c>
      <c r="L61" s="64" t="s">
        <v>1715</v>
      </c>
      <c r="M61" s="64" t="s">
        <v>1715</v>
      </c>
      <c r="N61" s="64" t="s">
        <v>1715</v>
      </c>
      <c r="O61" s="64" t="s">
        <v>1715</v>
      </c>
      <c r="P61" s="64" t="s">
        <v>1715</v>
      </c>
      <c r="Q61" s="64" t="s">
        <v>1715</v>
      </c>
      <c r="R61" s="64" t="s">
        <v>1715</v>
      </c>
      <c r="S61" s="64" t="s">
        <v>1715</v>
      </c>
      <c r="T61" s="64" t="s">
        <v>1715</v>
      </c>
      <c r="U61" s="33"/>
      <c r="V61" s="163" t="s">
        <v>1715</v>
      </c>
      <c r="W61" s="59"/>
      <c r="X61" s="46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47"/>
    </row>
    <row r="62" spans="1:39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3" t="s">
        <v>1840</v>
      </c>
      <c r="W62" s="59"/>
      <c r="X62" s="46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47"/>
    </row>
    <row r="63" spans="1:39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33"/>
      <c r="V63" s="163" t="s">
        <v>1873</v>
      </c>
      <c r="W63" s="59"/>
      <c r="X63" s="46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47"/>
    </row>
    <row r="64" spans="1:39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3" t="s">
        <v>1873</v>
      </c>
      <c r="W64" s="59"/>
      <c r="X64" s="46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47"/>
    </row>
    <row r="65" spans="1:39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3" t="s">
        <v>1873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47"/>
      <c r="AM65" s="27"/>
    </row>
    <row r="66" spans="1:39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3" t="s">
        <v>1840</v>
      </c>
      <c r="W66" s="59"/>
      <c r="X66" s="46"/>
      <c r="Y66" s="4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47"/>
      <c r="AK66" s="27"/>
      <c r="AL66" s="27"/>
      <c r="AM66" s="47"/>
    </row>
    <row r="67" spans="1:39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3" t="s">
        <v>1840</v>
      </c>
      <c r="W67" s="59"/>
      <c r="X67" s="46"/>
      <c r="Y67" s="27"/>
      <c r="Z67" s="27"/>
      <c r="AA67" s="27"/>
      <c r="AB67" s="27"/>
      <c r="AC67" s="27"/>
      <c r="AD67" s="27"/>
      <c r="AE67" s="27"/>
      <c r="AF67" s="27"/>
      <c r="AG67" s="27"/>
      <c r="AH67" s="47"/>
      <c r="AI67" s="27"/>
      <c r="AJ67" s="27"/>
      <c r="AK67" s="27"/>
      <c r="AL67" s="27"/>
      <c r="AM67" s="27"/>
    </row>
    <row r="68" spans="1:39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33"/>
      <c r="V68" s="163" t="s">
        <v>1840</v>
      </c>
      <c r="W68" s="59"/>
      <c r="X68" s="46"/>
      <c r="Y68" s="27"/>
      <c r="Z68" s="27"/>
      <c r="AA68" s="27"/>
      <c r="AB68" s="27"/>
      <c r="AC68" s="27"/>
      <c r="AD68" s="27"/>
      <c r="AE68" s="27"/>
      <c r="AF68" s="27"/>
      <c r="AG68" s="27"/>
      <c r="AH68" s="47"/>
      <c r="AI68" s="27"/>
      <c r="AJ68" s="27"/>
      <c r="AK68" s="27"/>
      <c r="AL68" s="27"/>
      <c r="AM68" s="27"/>
    </row>
    <row r="69" spans="1:39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3" t="s">
        <v>1840</v>
      </c>
      <c r="W69" s="59"/>
      <c r="X69" s="46"/>
      <c r="Y69" s="47"/>
      <c r="Z69" s="27"/>
      <c r="AA69" s="27"/>
      <c r="AB69" s="27"/>
      <c r="AC69" s="27"/>
      <c r="AD69" s="27"/>
      <c r="AE69" s="27"/>
      <c r="AF69" s="47"/>
      <c r="AG69" s="27"/>
      <c r="AH69" s="47"/>
      <c r="AI69" s="27"/>
      <c r="AJ69" s="27"/>
      <c r="AK69" s="27"/>
      <c r="AL69" s="27"/>
      <c r="AM69" s="27"/>
    </row>
    <row r="70" spans="1:39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3" t="s">
        <v>1873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47"/>
      <c r="AI70" s="27"/>
      <c r="AJ70" s="27"/>
      <c r="AK70" s="27"/>
      <c r="AL70" s="27"/>
      <c r="AM70" s="27"/>
    </row>
    <row r="71" spans="1:39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3" t="s">
        <v>1840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</row>
    <row r="72" spans="1:39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3" t="s">
        <v>1840</v>
      </c>
      <c r="W72" s="59"/>
      <c r="X72" s="46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47"/>
    </row>
    <row r="73" spans="1:39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33"/>
      <c r="V73" s="163" t="s">
        <v>1840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47"/>
      <c r="AM73" s="27"/>
    </row>
    <row r="74" spans="1:39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15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33"/>
      <c r="V74" s="163" t="s">
        <v>1840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47"/>
      <c r="AM74" s="47"/>
    </row>
    <row r="75" spans="1:39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3" t="s">
        <v>1840</v>
      </c>
      <c r="W75" s="59"/>
      <c r="X75" s="46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47"/>
      <c r="AM75" s="27"/>
    </row>
    <row r="76" spans="1:39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3" t="s">
        <v>1873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47"/>
      <c r="AM76" s="27"/>
    </row>
    <row r="77" spans="1:39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3" t="s">
        <v>1840</v>
      </c>
      <c r="W77" s="59"/>
      <c r="X77" s="46"/>
      <c r="Y77" s="27"/>
      <c r="Z77" s="27"/>
      <c r="AA77" s="27"/>
      <c r="AB77" s="27"/>
      <c r="AC77" s="47"/>
      <c r="AD77" s="27"/>
      <c r="AE77" s="27"/>
      <c r="AF77" s="27"/>
      <c r="AG77" s="27"/>
      <c r="AH77" s="27"/>
      <c r="AI77" s="27"/>
      <c r="AJ77" s="27"/>
      <c r="AK77" s="27"/>
      <c r="AL77" s="27"/>
      <c r="AM77" s="27"/>
    </row>
    <row r="78" spans="1:39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3" t="s">
        <v>1840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47"/>
      <c r="AH78" s="27"/>
      <c r="AI78" s="27"/>
      <c r="AJ78" s="27"/>
      <c r="AK78" s="27"/>
      <c r="AL78" s="27"/>
      <c r="AM78" s="27"/>
    </row>
    <row r="79" spans="1:39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3" t="s">
        <v>1840</v>
      </c>
      <c r="W79" s="59"/>
      <c r="X79" s="46"/>
      <c r="Y79" s="27"/>
      <c r="Z79" s="27"/>
      <c r="AA79" s="27"/>
      <c r="AB79" s="27"/>
      <c r="AC79" s="27"/>
      <c r="AD79" s="27"/>
      <c r="AE79" s="27"/>
      <c r="AF79" s="47"/>
      <c r="AG79" s="27"/>
      <c r="AH79" s="27"/>
      <c r="AI79" s="27"/>
      <c r="AJ79" s="27"/>
      <c r="AK79" s="27"/>
      <c r="AL79" s="27"/>
      <c r="AM79" s="27"/>
    </row>
    <row r="80" spans="1:39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3" t="s">
        <v>1873</v>
      </c>
      <c r="W80" s="59"/>
      <c r="X80" s="46"/>
      <c r="Y80" s="27"/>
      <c r="Z80" s="27"/>
      <c r="AA80" s="27"/>
      <c r="AB80" s="27"/>
      <c r="AC80" s="27"/>
      <c r="AD80" s="27"/>
      <c r="AE80" s="27"/>
      <c r="AF80" s="47"/>
      <c r="AG80" s="27"/>
      <c r="AH80" s="27"/>
      <c r="AI80" s="27"/>
      <c r="AJ80" s="27"/>
      <c r="AK80" s="27"/>
      <c r="AL80" s="47"/>
      <c r="AM80" s="27"/>
    </row>
    <row r="81" spans="1:39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3" t="s">
        <v>1840</v>
      </c>
      <c r="W81" s="59"/>
      <c r="X81" s="46"/>
      <c r="Y81" s="27"/>
      <c r="Z81" s="27"/>
      <c r="AA81" s="27"/>
      <c r="AB81" s="4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</row>
    <row r="82" spans="1:39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3" t="s">
        <v>1840</v>
      </c>
      <c r="W82" s="59"/>
      <c r="X82" s="46"/>
      <c r="Y82" s="27"/>
      <c r="Z82" s="2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27"/>
      <c r="AM82" s="27"/>
    </row>
    <row r="83" spans="1:39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3" t="s">
        <v>1873</v>
      </c>
      <c r="W83" s="59"/>
      <c r="X83" s="46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47"/>
    </row>
    <row r="84" spans="1:39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140</v>
      </c>
      <c r="U84" s="33"/>
      <c r="V84" s="163" t="s">
        <v>1840</v>
      </c>
      <c r="W84" s="59"/>
      <c r="X84" s="46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47"/>
    </row>
    <row r="85" spans="1:39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3" t="s">
        <v>1840</v>
      </c>
      <c r="W85" s="59"/>
      <c r="X85" s="46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</row>
    <row r="86" spans="1:39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3" t="s">
        <v>1840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47"/>
    </row>
    <row r="87" spans="1:39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33"/>
      <c r="V87" s="163" t="s">
        <v>1840</v>
      </c>
      <c r="W87" s="59"/>
      <c r="X87" s="46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7"/>
    </row>
    <row r="88" spans="1:39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3" t="s">
        <v>1840</v>
      </c>
      <c r="W88" s="59"/>
      <c r="X88" s="46"/>
      <c r="Y88" s="27"/>
      <c r="Z88" s="27"/>
      <c r="AA88" s="27"/>
      <c r="AB88" s="27"/>
      <c r="AC88" s="27"/>
      <c r="AD88" s="27"/>
      <c r="AE88" s="27"/>
      <c r="AF88" s="27"/>
      <c r="AG88" s="47"/>
      <c r="AH88" s="27"/>
      <c r="AI88" s="27"/>
      <c r="AJ88" s="27"/>
      <c r="AK88" s="27"/>
      <c r="AL88" s="27"/>
      <c r="AM88" s="47"/>
    </row>
    <row r="89" spans="1:39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4086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3</v>
      </c>
      <c r="U89" s="33"/>
      <c r="V89" s="163" t="s">
        <v>1840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47"/>
    </row>
    <row r="90" spans="1:39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3" t="s">
        <v>1840</v>
      </c>
      <c r="W90" s="59"/>
      <c r="X90" s="4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47"/>
    </row>
    <row r="91" spans="1:39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3" t="s">
        <v>1840</v>
      </c>
      <c r="W91" s="59"/>
      <c r="X91" s="46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47"/>
    </row>
    <row r="92" spans="1:39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3" t="s">
        <v>1840</v>
      </c>
      <c r="W92" s="59"/>
      <c r="X92" s="4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47"/>
      <c r="AM92" s="47"/>
    </row>
    <row r="93" spans="1:39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3" t="s">
        <v>1840</v>
      </c>
      <c r="W93" s="59"/>
      <c r="X93" s="46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47"/>
    </row>
    <row r="94" spans="1:39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3" t="s">
        <v>1840</v>
      </c>
      <c r="W94" s="59"/>
      <c r="X94" s="46"/>
      <c r="Y94" s="4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</row>
    <row r="95" spans="1:39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3" t="s">
        <v>1840</v>
      </c>
      <c r="W95" s="59"/>
      <c r="X95" s="46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47"/>
    </row>
    <row r="96" spans="1:39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3" t="s">
        <v>1840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47"/>
      <c r="AL96" s="27"/>
      <c r="AM96" s="47"/>
    </row>
    <row r="97" spans="1:39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3" t="s">
        <v>1840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47"/>
      <c r="AI97" s="27"/>
      <c r="AJ97" s="27"/>
      <c r="AK97" s="27"/>
      <c r="AL97" s="27"/>
      <c r="AM97" s="27"/>
    </row>
    <row r="98" spans="1:39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3" t="s">
        <v>1840</v>
      </c>
      <c r="W98" s="59"/>
      <c r="X98" s="46"/>
      <c r="Y98" s="27"/>
      <c r="Z98" s="27"/>
      <c r="AA98" s="27"/>
      <c r="AB98" s="27"/>
      <c r="AC98" s="27"/>
      <c r="AD98" s="27"/>
      <c r="AE98" s="27"/>
      <c r="AF98" s="47"/>
      <c r="AG98" s="27"/>
      <c r="AH98" s="27"/>
      <c r="AI98" s="27"/>
      <c r="AJ98" s="27"/>
      <c r="AK98" s="27"/>
      <c r="AL98" s="27"/>
      <c r="AM98" s="47"/>
    </row>
    <row r="99" spans="1:39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8802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3" t="s">
        <v>1840</v>
      </c>
      <c r="W99" s="92"/>
      <c r="X99" s="46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47"/>
    </row>
    <row r="100" spans="1:39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3" t="s">
        <v>1873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47"/>
      <c r="AG100" s="27"/>
      <c r="AH100" s="27"/>
      <c r="AI100" s="27"/>
      <c r="AJ100" s="27"/>
      <c r="AK100" s="27"/>
      <c r="AL100" s="47"/>
      <c r="AM100" s="27"/>
    </row>
    <row r="101" spans="1:39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3" t="s">
        <v>1840</v>
      </c>
      <c r="W101" s="59"/>
      <c r="X101" s="46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</row>
    <row r="102" spans="1:39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3" t="s">
        <v>1840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47"/>
      <c r="AG102" s="27"/>
      <c r="AH102" s="27"/>
      <c r="AI102" s="27"/>
      <c r="AJ102" s="27"/>
      <c r="AK102" s="27"/>
      <c r="AL102" s="27"/>
      <c r="AM102" s="27"/>
    </row>
    <row r="103" spans="1:39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3" t="s">
        <v>1840</v>
      </c>
      <c r="W103" s="59"/>
      <c r="X103" s="46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7"/>
    </row>
    <row r="104" spans="1:39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3" t="s">
        <v>1873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47"/>
      <c r="AG104" s="27"/>
      <c r="AH104" s="27"/>
      <c r="AI104" s="27"/>
      <c r="AJ104" s="27"/>
      <c r="AK104" s="27"/>
      <c r="AL104" s="27"/>
      <c r="AM104" s="47"/>
    </row>
    <row r="105" spans="1:39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3" t="s">
        <v>1873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47"/>
      <c r="AG105" s="27"/>
      <c r="AH105" s="27"/>
      <c r="AI105" s="27"/>
      <c r="AJ105" s="27"/>
      <c r="AK105" s="27"/>
      <c r="AL105" s="27"/>
      <c r="AM105" s="27"/>
    </row>
    <row r="106" spans="1:39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3" t="s">
        <v>1840</v>
      </c>
      <c r="W106" s="59"/>
      <c r="X106" s="46"/>
      <c r="Y106" s="4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</row>
    <row r="107" spans="1:39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3" t="s">
        <v>1840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47"/>
      <c r="AM107" s="47"/>
    </row>
    <row r="108" spans="1:39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3" t="s">
        <v>1840</v>
      </c>
      <c r="W108" s="59"/>
      <c r="X108" s="46"/>
      <c r="Y108" s="27"/>
      <c r="Z108" s="27"/>
      <c r="AA108" s="27"/>
      <c r="AB108" s="27"/>
      <c r="AC108" s="47"/>
      <c r="AD108" s="27"/>
      <c r="AE108" s="27"/>
      <c r="AF108" s="27"/>
      <c r="AG108" s="27"/>
      <c r="AH108" s="27"/>
      <c r="AI108" s="27"/>
      <c r="AJ108" s="27"/>
      <c r="AK108" s="27"/>
      <c r="AL108" s="47"/>
      <c r="AM108" s="27"/>
    </row>
    <row r="109" spans="1:39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 t="s">
        <v>1715</v>
      </c>
      <c r="G109" s="64" t="s">
        <v>1715</v>
      </c>
      <c r="H109" s="64" t="s">
        <v>1715</v>
      </c>
      <c r="I109" s="64" t="s">
        <v>1715</v>
      </c>
      <c r="J109" s="64" t="s">
        <v>1715</v>
      </c>
      <c r="K109" s="64" t="s">
        <v>1715</v>
      </c>
      <c r="L109" s="64" t="s">
        <v>1715</v>
      </c>
      <c r="M109" s="64" t="s">
        <v>1715</v>
      </c>
      <c r="N109" s="64" t="s">
        <v>1715</v>
      </c>
      <c r="O109" s="64" t="s">
        <v>1715</v>
      </c>
      <c r="P109" s="64" t="s">
        <v>1715</v>
      </c>
      <c r="Q109" s="64" t="s">
        <v>1715</v>
      </c>
      <c r="R109" s="64" t="s">
        <v>1715</v>
      </c>
      <c r="S109" s="64" t="s">
        <v>1715</v>
      </c>
      <c r="T109" s="64" t="s">
        <v>1715</v>
      </c>
      <c r="U109" s="33"/>
      <c r="V109" s="163" t="s">
        <v>1715</v>
      </c>
      <c r="W109" s="59"/>
      <c r="X109" s="46"/>
      <c r="Y109" s="4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</row>
    <row r="110" spans="1:39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3" t="s">
        <v>1840</v>
      </c>
      <c r="W110" s="59"/>
      <c r="X110" s="46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47"/>
      <c r="AM110" s="27"/>
    </row>
    <row r="111" spans="1:39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3" t="s">
        <v>1840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</row>
    <row r="112" spans="1:39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3" t="s">
        <v>1873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</row>
    <row r="113" spans="1:39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6336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3" t="s">
        <v>1840</v>
      </c>
      <c r="W113" s="59"/>
      <c r="X113" s="46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47"/>
    </row>
    <row r="114" spans="1:39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33"/>
      <c r="V114" s="163" t="s">
        <v>1840</v>
      </c>
      <c r="W114" s="59"/>
      <c r="X114" s="46"/>
      <c r="Y114" s="4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</row>
    <row r="115" spans="1:39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3" t="s">
        <v>1840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47"/>
      <c r="AM115" s="47"/>
    </row>
    <row r="116" spans="1:39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3" t="s">
        <v>1840</v>
      </c>
      <c r="W116" s="59"/>
      <c r="X116" s="46"/>
      <c r="Y116" s="27"/>
      <c r="Z116" s="4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</row>
    <row r="117" spans="1:39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3" t="s">
        <v>1840</v>
      </c>
      <c r="W117" s="59"/>
      <c r="X117" s="46"/>
      <c r="Y117" s="27"/>
      <c r="Z117" s="4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</row>
    <row r="118" spans="1:39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942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3" t="s">
        <v>1840</v>
      </c>
      <c r="W118" s="59"/>
      <c r="X118" s="46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47"/>
    </row>
    <row r="119" spans="1:39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3" t="s">
        <v>1873</v>
      </c>
      <c r="W119" s="59"/>
      <c r="X119" s="46"/>
      <c r="Y119" s="4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47"/>
    </row>
    <row r="120" spans="1:39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3" t="s">
        <v>1840</v>
      </c>
      <c r="W120" s="59"/>
      <c r="X120" s="46"/>
      <c r="Y120" s="4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47"/>
    </row>
    <row r="121" spans="1:39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3" t="s">
        <v>1840</v>
      </c>
      <c r="W121" s="59"/>
      <c r="X121" s="46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</row>
    <row r="122" spans="1:39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3" t="s">
        <v>1840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47"/>
      <c r="AH122" s="27"/>
      <c r="AI122" s="27"/>
      <c r="AJ122" s="27"/>
      <c r="AK122" s="27"/>
      <c r="AL122" s="27"/>
      <c r="AM122" s="27"/>
    </row>
    <row r="123" spans="1:39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1388</v>
      </c>
      <c r="U123" s="33"/>
      <c r="V123" s="163" t="s">
        <v>1840</v>
      </c>
      <c r="W123" s="59"/>
      <c r="X123" s="46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47"/>
      <c r="AM123" s="27"/>
    </row>
    <row r="124" spans="1:39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 t="s">
        <v>1715</v>
      </c>
      <c r="G124" s="64" t="s">
        <v>1715</v>
      </c>
      <c r="H124" s="64" t="s">
        <v>1715</v>
      </c>
      <c r="I124" s="64" t="s">
        <v>1715</v>
      </c>
      <c r="J124" s="64" t="s">
        <v>1715</v>
      </c>
      <c r="K124" s="64" t="s">
        <v>1715</v>
      </c>
      <c r="L124" s="64" t="s">
        <v>1715</v>
      </c>
      <c r="M124" s="64" t="s">
        <v>1715</v>
      </c>
      <c r="N124" s="64" t="s">
        <v>1715</v>
      </c>
      <c r="O124" s="64" t="s">
        <v>1715</v>
      </c>
      <c r="P124" s="64" t="s">
        <v>1715</v>
      </c>
      <c r="Q124" s="64" t="s">
        <v>1715</v>
      </c>
      <c r="R124" s="64" t="s">
        <v>1715</v>
      </c>
      <c r="S124" s="64" t="s">
        <v>1715</v>
      </c>
      <c r="T124" s="64" t="s">
        <v>1715</v>
      </c>
      <c r="U124" s="33"/>
      <c r="V124" s="163" t="s">
        <v>1715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47"/>
    </row>
    <row r="125" spans="1:39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3" t="s">
        <v>1840</v>
      </c>
      <c r="W125" s="59"/>
      <c r="X125" s="4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</row>
    <row r="126" spans="1:39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3" t="s">
        <v>1840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</row>
    <row r="127" spans="1:39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3" t="s">
        <v>1873</v>
      </c>
      <c r="W127" s="59"/>
      <c r="X127" s="46"/>
      <c r="Y127" s="4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</row>
    <row r="128" spans="1:39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3" t="s">
        <v>1840</v>
      </c>
      <c r="W128" s="59"/>
      <c r="X128" s="46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47"/>
    </row>
    <row r="129" spans="1:39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5600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172173</v>
      </c>
      <c r="T129" s="64">
        <v>1648</v>
      </c>
      <c r="U129" s="33"/>
      <c r="V129" s="163" t="s">
        <v>1873</v>
      </c>
      <c r="W129" s="59"/>
      <c r="X129" s="46"/>
      <c r="Y129" s="4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</row>
    <row r="130" spans="1:39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33"/>
      <c r="V130" s="163" t="s">
        <v>1840</v>
      </c>
      <c r="W130" s="59"/>
      <c r="X130" s="46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47"/>
    </row>
    <row r="131" spans="1:39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192</v>
      </c>
      <c r="U131" s="33"/>
      <c r="V131" s="163" t="s">
        <v>1873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47"/>
      <c r="AM131" s="27"/>
    </row>
    <row r="132" spans="1:39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 t="s">
        <v>1715</v>
      </c>
      <c r="G132" s="64" t="s">
        <v>1715</v>
      </c>
      <c r="H132" s="64" t="s">
        <v>1715</v>
      </c>
      <c r="I132" s="64" t="s">
        <v>1715</v>
      </c>
      <c r="J132" s="64" t="s">
        <v>1715</v>
      </c>
      <c r="K132" s="64" t="s">
        <v>1715</v>
      </c>
      <c r="L132" s="64" t="s">
        <v>1715</v>
      </c>
      <c r="M132" s="64" t="s">
        <v>1715</v>
      </c>
      <c r="N132" s="64" t="s">
        <v>1715</v>
      </c>
      <c r="O132" s="64" t="s">
        <v>1715</v>
      </c>
      <c r="P132" s="64" t="s">
        <v>1715</v>
      </c>
      <c r="Q132" s="64" t="s">
        <v>1715</v>
      </c>
      <c r="R132" s="64" t="s">
        <v>1715</v>
      </c>
      <c r="S132" s="64" t="s">
        <v>1715</v>
      </c>
      <c r="T132" s="64" t="s">
        <v>1715</v>
      </c>
      <c r="U132" s="33"/>
      <c r="V132" s="163" t="s">
        <v>1715</v>
      </c>
      <c r="W132" s="59"/>
      <c r="X132" s="46"/>
      <c r="Y132" s="27"/>
      <c r="Z132" s="27"/>
      <c r="AA132" s="27"/>
      <c r="AB132" s="27"/>
      <c r="AC132" s="4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3" t="s">
        <v>1873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47"/>
      <c r="AM133" s="27"/>
    </row>
    <row r="134" spans="1:39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3" t="s">
        <v>1840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47"/>
    </row>
    <row r="135" spans="1:39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3" t="s">
        <v>1840</v>
      </c>
      <c r="W135" s="59"/>
      <c r="X135" s="46"/>
      <c r="Y135" s="27"/>
      <c r="Z135" s="4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</row>
    <row r="136" spans="1:39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35000</v>
      </c>
      <c r="S136" s="64">
        <v>0</v>
      </c>
      <c r="T136" s="64">
        <v>0</v>
      </c>
      <c r="U136" s="33"/>
      <c r="V136" s="163" t="s">
        <v>1840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47"/>
    </row>
    <row r="137" spans="1:39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3" t="s">
        <v>1840</v>
      </c>
      <c r="W137" s="59"/>
      <c r="X137" s="46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47"/>
    </row>
    <row r="138" spans="1:39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218425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33"/>
      <c r="V138" s="163" t="s">
        <v>1873</v>
      </c>
      <c r="W138" s="59"/>
      <c r="X138" s="46"/>
      <c r="Y138" s="27"/>
      <c r="Z138" s="27"/>
      <c r="AA138" s="27"/>
      <c r="AB138" s="27"/>
      <c r="AC138" s="4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</row>
    <row r="139" spans="1:39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70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384</v>
      </c>
      <c r="U139" s="33"/>
      <c r="V139" s="163" t="s">
        <v>1840</v>
      </c>
      <c r="W139" s="59"/>
      <c r="X139" s="46"/>
      <c r="Y139" s="4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</row>
    <row r="140" spans="1:39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13680</v>
      </c>
      <c r="T140" s="64">
        <v>0</v>
      </c>
      <c r="U140" s="33"/>
      <c r="V140" s="163" t="s">
        <v>1840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</row>
    <row r="141" spans="1:39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33"/>
      <c r="V141" s="163" t="s">
        <v>1840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</row>
    <row r="142" spans="1:39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3" t="s">
        <v>1840</v>
      </c>
      <c r="W142" s="59"/>
      <c r="X142" s="46"/>
      <c r="Y142" s="27"/>
      <c r="Z142" s="27"/>
      <c r="AA142" s="27"/>
      <c r="AB142" s="27"/>
      <c r="AC142" s="4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</row>
    <row r="143" spans="1:39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1480</v>
      </c>
      <c r="U143" s="33"/>
      <c r="V143" s="163" t="s">
        <v>1840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47"/>
    </row>
    <row r="144" spans="1:39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3" t="s">
        <v>1873</v>
      </c>
      <c r="W144" s="59"/>
      <c r="X144" s="46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47"/>
    </row>
    <row r="145" spans="1:39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5052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33"/>
      <c r="V145" s="163" t="s">
        <v>1873</v>
      </c>
      <c r="W145" s="59"/>
      <c r="X145" s="46"/>
      <c r="Y145" s="4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47"/>
    </row>
    <row r="146" spans="1:39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3" t="s">
        <v>1840</v>
      </c>
      <c r="W146" s="59"/>
      <c r="X146" s="46"/>
      <c r="Y146" s="47"/>
      <c r="Z146" s="27"/>
      <c r="AA146" s="27"/>
      <c r="AB146" s="27"/>
      <c r="AC146" s="27"/>
      <c r="AD146" s="27"/>
      <c r="AE146" s="27"/>
      <c r="AF146" s="47"/>
      <c r="AG146" s="27"/>
      <c r="AH146" s="47"/>
      <c r="AI146" s="27"/>
      <c r="AJ146" s="27"/>
      <c r="AK146" s="27"/>
      <c r="AL146" s="27"/>
      <c r="AM146" s="27"/>
    </row>
    <row r="147" spans="1:39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3" t="s">
        <v>1840</v>
      </c>
      <c r="W147" s="59"/>
      <c r="X147" s="46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47"/>
    </row>
    <row r="148" spans="1:39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625</v>
      </c>
      <c r="U148" s="33"/>
      <c r="V148" s="163" t="s">
        <v>1840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47"/>
      <c r="AL148" s="27"/>
      <c r="AM148" s="47"/>
    </row>
    <row r="149" spans="1:39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3" t="s">
        <v>1873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</row>
    <row r="150" spans="1:39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3" t="s">
        <v>1840</v>
      </c>
      <c r="W150" s="59"/>
      <c r="X150" s="46"/>
      <c r="Y150" s="27"/>
      <c r="Z150" s="27"/>
      <c r="AA150" s="27"/>
      <c r="AB150" s="27"/>
      <c r="AC150" s="27"/>
      <c r="AD150" s="27"/>
      <c r="AE150" s="27"/>
      <c r="AF150" s="47"/>
      <c r="AG150" s="27"/>
      <c r="AH150" s="27"/>
      <c r="AI150" s="27"/>
      <c r="AJ150" s="27"/>
      <c r="AK150" s="27"/>
      <c r="AL150" s="27"/>
      <c r="AM150" s="47"/>
    </row>
    <row r="151" spans="1:39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3" t="s">
        <v>1840</v>
      </c>
      <c r="W151" s="59"/>
      <c r="X151" s="46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47"/>
      <c r="AM151" s="47"/>
    </row>
    <row r="152" spans="1:39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2000</v>
      </c>
      <c r="U152" s="33"/>
      <c r="V152" s="163" t="s">
        <v>1840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47"/>
    </row>
    <row r="153" spans="1:39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3" t="s">
        <v>1840</v>
      </c>
      <c r="W153" s="59"/>
      <c r="X153" s="46"/>
      <c r="Y153" s="47"/>
      <c r="Z153" s="27"/>
      <c r="AA153" s="27"/>
      <c r="AB153" s="27"/>
      <c r="AC153" s="27"/>
      <c r="AD153" s="27"/>
      <c r="AE153" s="27"/>
      <c r="AF153" s="27"/>
      <c r="AG153" s="27"/>
      <c r="AH153" s="47"/>
      <c r="AI153" s="27"/>
      <c r="AJ153" s="27"/>
      <c r="AK153" s="27"/>
      <c r="AL153" s="47"/>
      <c r="AM153" s="47"/>
    </row>
    <row r="154" spans="1:39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3" t="s">
        <v>1840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47"/>
    </row>
    <row r="155" spans="1:39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33"/>
      <c r="V155" s="163" t="s">
        <v>1873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47"/>
    </row>
    <row r="156" spans="1:39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3" t="s">
        <v>1840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</row>
    <row r="157" spans="1:39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3" t="s">
        <v>1873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47"/>
    </row>
    <row r="158" spans="1:39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2400</v>
      </c>
      <c r="T158" s="64">
        <v>0</v>
      </c>
      <c r="U158" s="33"/>
      <c r="V158" s="163" t="s">
        <v>1840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</row>
    <row r="159" spans="1:39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 t="s">
        <v>1715</v>
      </c>
      <c r="G159" s="64" t="s">
        <v>1715</v>
      </c>
      <c r="H159" s="64" t="s">
        <v>1715</v>
      </c>
      <c r="I159" s="64" t="s">
        <v>1715</v>
      </c>
      <c r="J159" s="64" t="s">
        <v>1715</v>
      </c>
      <c r="K159" s="64" t="s">
        <v>1715</v>
      </c>
      <c r="L159" s="64" t="s">
        <v>1715</v>
      </c>
      <c r="M159" s="64" t="s">
        <v>1715</v>
      </c>
      <c r="N159" s="64" t="s">
        <v>1715</v>
      </c>
      <c r="O159" s="64" t="s">
        <v>1715</v>
      </c>
      <c r="P159" s="64" t="s">
        <v>1715</v>
      </c>
      <c r="Q159" s="64" t="s">
        <v>1715</v>
      </c>
      <c r="R159" s="64" t="s">
        <v>1715</v>
      </c>
      <c r="S159" s="64" t="s">
        <v>1715</v>
      </c>
      <c r="T159" s="64" t="s">
        <v>1715</v>
      </c>
      <c r="U159" s="33"/>
      <c r="V159" s="163" t="s">
        <v>1715</v>
      </c>
      <c r="W159" s="59"/>
      <c r="X159" s="46"/>
      <c r="Y159" s="4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spans="1:39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33"/>
      <c r="V160" s="163" t="s">
        <v>1840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</row>
    <row r="161" spans="1:39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3" t="s">
        <v>1840</v>
      </c>
      <c r="W161" s="59"/>
      <c r="X161" s="46"/>
      <c r="Y161" s="4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spans="1:39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3" t="s">
        <v>1873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47"/>
      <c r="AG162" s="27"/>
      <c r="AH162" s="27"/>
      <c r="AI162" s="27"/>
      <c r="AJ162" s="27"/>
      <c r="AK162" s="27"/>
      <c r="AL162" s="27"/>
      <c r="AM162" s="47"/>
    </row>
    <row r="163" spans="1:39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3" t="s">
        <v>1840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</row>
    <row r="164" spans="1:39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3" t="s">
        <v>1873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47"/>
    </row>
    <row r="165" spans="1:39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3" t="s">
        <v>1840</v>
      </c>
      <c r="W165" s="59"/>
      <c r="X165" s="46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47"/>
    </row>
    <row r="166" spans="1:39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3" t="s">
        <v>1840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</row>
    <row r="167" spans="1:39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3" t="s">
        <v>1840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47"/>
    </row>
    <row r="168" spans="1:39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3" t="s">
        <v>1840</v>
      </c>
      <c r="W168" s="59"/>
      <c r="X168" s="46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</row>
    <row r="169" spans="1:39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3" t="s">
        <v>1840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47"/>
    </row>
    <row r="170" spans="1:39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3" t="s">
        <v>1873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47"/>
      <c r="AG170" s="27"/>
      <c r="AH170" s="27"/>
      <c r="AI170" s="27"/>
      <c r="AJ170" s="27"/>
      <c r="AK170" s="27"/>
      <c r="AL170" s="27"/>
      <c r="AM170" s="47"/>
    </row>
    <row r="171" spans="1:39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3" t="s">
        <v>1840</v>
      </c>
      <c r="W171" s="59"/>
      <c r="X171" s="46"/>
      <c r="Y171" s="4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spans="1:39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0</v>
      </c>
      <c r="U172" s="33"/>
      <c r="V172" s="163" t="s">
        <v>1873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47"/>
      <c r="AG172" s="27"/>
      <c r="AH172" s="27"/>
      <c r="AI172" s="27"/>
      <c r="AJ172" s="27"/>
      <c r="AK172" s="27"/>
      <c r="AL172" s="27"/>
      <c r="AM172" s="27"/>
    </row>
    <row r="173" spans="1:39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3" t="s">
        <v>1840</v>
      </c>
      <c r="W173" s="59"/>
      <c r="X173" s="46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</row>
    <row r="174" spans="1:39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3" t="s">
        <v>1840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</row>
    <row r="175" spans="1:39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3" t="s">
        <v>1840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</row>
    <row r="176" spans="1:39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3" t="s">
        <v>1840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</row>
    <row r="177" spans="1:39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3" t="s">
        <v>1840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7"/>
    </row>
    <row r="178" spans="1:39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 t="s">
        <v>1715</v>
      </c>
      <c r="G178" s="64" t="s">
        <v>1715</v>
      </c>
      <c r="H178" s="64" t="s">
        <v>1715</v>
      </c>
      <c r="I178" s="64" t="s">
        <v>1715</v>
      </c>
      <c r="J178" s="64" t="s">
        <v>1715</v>
      </c>
      <c r="K178" s="64" t="s">
        <v>1715</v>
      </c>
      <c r="L178" s="64" t="s">
        <v>1715</v>
      </c>
      <c r="M178" s="64" t="s">
        <v>1715</v>
      </c>
      <c r="N178" s="64" t="s">
        <v>1715</v>
      </c>
      <c r="O178" s="64" t="s">
        <v>1715</v>
      </c>
      <c r="P178" s="64" t="s">
        <v>1715</v>
      </c>
      <c r="Q178" s="64" t="s">
        <v>1715</v>
      </c>
      <c r="R178" s="64" t="s">
        <v>1715</v>
      </c>
      <c r="S178" s="64" t="s">
        <v>1715</v>
      </c>
      <c r="T178" s="64" t="s">
        <v>1715</v>
      </c>
      <c r="U178" s="33"/>
      <c r="V178" s="163" t="s">
        <v>1715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</row>
    <row r="179" spans="1:39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32440</v>
      </c>
      <c r="N179" s="64">
        <v>0</v>
      </c>
      <c r="O179" s="64">
        <v>8330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3" t="s">
        <v>1840</v>
      </c>
      <c r="W179" s="59"/>
      <c r="X179" s="46"/>
      <c r="Y179" s="27"/>
      <c r="Z179" s="27"/>
      <c r="AA179" s="27"/>
      <c r="AB179" s="27"/>
      <c r="AC179" s="47"/>
      <c r="AD179" s="27"/>
      <c r="AE179" s="27"/>
      <c r="AF179" s="47"/>
      <c r="AG179" s="27"/>
      <c r="AH179" s="27"/>
      <c r="AI179" s="27"/>
      <c r="AJ179" s="27"/>
      <c r="AK179" s="27"/>
      <c r="AL179" s="27"/>
      <c r="AM179" s="47"/>
    </row>
    <row r="180" spans="1:39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3" t="s">
        <v>1840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47"/>
    </row>
    <row r="181" spans="1:39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3" t="s">
        <v>1840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47"/>
      <c r="AM181" s="27"/>
    </row>
    <row r="182" spans="1:39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3" t="s">
        <v>1840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</row>
    <row r="183" spans="1:39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3" t="s">
        <v>1840</v>
      </c>
      <c r="W183" s="59"/>
      <c r="X183" s="46"/>
      <c r="Y183" s="27"/>
      <c r="Z183" s="27"/>
      <c r="AA183" s="27"/>
      <c r="AB183" s="4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</row>
    <row r="184" spans="1:39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3" t="s">
        <v>1873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</row>
    <row r="185" spans="1:39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3" t="s">
        <v>1840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</row>
    <row r="186" spans="1:39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3" t="s">
        <v>1840</v>
      </c>
      <c r="W186" s="59"/>
      <c r="X186" s="46"/>
      <c r="Y186" s="47"/>
      <c r="Z186" s="27"/>
      <c r="AA186" s="27"/>
      <c r="AB186" s="27"/>
      <c r="AC186" s="27"/>
      <c r="AD186" s="27"/>
      <c r="AE186" s="27"/>
      <c r="AF186" s="27"/>
      <c r="AG186" s="27"/>
      <c r="AH186" s="47"/>
      <c r="AI186" s="27"/>
      <c r="AJ186" s="27"/>
      <c r="AK186" s="27"/>
      <c r="AL186" s="27"/>
      <c r="AM186" s="47"/>
    </row>
    <row r="187" spans="1:39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3" t="s">
        <v>1840</v>
      </c>
    </row>
    <row r="188" spans="1:39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3" t="s">
        <v>1873</v>
      </c>
    </row>
    <row r="189" spans="1:39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3" t="s">
        <v>1840</v>
      </c>
    </row>
    <row r="190" spans="1:39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</v>
      </c>
      <c r="T190" s="64">
        <v>4005</v>
      </c>
      <c r="U190" s="33"/>
      <c r="V190" s="163" t="s">
        <v>1840</v>
      </c>
    </row>
    <row r="191" spans="1:39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3" t="s">
        <v>1840</v>
      </c>
    </row>
    <row r="192" spans="1:39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3" t="s">
        <v>1840</v>
      </c>
    </row>
    <row r="193" spans="1:22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3" t="s">
        <v>1840</v>
      </c>
    </row>
    <row r="194" spans="1:22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3" t="s">
        <v>1840</v>
      </c>
    </row>
    <row r="195" spans="1:22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3" t="s">
        <v>1840</v>
      </c>
    </row>
    <row r="196" spans="1:22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3" t="s">
        <v>1873</v>
      </c>
    </row>
    <row r="197" spans="1:22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3" t="s">
        <v>1873</v>
      </c>
    </row>
    <row r="198" spans="1:22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3" t="s">
        <v>1840</v>
      </c>
    </row>
    <row r="199" spans="1:22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5544</v>
      </c>
      <c r="P199" s="64">
        <v>0</v>
      </c>
      <c r="Q199" s="64">
        <v>0</v>
      </c>
      <c r="R199" s="64">
        <v>0</v>
      </c>
      <c r="S199" s="64">
        <v>0</v>
      </c>
      <c r="T199" s="64">
        <v>1200</v>
      </c>
      <c r="U199" s="33"/>
      <c r="V199" s="163" t="s">
        <v>1840</v>
      </c>
    </row>
    <row r="200" spans="1:22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 t="s">
        <v>1715</v>
      </c>
      <c r="G200" s="64" t="s">
        <v>1715</v>
      </c>
      <c r="H200" s="64" t="s">
        <v>1715</v>
      </c>
      <c r="I200" s="64" t="s">
        <v>1715</v>
      </c>
      <c r="J200" s="64" t="s">
        <v>1715</v>
      </c>
      <c r="K200" s="64" t="s">
        <v>1715</v>
      </c>
      <c r="L200" s="64" t="s">
        <v>1715</v>
      </c>
      <c r="M200" s="64" t="s">
        <v>1715</v>
      </c>
      <c r="N200" s="64" t="s">
        <v>1715</v>
      </c>
      <c r="O200" s="64" t="s">
        <v>1715</v>
      </c>
      <c r="P200" s="64" t="s">
        <v>1715</v>
      </c>
      <c r="Q200" s="64" t="s">
        <v>1715</v>
      </c>
      <c r="R200" s="64" t="s">
        <v>1715</v>
      </c>
      <c r="S200" s="64" t="s">
        <v>1715</v>
      </c>
      <c r="T200" s="64" t="s">
        <v>1715</v>
      </c>
      <c r="U200" s="33"/>
      <c r="V200" s="163" t="s">
        <v>1715</v>
      </c>
    </row>
    <row r="201" spans="1:22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3" t="s">
        <v>1840</v>
      </c>
    </row>
    <row r="202" spans="1:22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3" t="s">
        <v>1840</v>
      </c>
    </row>
    <row r="203" spans="1:22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 t="s">
        <v>1715</v>
      </c>
      <c r="G203" s="64" t="s">
        <v>1715</v>
      </c>
      <c r="H203" s="64" t="s">
        <v>1715</v>
      </c>
      <c r="I203" s="64" t="s">
        <v>1715</v>
      </c>
      <c r="J203" s="64" t="s">
        <v>1715</v>
      </c>
      <c r="K203" s="64" t="s">
        <v>1715</v>
      </c>
      <c r="L203" s="64" t="s">
        <v>1715</v>
      </c>
      <c r="M203" s="64" t="s">
        <v>1715</v>
      </c>
      <c r="N203" s="64" t="s">
        <v>1715</v>
      </c>
      <c r="O203" s="64" t="s">
        <v>1715</v>
      </c>
      <c r="P203" s="64" t="s">
        <v>1715</v>
      </c>
      <c r="Q203" s="64" t="s">
        <v>1715</v>
      </c>
      <c r="R203" s="64" t="s">
        <v>1715</v>
      </c>
      <c r="S203" s="64" t="s">
        <v>1715</v>
      </c>
      <c r="T203" s="64" t="s">
        <v>1715</v>
      </c>
      <c r="U203" s="33"/>
      <c r="V203" s="163" t="s">
        <v>1715</v>
      </c>
    </row>
    <row r="204" spans="1:22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3" t="s">
        <v>1840</v>
      </c>
    </row>
    <row r="205" spans="1:22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1488</v>
      </c>
      <c r="U205" s="33"/>
      <c r="V205" s="163" t="s">
        <v>1873</v>
      </c>
    </row>
    <row r="206" spans="1:22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3" t="s">
        <v>1840</v>
      </c>
    </row>
    <row r="207" spans="1:22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3" t="s">
        <v>1840</v>
      </c>
    </row>
    <row r="208" spans="1:22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0</v>
      </c>
      <c r="U208" s="33"/>
      <c r="V208" s="163" t="s">
        <v>1873</v>
      </c>
    </row>
    <row r="209" spans="1:22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3" t="s">
        <v>1840</v>
      </c>
    </row>
    <row r="210" spans="1:22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3" t="s">
        <v>1840</v>
      </c>
    </row>
    <row r="211" spans="1:22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3" t="s">
        <v>1873</v>
      </c>
    </row>
    <row r="212" spans="1:22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3" t="s">
        <v>1873</v>
      </c>
    </row>
    <row r="213" spans="1:22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3" t="s">
        <v>1840</v>
      </c>
    </row>
    <row r="214" spans="1:22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3" t="s">
        <v>1840</v>
      </c>
    </row>
    <row r="215" spans="1:22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3" t="s">
        <v>1840</v>
      </c>
    </row>
    <row r="216" spans="1:22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3" t="s">
        <v>1840</v>
      </c>
    </row>
    <row r="217" spans="1:22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3" t="s">
        <v>1840</v>
      </c>
    </row>
    <row r="218" spans="1:22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3" t="s">
        <v>1840</v>
      </c>
    </row>
    <row r="219" spans="1:22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3" t="s">
        <v>1840</v>
      </c>
    </row>
    <row r="220" spans="1:22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3" t="s">
        <v>1840</v>
      </c>
    </row>
    <row r="221" spans="1:22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3" t="s">
        <v>1840</v>
      </c>
    </row>
    <row r="222" spans="1:22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0</v>
      </c>
      <c r="U222" s="33"/>
      <c r="V222" s="163" t="s">
        <v>1840</v>
      </c>
    </row>
    <row r="223" spans="1:22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0</v>
      </c>
      <c r="U223" s="33"/>
      <c r="V223" s="163" t="s">
        <v>1840</v>
      </c>
    </row>
    <row r="224" spans="1:22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3" t="s">
        <v>1840</v>
      </c>
    </row>
    <row r="225" spans="1:22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1034</v>
      </c>
      <c r="U225" s="33"/>
      <c r="V225" s="163" t="s">
        <v>1840</v>
      </c>
    </row>
    <row r="226" spans="1:22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3" t="s">
        <v>1840</v>
      </c>
    </row>
    <row r="227" spans="1:22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3" t="s">
        <v>1873</v>
      </c>
    </row>
    <row r="228" spans="1:22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960</v>
      </c>
      <c r="U228" s="33"/>
      <c r="V228" s="163" t="s">
        <v>1840</v>
      </c>
    </row>
    <row r="229" spans="1:22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832</v>
      </c>
      <c r="U229" s="33"/>
      <c r="V229" s="163" t="s">
        <v>1840</v>
      </c>
    </row>
    <row r="230" spans="1:22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  <c r="T230" s="64">
        <v>740</v>
      </c>
      <c r="U230" s="33"/>
      <c r="V230" s="163" t="s">
        <v>1873</v>
      </c>
    </row>
    <row r="231" spans="1:22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3" t="s">
        <v>1840</v>
      </c>
    </row>
    <row r="232" spans="1:22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3278</v>
      </c>
      <c r="T232" s="64">
        <v>0</v>
      </c>
      <c r="U232" s="33"/>
      <c r="V232" s="163" t="s">
        <v>1840</v>
      </c>
    </row>
    <row r="233" spans="1:22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3" t="s">
        <v>1840</v>
      </c>
    </row>
    <row r="234" spans="1:22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3" t="s">
        <v>1840</v>
      </c>
    </row>
    <row r="235" spans="1:22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3" t="s">
        <v>1840</v>
      </c>
    </row>
    <row r="236" spans="1:22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3" t="s">
        <v>1840</v>
      </c>
    </row>
    <row r="237" spans="1:22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3" t="s">
        <v>1840</v>
      </c>
    </row>
    <row r="238" spans="1:22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3" t="s">
        <v>1840</v>
      </c>
    </row>
    <row r="239" spans="1:22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3" t="s">
        <v>1840</v>
      </c>
    </row>
    <row r="240" spans="1:22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43545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1290</v>
      </c>
      <c r="R240" s="64">
        <v>0</v>
      </c>
      <c r="S240" s="64">
        <v>0</v>
      </c>
      <c r="T240" s="64">
        <v>903</v>
      </c>
      <c r="U240" s="33"/>
      <c r="V240" s="163" t="s">
        <v>1873</v>
      </c>
    </row>
    <row r="241" spans="1:22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3" t="s">
        <v>1825</v>
      </c>
    </row>
    <row r="242" spans="1:22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16973</v>
      </c>
      <c r="P242" s="64">
        <v>0</v>
      </c>
      <c r="Q242" s="64">
        <v>0</v>
      </c>
      <c r="R242" s="64">
        <v>0</v>
      </c>
      <c r="S242" s="64">
        <v>0</v>
      </c>
      <c r="T242" s="64">
        <v>0</v>
      </c>
      <c r="U242" s="33"/>
      <c r="V242" s="163" t="s">
        <v>1840</v>
      </c>
    </row>
    <row r="243" spans="1:22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9035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3" t="s">
        <v>1840</v>
      </c>
    </row>
    <row r="244" spans="1:22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2100</v>
      </c>
      <c r="G244" s="64">
        <v>0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4566</v>
      </c>
      <c r="N244" s="64">
        <v>0</v>
      </c>
      <c r="O244" s="64">
        <v>1021</v>
      </c>
      <c r="P244" s="64">
        <v>0</v>
      </c>
      <c r="Q244" s="64">
        <v>0</v>
      </c>
      <c r="R244" s="64">
        <v>0</v>
      </c>
      <c r="S244" s="64">
        <v>0</v>
      </c>
      <c r="T244" s="64">
        <v>0</v>
      </c>
      <c r="U244" s="33"/>
      <c r="V244" s="163" t="s">
        <v>1873</v>
      </c>
    </row>
    <row r="245" spans="1:22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3" t="s">
        <v>1840</v>
      </c>
    </row>
    <row r="246" spans="1:22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3" t="s">
        <v>1840</v>
      </c>
    </row>
    <row r="247" spans="1:22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 t="s">
        <v>1715</v>
      </c>
      <c r="G247" s="64" t="s">
        <v>1715</v>
      </c>
      <c r="H247" s="64" t="s">
        <v>1715</v>
      </c>
      <c r="I247" s="64" t="s">
        <v>1715</v>
      </c>
      <c r="J247" s="64" t="s">
        <v>1715</v>
      </c>
      <c r="K247" s="64" t="s">
        <v>1715</v>
      </c>
      <c r="L247" s="64" t="s">
        <v>1715</v>
      </c>
      <c r="M247" s="64" t="s">
        <v>1715</v>
      </c>
      <c r="N247" s="64" t="s">
        <v>1715</v>
      </c>
      <c r="O247" s="64" t="s">
        <v>1715</v>
      </c>
      <c r="P247" s="64" t="s">
        <v>1715</v>
      </c>
      <c r="Q247" s="64" t="s">
        <v>1715</v>
      </c>
      <c r="R247" s="64" t="s">
        <v>1715</v>
      </c>
      <c r="S247" s="64" t="s">
        <v>1715</v>
      </c>
      <c r="T247" s="64" t="s">
        <v>1715</v>
      </c>
      <c r="U247" s="33"/>
      <c r="V247" s="163" t="s">
        <v>1715</v>
      </c>
    </row>
    <row r="248" spans="1:22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3" t="s">
        <v>1873</v>
      </c>
    </row>
    <row r="249" spans="1:22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3" t="s">
        <v>1840</v>
      </c>
    </row>
    <row r="250" spans="1:22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3" t="s">
        <v>1825</v>
      </c>
    </row>
    <row r="251" spans="1:22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3" t="s">
        <v>1840</v>
      </c>
    </row>
    <row r="252" spans="1:22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3" t="s">
        <v>1840</v>
      </c>
    </row>
    <row r="253" spans="1:22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3" t="s">
        <v>1840</v>
      </c>
    </row>
    <row r="254" spans="1:22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10000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3" t="s">
        <v>1840</v>
      </c>
    </row>
    <row r="255" spans="1:22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3" t="s">
        <v>1840</v>
      </c>
    </row>
    <row r="256" spans="1:22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3" t="s">
        <v>1840</v>
      </c>
    </row>
    <row r="257" spans="1:22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3" t="s">
        <v>1873</v>
      </c>
    </row>
    <row r="258" spans="1:22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240</v>
      </c>
      <c r="U258" s="33"/>
      <c r="V258" s="163" t="s">
        <v>1873</v>
      </c>
    </row>
    <row r="259" spans="1:22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3" t="s">
        <v>1840</v>
      </c>
    </row>
    <row r="260" spans="1:22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476</v>
      </c>
      <c r="U260" s="33"/>
      <c r="V260" s="163" t="s">
        <v>1873</v>
      </c>
    </row>
    <row r="261" spans="1:22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 t="s">
        <v>1715</v>
      </c>
      <c r="G261" s="64" t="s">
        <v>1715</v>
      </c>
      <c r="H261" s="64" t="s">
        <v>1715</v>
      </c>
      <c r="I261" s="64" t="s">
        <v>1715</v>
      </c>
      <c r="J261" s="64" t="s">
        <v>1715</v>
      </c>
      <c r="K261" s="64" t="s">
        <v>1715</v>
      </c>
      <c r="L261" s="64" t="s">
        <v>1715</v>
      </c>
      <c r="M261" s="64" t="s">
        <v>1715</v>
      </c>
      <c r="N261" s="64" t="s">
        <v>1715</v>
      </c>
      <c r="O261" s="64" t="s">
        <v>1715</v>
      </c>
      <c r="P261" s="64" t="s">
        <v>1715</v>
      </c>
      <c r="Q261" s="64" t="s">
        <v>1715</v>
      </c>
      <c r="R261" s="64" t="s">
        <v>1715</v>
      </c>
      <c r="S261" s="64" t="s">
        <v>1715</v>
      </c>
      <c r="T261" s="64" t="s">
        <v>1715</v>
      </c>
      <c r="U261" s="33"/>
      <c r="V261" s="163" t="s">
        <v>1715</v>
      </c>
    </row>
    <row r="262" spans="1:22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3" t="s">
        <v>1873</v>
      </c>
    </row>
    <row r="263" spans="1:22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5944</v>
      </c>
      <c r="T263" s="64">
        <v>0</v>
      </c>
      <c r="U263" s="33"/>
      <c r="V263" s="163" t="s">
        <v>1873</v>
      </c>
    </row>
    <row r="264" spans="1:22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3" t="s">
        <v>1873</v>
      </c>
    </row>
    <row r="265" spans="1:22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3" t="s">
        <v>1873</v>
      </c>
    </row>
    <row r="266" spans="1:22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3" t="s">
        <v>1840</v>
      </c>
    </row>
    <row r="267" spans="1:22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3" t="s">
        <v>1873</v>
      </c>
    </row>
    <row r="268" spans="1:22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8480</v>
      </c>
      <c r="T268" s="64">
        <v>1852</v>
      </c>
      <c r="U268" s="33"/>
      <c r="V268" s="163" t="s">
        <v>1840</v>
      </c>
    </row>
    <row r="269" spans="1:22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3" t="s">
        <v>1840</v>
      </c>
    </row>
    <row r="270" spans="1:22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0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3" t="s">
        <v>1840</v>
      </c>
    </row>
    <row r="271" spans="1:22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3" t="s">
        <v>1873</v>
      </c>
    </row>
    <row r="272" spans="1:22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3" t="s">
        <v>1840</v>
      </c>
    </row>
    <row r="273" spans="1:22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3224</v>
      </c>
      <c r="T273" s="64">
        <v>0</v>
      </c>
      <c r="U273" s="33"/>
      <c r="V273" s="163" t="s">
        <v>1873</v>
      </c>
    </row>
    <row r="274" spans="1:22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3" t="s">
        <v>1840</v>
      </c>
    </row>
    <row r="275" spans="1:22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3" t="s">
        <v>1840</v>
      </c>
    </row>
    <row r="276" spans="1:22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11980</v>
      </c>
      <c r="T276" s="64">
        <v>0</v>
      </c>
      <c r="U276" s="33"/>
      <c r="V276" s="163" t="s">
        <v>1840</v>
      </c>
    </row>
    <row r="277" spans="1:22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2720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3" t="s">
        <v>1873</v>
      </c>
    </row>
    <row r="278" spans="1:22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3" t="s">
        <v>1840</v>
      </c>
    </row>
    <row r="279" spans="1:22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26028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3" t="s">
        <v>1840</v>
      </c>
    </row>
    <row r="280" spans="1:22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3" t="s">
        <v>1873</v>
      </c>
    </row>
    <row r="281" spans="1:22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91813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3" t="s">
        <v>1840</v>
      </c>
    </row>
    <row r="282" spans="1:22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321553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114665</v>
      </c>
      <c r="T282" s="64">
        <v>0</v>
      </c>
      <c r="U282" s="33"/>
      <c r="V282" s="163" t="s">
        <v>1873</v>
      </c>
    </row>
    <row r="283" spans="1:22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3" t="s">
        <v>1873</v>
      </c>
    </row>
    <row r="284" spans="1:22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3" t="s">
        <v>1840</v>
      </c>
    </row>
    <row r="285" spans="1:22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2795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3" t="s">
        <v>1873</v>
      </c>
    </row>
    <row r="286" spans="1:22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20815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3" t="s">
        <v>1840</v>
      </c>
    </row>
    <row r="287" spans="1:22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>
        <v>0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4">
        <v>0</v>
      </c>
      <c r="N287" s="64">
        <v>0</v>
      </c>
      <c r="O287" s="64">
        <v>0</v>
      </c>
      <c r="P287" s="64">
        <v>0</v>
      </c>
      <c r="Q287" s="64">
        <v>0</v>
      </c>
      <c r="R287" s="64">
        <v>0</v>
      </c>
      <c r="S287" s="64">
        <v>0</v>
      </c>
      <c r="T287" s="64">
        <v>0</v>
      </c>
      <c r="U287" s="33"/>
      <c r="V287" s="163" t="s">
        <v>1873</v>
      </c>
    </row>
    <row r="288" spans="1:22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3" t="s">
        <v>1840</v>
      </c>
    </row>
    <row r="289" spans="1:22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7291</v>
      </c>
      <c r="U289" s="33"/>
      <c r="V289" s="163" t="s">
        <v>1840</v>
      </c>
    </row>
    <row r="290" spans="1:22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0</v>
      </c>
      <c r="U290" s="33"/>
      <c r="V290" s="163" t="s">
        <v>1840</v>
      </c>
    </row>
    <row r="291" spans="1:22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3" t="s">
        <v>1840</v>
      </c>
    </row>
    <row r="292" spans="1:22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3" t="s">
        <v>1840</v>
      </c>
    </row>
    <row r="293" spans="1:22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1120</v>
      </c>
      <c r="U293" s="33"/>
      <c r="V293" s="163" t="s">
        <v>1840</v>
      </c>
    </row>
    <row r="294" spans="1:22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2400</v>
      </c>
      <c r="U294" s="33"/>
      <c r="V294" s="163" t="s">
        <v>1840</v>
      </c>
    </row>
    <row r="295" spans="1:22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3" t="s">
        <v>1840</v>
      </c>
    </row>
    <row r="296" spans="1:22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528</v>
      </c>
      <c r="U296" s="33"/>
      <c r="V296" s="163" t="s">
        <v>1840</v>
      </c>
    </row>
    <row r="297" spans="1:22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3" t="s">
        <v>1873</v>
      </c>
    </row>
    <row r="298" spans="1:22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3" t="s">
        <v>1873</v>
      </c>
    </row>
    <row r="299" spans="1:22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3" t="s">
        <v>1840</v>
      </c>
    </row>
    <row r="300" spans="1:22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1</v>
      </c>
      <c r="U300" s="33"/>
      <c r="V300" s="163" t="s">
        <v>1840</v>
      </c>
    </row>
    <row r="301" spans="1:22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3" t="s">
        <v>1840</v>
      </c>
    </row>
    <row r="302" spans="1:22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3" t="s">
        <v>1840</v>
      </c>
    </row>
    <row r="303" spans="1:22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480</v>
      </c>
      <c r="O303" s="64">
        <v>0</v>
      </c>
      <c r="P303" s="64">
        <v>0</v>
      </c>
      <c r="Q303" s="64">
        <v>0</v>
      </c>
      <c r="R303" s="64">
        <v>0</v>
      </c>
      <c r="S303" s="64">
        <v>0</v>
      </c>
      <c r="T303" s="64">
        <v>1</v>
      </c>
      <c r="U303" s="33"/>
      <c r="V303" s="163" t="s">
        <v>1840</v>
      </c>
    </row>
    <row r="304" spans="1:22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0</v>
      </c>
      <c r="U304" s="33"/>
      <c r="V304" s="163" t="s">
        <v>1873</v>
      </c>
    </row>
    <row r="305" spans="1:22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3" t="s">
        <v>1840</v>
      </c>
    </row>
    <row r="306" spans="1:22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3" t="s">
        <v>1840</v>
      </c>
    </row>
    <row r="307" spans="1:22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3" t="s">
        <v>1840</v>
      </c>
    </row>
    <row r="308" spans="1:22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3" t="s">
        <v>1840</v>
      </c>
    </row>
    <row r="309" spans="1:22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0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1676</v>
      </c>
      <c r="U309" s="33"/>
      <c r="V309" s="163" t="s">
        <v>1840</v>
      </c>
    </row>
    <row r="310" spans="1:22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361</v>
      </c>
      <c r="U310" s="33"/>
      <c r="V310" s="163" t="s">
        <v>1840</v>
      </c>
    </row>
    <row r="311" spans="1:22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3" t="s">
        <v>1840</v>
      </c>
    </row>
    <row r="312" spans="1:22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1288</v>
      </c>
      <c r="U312" s="33"/>
      <c r="V312" s="163" t="s">
        <v>1840</v>
      </c>
    </row>
    <row r="313" spans="1:22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1</v>
      </c>
      <c r="T313" s="64">
        <v>1</v>
      </c>
      <c r="U313" s="33"/>
      <c r="V313" s="163" t="s">
        <v>1840</v>
      </c>
    </row>
    <row r="314" spans="1:22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1535</v>
      </c>
      <c r="U314" s="33"/>
      <c r="V314" s="163" t="s">
        <v>1840</v>
      </c>
    </row>
    <row r="315" spans="1:22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3" t="s">
        <v>1840</v>
      </c>
    </row>
    <row r="316" spans="1:22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3" t="s">
        <v>1873</v>
      </c>
    </row>
    <row r="317" spans="1:22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4691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23900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3" t="s">
        <v>1873</v>
      </c>
    </row>
    <row r="318" spans="1:22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3" t="s">
        <v>1840</v>
      </c>
    </row>
    <row r="319" spans="1:22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3" t="s">
        <v>1873</v>
      </c>
    </row>
    <row r="320" spans="1:22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3080</v>
      </c>
      <c r="U320" s="33"/>
      <c r="V320" s="163" t="s">
        <v>1840</v>
      </c>
    </row>
    <row r="321" spans="1:22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16686</v>
      </c>
      <c r="S321" s="64">
        <v>0</v>
      </c>
      <c r="T321" s="64">
        <v>456</v>
      </c>
      <c r="U321" s="33"/>
      <c r="V321" s="163" t="s">
        <v>1840</v>
      </c>
    </row>
    <row r="322" spans="1:22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4104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3" t="s">
        <v>1840</v>
      </c>
    </row>
    <row r="323" spans="1:22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64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3" t="s">
        <v>1783</v>
      </c>
    </row>
    <row r="324" spans="1:22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872</v>
      </c>
      <c r="U324" s="33"/>
      <c r="V324" s="163" t="s">
        <v>1840</v>
      </c>
    </row>
    <row r="325" spans="1:22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3" t="s">
        <v>1873</v>
      </c>
    </row>
    <row r="326" spans="1:22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4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43920</v>
      </c>
      <c r="U326" s="33"/>
      <c r="V326" s="163" t="s">
        <v>1840</v>
      </c>
    </row>
    <row r="327" spans="1:22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33"/>
      <c r="V327" s="163" t="s">
        <v>1840</v>
      </c>
    </row>
    <row r="328" spans="1:22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17040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106487</v>
      </c>
      <c r="T328" s="64">
        <v>0</v>
      </c>
      <c r="U328" s="33"/>
      <c r="V328" s="163" t="s">
        <v>1840</v>
      </c>
    </row>
    <row r="329" spans="1:22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3" t="s">
        <v>1840</v>
      </c>
    </row>
    <row r="330" spans="1:22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3" t="s">
        <v>1873</v>
      </c>
    </row>
    <row r="331" spans="1:22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3" t="s">
        <v>1840</v>
      </c>
    </row>
    <row r="332" spans="1:22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345</v>
      </c>
      <c r="U332" s="33"/>
      <c r="V332" s="163" t="s">
        <v>1840</v>
      </c>
    </row>
    <row r="333" spans="1:22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3" t="s">
        <v>1840</v>
      </c>
    </row>
    <row r="334" spans="1:22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3" t="s">
        <v>1873</v>
      </c>
    </row>
    <row r="335" spans="1:22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0</v>
      </c>
      <c r="U335" s="33"/>
      <c r="V335" s="163" t="s">
        <v>1840</v>
      </c>
    </row>
    <row r="336" spans="1:22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26800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3" t="s">
        <v>1840</v>
      </c>
    </row>
    <row r="337" spans="1:22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3" t="s">
        <v>1840</v>
      </c>
    </row>
    <row r="338" spans="1:22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3" t="s">
        <v>1873</v>
      </c>
    </row>
    <row r="339" spans="1:22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1000</v>
      </c>
      <c r="U339" s="33"/>
      <c r="V339" s="163" t="s">
        <v>1840</v>
      </c>
    </row>
    <row r="340" spans="1:22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10891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1000</v>
      </c>
      <c r="U340" s="33"/>
      <c r="V340" s="163" t="s">
        <v>1840</v>
      </c>
    </row>
    <row r="341" spans="1:22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58520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3" t="s">
        <v>1840</v>
      </c>
    </row>
    <row r="342" spans="1:22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9482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3" t="s">
        <v>1840</v>
      </c>
    </row>
    <row r="343" spans="1:22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3" t="s">
        <v>1840</v>
      </c>
    </row>
    <row r="344" spans="1:22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9275</v>
      </c>
      <c r="T344" s="64">
        <v>75</v>
      </c>
      <c r="U344" s="33"/>
      <c r="V344" s="163" t="s">
        <v>1840</v>
      </c>
    </row>
    <row r="345" spans="1:22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3" t="s">
        <v>1840</v>
      </c>
    </row>
    <row r="346" spans="1:22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4844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1800</v>
      </c>
      <c r="T346" s="64">
        <v>0</v>
      </c>
      <c r="U346" s="33"/>
      <c r="V346" s="163" t="s">
        <v>1840</v>
      </c>
    </row>
    <row r="347" spans="1:22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3" t="s">
        <v>1840</v>
      </c>
    </row>
    <row r="348" spans="1:22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6420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3" t="s">
        <v>1873</v>
      </c>
    </row>
    <row r="349" spans="1:22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0</v>
      </c>
      <c r="U349" s="33"/>
      <c r="V349" s="163" t="s">
        <v>1840</v>
      </c>
    </row>
    <row r="350" spans="1:22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3" t="s">
        <v>1840</v>
      </c>
    </row>
    <row r="351" spans="1:22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3" t="s">
        <v>1840</v>
      </c>
    </row>
    <row r="352" spans="1:22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2352</v>
      </c>
      <c r="T352" s="64">
        <v>0</v>
      </c>
      <c r="U352" s="33"/>
      <c r="V352" s="163" t="s">
        <v>1840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3" t="s">
        <v>1873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3" t="s">
        <v>1840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3" t="s">
        <v>1840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3" t="s">
        <v>1873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3" t="s">
        <v>1873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0</v>
      </c>
      <c r="U358" s="33"/>
      <c r="V358" s="163" t="s">
        <v>1840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3" t="s">
        <v>1840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1</v>
      </c>
      <c r="U360" s="33"/>
      <c r="V360" s="163" t="s">
        <v>1873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0</v>
      </c>
      <c r="U361" s="33"/>
      <c r="V361" s="163" t="s">
        <v>1840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3" t="s">
        <v>1840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13</v>
      </c>
      <c r="U363" s="33"/>
      <c r="V363" s="163" t="s">
        <v>1840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3" t="s">
        <v>1840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3" t="s">
        <v>1873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3" t="s">
        <v>1840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576</v>
      </c>
      <c r="U367" s="33"/>
      <c r="V367" s="163" t="s">
        <v>1840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905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3" t="s">
        <v>1840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3" t="s">
        <v>1873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3" t="s">
        <v>1840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0</v>
      </c>
      <c r="G371" s="64">
        <v>0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3456</v>
      </c>
      <c r="T371" s="64">
        <v>4746</v>
      </c>
      <c r="U371" s="33"/>
      <c r="V371" s="163" t="s">
        <v>1873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3" t="s">
        <v>1873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64">
        <v>0</v>
      </c>
      <c r="O373" s="64">
        <v>0</v>
      </c>
      <c r="P373" s="64">
        <v>0</v>
      </c>
      <c r="Q373" s="64">
        <v>0</v>
      </c>
      <c r="R373" s="64">
        <v>0</v>
      </c>
      <c r="S373" s="64">
        <v>0</v>
      </c>
      <c r="T373" s="64">
        <v>0</v>
      </c>
      <c r="U373" s="33"/>
      <c r="V373" s="163" t="s">
        <v>1873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16600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3" t="s">
        <v>1840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3" t="s">
        <v>1873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3" t="s">
        <v>1873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1800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3" t="s">
        <v>1840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216</v>
      </c>
      <c r="U378" s="33"/>
      <c r="V378" s="163" t="s">
        <v>1840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>
        <v>0</v>
      </c>
      <c r="G379" s="64">
        <v>0</v>
      </c>
      <c r="H379" s="64">
        <v>0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64">
        <v>0</v>
      </c>
      <c r="O379" s="64">
        <v>0</v>
      </c>
      <c r="P379" s="64">
        <v>0</v>
      </c>
      <c r="Q379" s="64">
        <v>0</v>
      </c>
      <c r="R379" s="64">
        <v>0</v>
      </c>
      <c r="S379" s="64">
        <v>0</v>
      </c>
      <c r="T379" s="64">
        <v>0</v>
      </c>
      <c r="U379" s="33"/>
      <c r="V379" s="163" t="s">
        <v>1840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10441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3439</v>
      </c>
      <c r="U380" s="33"/>
      <c r="V380" s="163" t="s">
        <v>1840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3" t="s">
        <v>1840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3" t="s">
        <v>1840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3" t="s">
        <v>1840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215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4550</v>
      </c>
      <c r="U384" s="33"/>
      <c r="V384" s="163" t="s">
        <v>1840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264</v>
      </c>
      <c r="U385" s="33"/>
      <c r="V385" s="163" t="s">
        <v>1873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3" t="s">
        <v>1840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3" t="s">
        <v>1873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3" t="s">
        <v>1840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0</v>
      </c>
      <c r="U389" s="33"/>
      <c r="V389" s="163" t="s">
        <v>1840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702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3" t="s">
        <v>1840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93000</v>
      </c>
      <c r="T391" s="64">
        <v>0</v>
      </c>
      <c r="U391" s="33"/>
      <c r="V391" s="163" t="s">
        <v>1840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3" t="s">
        <v>1840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3" t="s">
        <v>1840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3" t="s">
        <v>1840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3" t="s">
        <v>1873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3" t="s">
        <v>1840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3" t="s">
        <v>1840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3" t="s">
        <v>1840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3" t="s">
        <v>1873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1</v>
      </c>
      <c r="U400" s="33"/>
      <c r="V400" s="163" t="s">
        <v>1840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3" t="s">
        <v>1840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3" t="s">
        <v>1840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832</v>
      </c>
      <c r="U403" s="33"/>
      <c r="V403" s="163" t="s">
        <v>1840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626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1248</v>
      </c>
      <c r="U404" s="33"/>
      <c r="V404" s="163" t="s">
        <v>1840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3" t="s">
        <v>1840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3" t="s">
        <v>1840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3" t="s">
        <v>1840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506</v>
      </c>
      <c r="U408" s="33"/>
      <c r="V408" s="163" t="s">
        <v>1840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0</v>
      </c>
      <c r="U409" s="33"/>
      <c r="V409" s="163" t="s">
        <v>1840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3" t="s">
        <v>1840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5933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3" t="s">
        <v>1873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0</v>
      </c>
      <c r="U412" s="33"/>
      <c r="V412" s="163" t="s">
        <v>1840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1921</v>
      </c>
      <c r="U413" s="33"/>
      <c r="V413" s="163" t="s">
        <v>1840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3" t="s">
        <v>1840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3" t="s">
        <v>1873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3" t="s">
        <v>1840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1250</v>
      </c>
      <c r="T417" s="64">
        <v>0</v>
      </c>
      <c r="U417" s="33"/>
      <c r="V417" s="163" t="s">
        <v>1873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3" t="s">
        <v>1873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8612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0</v>
      </c>
      <c r="U419" s="33"/>
      <c r="V419" s="163" t="s">
        <v>1873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3" t="s">
        <v>1873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3" t="s">
        <v>1840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0</v>
      </c>
      <c r="U422" s="33"/>
      <c r="V422" s="163" t="s">
        <v>1873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3" t="s">
        <v>1840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3" t="s">
        <v>1840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24000</v>
      </c>
      <c r="T425" s="64">
        <v>0</v>
      </c>
      <c r="U425" s="33"/>
      <c r="V425" s="163" t="s">
        <v>1840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1738</v>
      </c>
      <c r="U426" s="33"/>
      <c r="V426" s="163" t="s">
        <v>1840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3" t="s">
        <v>1840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3" t="s">
        <v>1825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3" t="s">
        <v>1840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 t="s">
        <v>1715</v>
      </c>
      <c r="G430" s="64" t="s">
        <v>1715</v>
      </c>
      <c r="H430" s="64" t="s">
        <v>1715</v>
      </c>
      <c r="I430" s="64" t="s">
        <v>1715</v>
      </c>
      <c r="J430" s="64" t="s">
        <v>1715</v>
      </c>
      <c r="K430" s="64" t="s">
        <v>1715</v>
      </c>
      <c r="L430" s="64" t="s">
        <v>1715</v>
      </c>
      <c r="M430" s="64" t="s">
        <v>1715</v>
      </c>
      <c r="N430" s="64" t="s">
        <v>1715</v>
      </c>
      <c r="O430" s="64" t="s">
        <v>1715</v>
      </c>
      <c r="P430" s="64" t="s">
        <v>1715</v>
      </c>
      <c r="Q430" s="64" t="s">
        <v>1715</v>
      </c>
      <c r="R430" s="64" t="s">
        <v>1715</v>
      </c>
      <c r="S430" s="64" t="s">
        <v>1715</v>
      </c>
      <c r="T430" s="64" t="s">
        <v>1715</v>
      </c>
      <c r="U430" s="33"/>
      <c r="V430" s="163" t="s">
        <v>1715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0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3" t="s">
        <v>1840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12473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3" t="s">
        <v>1840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3" t="s">
        <v>1840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3" t="s">
        <v>1840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135</v>
      </c>
      <c r="U435" s="33"/>
      <c r="V435" s="163" t="s">
        <v>1840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0</v>
      </c>
      <c r="U436" s="33"/>
      <c r="V436" s="163" t="s">
        <v>1873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528</v>
      </c>
      <c r="U437" s="33"/>
      <c r="V437" s="163" t="s">
        <v>1840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3" t="s">
        <v>1840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3" t="s">
        <v>1840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963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3" t="s">
        <v>1840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15999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3" t="s">
        <v>1840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3" t="s">
        <v>1840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120</v>
      </c>
      <c r="U443" s="33"/>
      <c r="V443" s="163" t="s">
        <v>1873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3" t="s">
        <v>1840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1</v>
      </c>
      <c r="U445" s="33"/>
      <c r="V445" s="163" t="s">
        <v>1840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3" t="s">
        <v>1840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3" t="s">
        <v>1840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0</v>
      </c>
      <c r="U448" s="33"/>
      <c r="V448" s="163" t="s">
        <v>1840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3" t="s">
        <v>1840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0</v>
      </c>
      <c r="J450" s="64">
        <v>480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1568</v>
      </c>
      <c r="U450" s="33"/>
      <c r="V450" s="163" t="s">
        <v>1840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0</v>
      </c>
      <c r="T451" s="64">
        <v>0</v>
      </c>
      <c r="U451" s="33"/>
      <c r="V451" s="163" t="s">
        <v>1873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23700</v>
      </c>
      <c r="U452" s="33"/>
      <c r="V452" s="163" t="s">
        <v>1840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3" t="s">
        <v>1840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3" t="s">
        <v>1840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768</v>
      </c>
      <c r="U455" s="33"/>
      <c r="V455" s="163" t="s">
        <v>1840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6000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720</v>
      </c>
      <c r="U456" s="33"/>
      <c r="V456" s="163" t="s">
        <v>1873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3" t="s">
        <v>1840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11468</v>
      </c>
      <c r="G458" s="64">
        <v>0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70003</v>
      </c>
      <c r="N458" s="64">
        <v>0</v>
      </c>
      <c r="O458" s="64">
        <v>1079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3" t="s">
        <v>1840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1</v>
      </c>
      <c r="U459" s="33"/>
      <c r="V459" s="163" t="s">
        <v>1840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3" t="s">
        <v>1840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3" t="s">
        <v>1840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3" t="s">
        <v>1873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3" t="s">
        <v>1840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0</v>
      </c>
      <c r="U464" s="33"/>
      <c r="V464" s="163" t="s">
        <v>1873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3" t="s">
        <v>1840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3" t="s">
        <v>1840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0</v>
      </c>
      <c r="T467" s="64">
        <v>0</v>
      </c>
      <c r="U467" s="33"/>
      <c r="V467" s="163" t="s">
        <v>1840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0</v>
      </c>
      <c r="U468" s="33"/>
      <c r="V468" s="163" t="s">
        <v>1840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0</v>
      </c>
      <c r="U469" s="33"/>
      <c r="V469" s="163" t="s">
        <v>1840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 t="s">
        <v>1715</v>
      </c>
      <c r="G470" s="64" t="s">
        <v>1715</v>
      </c>
      <c r="H470" s="64" t="s">
        <v>1715</v>
      </c>
      <c r="I470" s="64" t="s">
        <v>1715</v>
      </c>
      <c r="J470" s="64" t="s">
        <v>1715</v>
      </c>
      <c r="K470" s="64" t="s">
        <v>1715</v>
      </c>
      <c r="L470" s="64" t="s">
        <v>1715</v>
      </c>
      <c r="M470" s="64" t="s">
        <v>1715</v>
      </c>
      <c r="N470" s="64" t="s">
        <v>1715</v>
      </c>
      <c r="O470" s="64" t="s">
        <v>1715</v>
      </c>
      <c r="P470" s="64" t="s">
        <v>1715</v>
      </c>
      <c r="Q470" s="64" t="s">
        <v>1715</v>
      </c>
      <c r="R470" s="64" t="s">
        <v>1715</v>
      </c>
      <c r="S470" s="64" t="s">
        <v>1715</v>
      </c>
      <c r="T470" s="64" t="s">
        <v>1715</v>
      </c>
      <c r="U470" s="33"/>
      <c r="V470" s="163" t="s">
        <v>1715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3" t="s">
        <v>1840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3" t="s">
        <v>1840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3" t="s">
        <v>1840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1</v>
      </c>
      <c r="S474" s="64">
        <v>0</v>
      </c>
      <c r="T474" s="64">
        <v>1104</v>
      </c>
      <c r="U474" s="33"/>
      <c r="V474" s="163" t="s">
        <v>1840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3" t="s">
        <v>1840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1531</v>
      </c>
      <c r="U476" s="33"/>
      <c r="V476" s="163" t="s">
        <v>1840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0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3" t="s">
        <v>1840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3" t="s">
        <v>1840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19106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775</v>
      </c>
      <c r="U479" s="33"/>
      <c r="V479" s="163" t="s">
        <v>1840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3" t="s">
        <v>1873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 t="s">
        <v>1715</v>
      </c>
      <c r="G481" s="64" t="s">
        <v>1715</v>
      </c>
      <c r="H481" s="64" t="s">
        <v>1715</v>
      </c>
      <c r="I481" s="64" t="s">
        <v>1715</v>
      </c>
      <c r="J481" s="64" t="s">
        <v>1715</v>
      </c>
      <c r="K481" s="64" t="s">
        <v>1715</v>
      </c>
      <c r="L481" s="64" t="s">
        <v>1715</v>
      </c>
      <c r="M481" s="64" t="s">
        <v>1715</v>
      </c>
      <c r="N481" s="64" t="s">
        <v>1715</v>
      </c>
      <c r="O481" s="64" t="s">
        <v>1715</v>
      </c>
      <c r="P481" s="64" t="s">
        <v>1715</v>
      </c>
      <c r="Q481" s="64" t="s">
        <v>1715</v>
      </c>
      <c r="R481" s="64" t="s">
        <v>1715</v>
      </c>
      <c r="S481" s="64" t="s">
        <v>1715</v>
      </c>
      <c r="T481" s="64" t="s">
        <v>1715</v>
      </c>
      <c r="U481" s="33"/>
      <c r="V481" s="163" t="s">
        <v>1715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1095</v>
      </c>
      <c r="T482" s="64">
        <v>120</v>
      </c>
      <c r="U482" s="33"/>
      <c r="V482" s="163" t="s">
        <v>1840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3" t="s">
        <v>1840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3" t="s">
        <v>1873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3" t="s">
        <v>1873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3" t="s">
        <v>1873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3" t="s">
        <v>1873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3" t="s">
        <v>1840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3" t="s">
        <v>1840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0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3" t="s">
        <v>1840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3" t="s">
        <v>1840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0</v>
      </c>
      <c r="U492" s="33"/>
      <c r="V492" s="163" t="s">
        <v>1873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0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3" t="s">
        <v>1840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3" t="s">
        <v>1840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3" t="s">
        <v>1873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3" t="s">
        <v>1840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3" t="s">
        <v>1840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1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7000</v>
      </c>
      <c r="P498" s="64">
        <v>0</v>
      </c>
      <c r="Q498" s="64">
        <v>0</v>
      </c>
      <c r="R498" s="64">
        <v>0</v>
      </c>
      <c r="S498" s="64">
        <v>1</v>
      </c>
      <c r="T498" s="64">
        <v>720</v>
      </c>
      <c r="U498" s="33"/>
      <c r="V498" s="163" t="s">
        <v>1840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0</v>
      </c>
      <c r="Q499" s="64">
        <v>0</v>
      </c>
      <c r="R499" s="64">
        <v>0</v>
      </c>
      <c r="S499" s="64">
        <v>0</v>
      </c>
      <c r="T499" s="64">
        <v>0</v>
      </c>
      <c r="U499" s="33"/>
      <c r="V499" s="163" t="s">
        <v>1840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3" t="s">
        <v>1840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576</v>
      </c>
      <c r="U501" s="33"/>
      <c r="V501" s="163" t="s">
        <v>1840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3" t="s">
        <v>1873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264</v>
      </c>
      <c r="U503" s="33"/>
      <c r="V503" s="163" t="s">
        <v>1873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3" t="s">
        <v>1840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0</v>
      </c>
      <c r="T505" s="64">
        <v>0</v>
      </c>
      <c r="U505" s="33"/>
      <c r="V505" s="163" t="s">
        <v>1840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0</v>
      </c>
      <c r="U506" s="33"/>
      <c r="V506" s="163" t="s">
        <v>1840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1220</v>
      </c>
      <c r="U507" s="33"/>
      <c r="V507" s="163" t="s">
        <v>1873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576</v>
      </c>
      <c r="U508" s="33"/>
      <c r="V508" s="163" t="s">
        <v>1873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3" t="s">
        <v>1840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720</v>
      </c>
      <c r="U510" s="33"/>
      <c r="V510" s="163" t="s">
        <v>1840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3" t="s">
        <v>1840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3" t="s">
        <v>1873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0</v>
      </c>
      <c r="U513" s="33"/>
      <c r="V513" s="163" t="s">
        <v>1840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3" t="s">
        <v>1840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 t="s">
        <v>1715</v>
      </c>
      <c r="G515" s="64" t="s">
        <v>1715</v>
      </c>
      <c r="H515" s="64" t="s">
        <v>1715</v>
      </c>
      <c r="I515" s="64" t="s">
        <v>1715</v>
      </c>
      <c r="J515" s="64" t="s">
        <v>1715</v>
      </c>
      <c r="K515" s="64" t="s">
        <v>1715</v>
      </c>
      <c r="L515" s="64" t="s">
        <v>1715</v>
      </c>
      <c r="M515" s="64" t="s">
        <v>1715</v>
      </c>
      <c r="N515" s="64" t="s">
        <v>1715</v>
      </c>
      <c r="O515" s="64" t="s">
        <v>1715</v>
      </c>
      <c r="P515" s="64" t="s">
        <v>1715</v>
      </c>
      <c r="Q515" s="64" t="s">
        <v>1715</v>
      </c>
      <c r="R515" s="64" t="s">
        <v>1715</v>
      </c>
      <c r="S515" s="64" t="s">
        <v>1715</v>
      </c>
      <c r="T515" s="64" t="s">
        <v>1715</v>
      </c>
      <c r="U515" s="33"/>
      <c r="V515" s="163" t="s">
        <v>1715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0</v>
      </c>
      <c r="U516" s="33"/>
      <c r="V516" s="163" t="s">
        <v>1840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6866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3" t="s">
        <v>1873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1440</v>
      </c>
      <c r="U518" s="33"/>
      <c r="V518" s="163" t="s">
        <v>1873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3" t="s">
        <v>1840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3" t="s">
        <v>1840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0</v>
      </c>
      <c r="U521" s="33"/>
      <c r="V521" s="163" t="s">
        <v>1840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3" t="s">
        <v>1873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3" t="s">
        <v>1873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3" t="s">
        <v>1873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3" t="s">
        <v>1840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1946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0</v>
      </c>
      <c r="U526" s="33"/>
      <c r="V526" s="163" t="s">
        <v>1840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3" t="s">
        <v>1840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0</v>
      </c>
      <c r="U528" s="33"/>
      <c r="V528" s="163" t="s">
        <v>1873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2020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400</v>
      </c>
      <c r="U529" s="33"/>
      <c r="V529" s="163" t="s">
        <v>1873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>
        <v>0</v>
      </c>
      <c r="G530" s="64">
        <v>0</v>
      </c>
      <c r="H530" s="64">
        <v>0</v>
      </c>
      <c r="I530" s="64">
        <v>0</v>
      </c>
      <c r="J530" s="64">
        <v>0</v>
      </c>
      <c r="K530" s="64">
        <v>0</v>
      </c>
      <c r="L530" s="64">
        <v>0</v>
      </c>
      <c r="M530" s="64">
        <v>0</v>
      </c>
      <c r="N530" s="64">
        <v>0</v>
      </c>
      <c r="O530" s="64">
        <v>0</v>
      </c>
      <c r="P530" s="64">
        <v>0</v>
      </c>
      <c r="Q530" s="64">
        <v>0</v>
      </c>
      <c r="R530" s="64">
        <v>0</v>
      </c>
      <c r="S530" s="64">
        <v>0</v>
      </c>
      <c r="T530" s="64">
        <v>0</v>
      </c>
      <c r="U530" s="33"/>
      <c r="V530" s="163" t="s">
        <v>1873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3" t="s">
        <v>1840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3" t="s">
        <v>1840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3" t="s">
        <v>1840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3" t="s">
        <v>1840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3" t="s">
        <v>1840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408</v>
      </c>
      <c r="U536" s="33"/>
      <c r="V536" s="163" t="s">
        <v>1840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3" t="s">
        <v>1873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3" t="s">
        <v>1840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1732</v>
      </c>
      <c r="U539" s="33"/>
      <c r="V539" s="163" t="s">
        <v>1840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120</v>
      </c>
      <c r="U540" s="33"/>
      <c r="V540" s="163" t="s">
        <v>1840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3" t="s">
        <v>1840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3" t="s">
        <v>1840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3" t="s">
        <v>1840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3" t="s">
        <v>1840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3" t="s">
        <v>1840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3696</v>
      </c>
      <c r="U546" s="33"/>
      <c r="V546" s="163" t="s">
        <v>1840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3" t="s">
        <v>1840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3" t="s">
        <v>1840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1268</v>
      </c>
      <c r="U549" s="33"/>
      <c r="V549" s="163" t="s">
        <v>1840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3" t="s">
        <v>1840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2978</v>
      </c>
      <c r="U551" s="33"/>
      <c r="V551" s="163" t="s">
        <v>1873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 t="s">
        <v>1715</v>
      </c>
      <c r="G552" s="64" t="s">
        <v>1715</v>
      </c>
      <c r="H552" s="64" t="s">
        <v>1715</v>
      </c>
      <c r="I552" s="64" t="s">
        <v>1715</v>
      </c>
      <c r="J552" s="64" t="s">
        <v>1715</v>
      </c>
      <c r="K552" s="64" t="s">
        <v>1715</v>
      </c>
      <c r="L552" s="64" t="s">
        <v>1715</v>
      </c>
      <c r="M552" s="64" t="s">
        <v>1715</v>
      </c>
      <c r="N552" s="64" t="s">
        <v>1715</v>
      </c>
      <c r="O552" s="64" t="s">
        <v>1715</v>
      </c>
      <c r="P552" s="64" t="s">
        <v>1715</v>
      </c>
      <c r="Q552" s="64" t="s">
        <v>1715</v>
      </c>
      <c r="R552" s="64" t="s">
        <v>1715</v>
      </c>
      <c r="S552" s="64" t="s">
        <v>1715</v>
      </c>
      <c r="T552" s="64" t="s">
        <v>1715</v>
      </c>
      <c r="U552" s="33"/>
      <c r="V552" s="163" t="s">
        <v>1715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5992</v>
      </c>
      <c r="U553" s="33"/>
      <c r="V553" s="163" t="s">
        <v>1840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3" t="s">
        <v>1873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3" t="s">
        <v>1840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0</v>
      </c>
      <c r="U556" s="33"/>
      <c r="V556" s="163" t="s">
        <v>1873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342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3927</v>
      </c>
      <c r="U557" s="33"/>
      <c r="V557" s="163" t="s">
        <v>1873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3" t="s">
        <v>1840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3" t="s">
        <v>1873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1476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3" t="s">
        <v>1873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3" t="s">
        <v>1840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11690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3" t="s">
        <v>1840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3" t="s">
        <v>1840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3" t="s">
        <v>1840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3" t="s">
        <v>1840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726</v>
      </c>
      <c r="U566" s="33"/>
      <c r="V566" s="163" t="s">
        <v>1840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700</v>
      </c>
      <c r="U567" s="33"/>
      <c r="V567" s="163" t="s">
        <v>1840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3" t="s">
        <v>1840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3" t="s">
        <v>1873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14</v>
      </c>
      <c r="U570" s="33"/>
      <c r="V570" s="163" t="s">
        <v>1840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3" t="s">
        <v>1840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3058</v>
      </c>
      <c r="U572" s="33"/>
      <c r="V572" s="163" t="s">
        <v>1840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3" t="s">
        <v>1873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3" t="s">
        <v>1873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1801</v>
      </c>
      <c r="U575" s="33"/>
      <c r="V575" s="163" t="s">
        <v>1840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576</v>
      </c>
      <c r="U576" s="33"/>
      <c r="V576" s="163" t="s">
        <v>1840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3" t="s">
        <v>1873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182</v>
      </c>
      <c r="K578" s="64">
        <v>0</v>
      </c>
      <c r="L578" s="64">
        <v>0</v>
      </c>
      <c r="M578" s="64">
        <v>7160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0</v>
      </c>
      <c r="T578" s="64">
        <v>336</v>
      </c>
      <c r="U578" s="33"/>
      <c r="V578" s="163" t="s">
        <v>1840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0</v>
      </c>
      <c r="U579" s="33"/>
      <c r="V579" s="163" t="s">
        <v>1840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252</v>
      </c>
      <c r="U580" s="33"/>
      <c r="V580" s="163" t="s">
        <v>1840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3" t="s">
        <v>1873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3" t="s">
        <v>1840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0</v>
      </c>
      <c r="U583" s="33"/>
      <c r="V583" s="163" t="s">
        <v>1840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11983</v>
      </c>
      <c r="T584" s="64">
        <v>0</v>
      </c>
      <c r="U584" s="33"/>
      <c r="V584" s="163" t="s">
        <v>1840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3" t="s">
        <v>1873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1350</v>
      </c>
      <c r="U586" s="33"/>
      <c r="V586" s="163" t="s">
        <v>1840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4137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595</v>
      </c>
      <c r="U587" s="33"/>
      <c r="V587" s="163" t="s">
        <v>1840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3" t="s">
        <v>1840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3" t="s">
        <v>1840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5200</v>
      </c>
      <c r="U590" s="33"/>
      <c r="V590" s="163" t="s">
        <v>1840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3" t="s">
        <v>1840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4" t="s">
        <v>1799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3" t="s">
        <v>1874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3" t="s">
        <v>1840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3" t="s">
        <v>1840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1</v>
      </c>
      <c r="U595" s="33"/>
      <c r="V595" s="163" t="s">
        <v>1840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3" t="s">
        <v>1873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0</v>
      </c>
      <c r="U597" s="33"/>
      <c r="V597" s="163" t="s">
        <v>1840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1280</v>
      </c>
      <c r="G598" s="64">
        <v>0</v>
      </c>
      <c r="H598" s="64">
        <v>0</v>
      </c>
      <c r="I598" s="64">
        <v>0</v>
      </c>
      <c r="J598" s="64">
        <v>0</v>
      </c>
      <c r="K598" s="64">
        <v>0</v>
      </c>
      <c r="L598" s="64">
        <v>0</v>
      </c>
      <c r="M598" s="64">
        <v>0</v>
      </c>
      <c r="N598" s="64">
        <v>0</v>
      </c>
      <c r="O598" s="64">
        <v>33813</v>
      </c>
      <c r="P598" s="64">
        <v>0</v>
      </c>
      <c r="Q598" s="64">
        <v>0</v>
      </c>
      <c r="R598" s="64">
        <v>0</v>
      </c>
      <c r="S598" s="64">
        <v>0</v>
      </c>
      <c r="T598" s="64">
        <v>1690</v>
      </c>
      <c r="U598" s="33"/>
      <c r="V598" s="163" t="s">
        <v>1840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Sheet2</vt:lpstr>
      <vt:lpstr>Sheet1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2016-03-16T19:56:48Z</dcterms:modified>
</cp:coreProperties>
</file>