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7515" windowWidth="7485" windowHeight="6765"/>
  </bookViews>
  <sheets>
    <sheet name="nr_co_ytd" sheetId="2" r:id="rId1"/>
    <sheet name="Sheet1" sheetId="3" r:id="rId2"/>
  </sheets>
  <definedNames>
    <definedName name="_xlnm.Print_Area" localSheetId="0">nr_co_ytd!$A$31:$T$598</definedName>
    <definedName name="_xlnm.Print_Titles" localSheetId="0">nr_co_ytd!$1:$6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S28" i="2" l="1"/>
  <c r="I28" i="2"/>
  <c r="S27" i="2"/>
  <c r="Q27" i="2"/>
  <c r="S26" i="2"/>
  <c r="Q26" i="2"/>
  <c r="O26" i="2"/>
  <c r="I26" i="2"/>
  <c r="G26" i="2"/>
  <c r="T26" i="2"/>
  <c r="R26" i="2"/>
  <c r="H26" i="2"/>
  <c r="T25" i="2"/>
  <c r="N25" i="2"/>
  <c r="L25" i="2"/>
  <c r="J25" i="2"/>
  <c r="O24" i="2"/>
  <c r="M24" i="2"/>
  <c r="K24" i="2"/>
  <c r="P23" i="2"/>
  <c r="N23" i="2"/>
  <c r="L23" i="2"/>
  <c r="F23" i="2"/>
  <c r="R22" i="2"/>
  <c r="L22" i="2"/>
  <c r="J22" i="2"/>
  <c r="H22" i="2"/>
  <c r="O21" i="2"/>
  <c r="M21" i="2"/>
  <c r="S20" i="2"/>
  <c r="M20" i="2"/>
  <c r="K20" i="2"/>
  <c r="G20" i="2"/>
  <c r="P20" i="2"/>
  <c r="N20" i="2"/>
  <c r="J20" i="2"/>
  <c r="S19" i="2"/>
  <c r="Q19" i="2"/>
  <c r="M19" i="2"/>
  <c r="G19" i="2"/>
  <c r="R18" i="2"/>
  <c r="P18" i="2"/>
  <c r="J18" i="2"/>
  <c r="F18" i="2"/>
  <c r="S17" i="2"/>
  <c r="Q17" i="2"/>
  <c r="M17" i="2"/>
  <c r="G17" i="2"/>
  <c r="P16" i="2"/>
  <c r="N16" i="2"/>
  <c r="L16" i="2"/>
  <c r="F16" i="2"/>
  <c r="Q16" i="2"/>
  <c r="O16" i="2"/>
  <c r="M16" i="2"/>
  <c r="G16" i="2"/>
  <c r="R15" i="2"/>
  <c r="P15" i="2"/>
  <c r="L15" i="2"/>
  <c r="J15" i="2"/>
  <c r="H15" i="2"/>
  <c r="Q15" i="2"/>
  <c r="K15" i="2"/>
  <c r="I15" i="2"/>
  <c r="O14" i="2"/>
  <c r="K14" i="2"/>
  <c r="I14" i="2"/>
  <c r="S13" i="2"/>
  <c r="Q13" i="2"/>
  <c r="K13" i="2"/>
  <c r="R12" i="2"/>
  <c r="P12" i="2"/>
  <c r="L12" i="2"/>
  <c r="J12" i="2"/>
  <c r="H12" i="2"/>
  <c r="Q12" i="2"/>
  <c r="K12" i="2"/>
  <c r="I12" i="2"/>
  <c r="S11" i="2"/>
  <c r="O11" i="2"/>
  <c r="M11" i="2"/>
  <c r="G11" i="2"/>
  <c r="P10" i="2"/>
  <c r="L10" i="2"/>
  <c r="F10" i="2"/>
  <c r="S9" i="2"/>
  <c r="O9" i="2"/>
  <c r="M9" i="2"/>
  <c r="K9" i="2"/>
  <c r="I9" i="2"/>
  <c r="T9" i="2"/>
  <c r="N9" i="2"/>
  <c r="L9" i="2"/>
  <c r="T8" i="2"/>
  <c r="R8" i="2"/>
  <c r="P8" i="2"/>
  <c r="L8" i="2"/>
  <c r="J8" i="2"/>
  <c r="H8" i="2"/>
  <c r="S7" i="2"/>
  <c r="R7" i="2"/>
  <c r="Q7" i="2"/>
  <c r="O7" i="2"/>
  <c r="M7" i="2"/>
  <c r="I7" i="2"/>
  <c r="G7" i="2"/>
  <c r="O28" i="2"/>
  <c r="N28" i="2"/>
  <c r="K28" i="2"/>
  <c r="F28" i="2"/>
  <c r="K27" i="2"/>
  <c r="J27" i="2"/>
  <c r="G27" i="2"/>
  <c r="T27" i="2"/>
  <c r="P27" i="2"/>
  <c r="H27" i="2"/>
  <c r="F26" i="2"/>
  <c r="M26" i="2"/>
  <c r="P26" i="2"/>
  <c r="K26" i="2"/>
  <c r="P25" i="2"/>
  <c r="O25" i="2"/>
  <c r="K25" i="2"/>
  <c r="G25" i="2"/>
  <c r="I24" i="2"/>
  <c r="P24" i="2"/>
  <c r="S24" i="2"/>
  <c r="G24" i="2"/>
  <c r="R24" i="2"/>
  <c r="N24" i="2"/>
  <c r="F24" i="2"/>
  <c r="R23" i="2"/>
  <c r="T23" i="2"/>
  <c r="H23" i="2"/>
  <c r="S23" i="2"/>
  <c r="O23" i="2"/>
  <c r="K23" i="2"/>
  <c r="G23" i="2"/>
  <c r="Q22" i="2"/>
  <c r="T22" i="2"/>
  <c r="S22" i="2"/>
  <c r="O22" i="2"/>
  <c r="K22" i="2"/>
  <c r="G22" i="2"/>
  <c r="T21" i="2"/>
  <c r="L21" i="2"/>
  <c r="K21" i="2"/>
  <c r="R21" i="2"/>
  <c r="N21" i="2"/>
  <c r="F21" i="2"/>
  <c r="T20" i="2"/>
  <c r="O20" i="2"/>
  <c r="H20" i="2"/>
  <c r="T19" i="2"/>
  <c r="P19" i="2"/>
  <c r="O19" i="2"/>
  <c r="R19" i="2"/>
  <c r="N19" i="2"/>
  <c r="J19" i="2"/>
  <c r="O18" i="2"/>
  <c r="L18" i="2"/>
  <c r="K18" i="2"/>
  <c r="H18" i="2"/>
  <c r="N18" i="2"/>
  <c r="Q18" i="2"/>
  <c r="M18" i="2"/>
  <c r="I18" i="2"/>
  <c r="R17" i="2"/>
  <c r="N17" i="2"/>
  <c r="J17" i="2"/>
  <c r="T17" i="2"/>
  <c r="L17" i="2"/>
  <c r="H17" i="2"/>
  <c r="T16" i="2"/>
  <c r="S16" i="2"/>
  <c r="R16" i="2"/>
  <c r="J16" i="2"/>
  <c r="S15" i="2"/>
  <c r="O15" i="2"/>
  <c r="G15" i="2"/>
  <c r="N15" i="2"/>
  <c r="F15" i="2"/>
  <c r="T14" i="2"/>
  <c r="P14" i="2"/>
  <c r="L14" i="2"/>
  <c r="S14" i="2"/>
  <c r="R14" i="2"/>
  <c r="N14" i="2"/>
  <c r="J14" i="2"/>
  <c r="F14" i="2"/>
  <c r="R13" i="2"/>
  <c r="M13" i="2"/>
  <c r="J13" i="2"/>
  <c r="I13" i="2"/>
  <c r="T13" i="2"/>
  <c r="P13" i="2"/>
  <c r="L13" i="2"/>
  <c r="H13" i="2"/>
  <c r="M12" i="2"/>
  <c r="S12" i="2"/>
  <c r="G12" i="2"/>
  <c r="N12" i="2"/>
  <c r="F12" i="2"/>
  <c r="P11" i="2"/>
  <c r="I11" i="2"/>
  <c r="K11" i="2"/>
  <c r="R11" i="2"/>
  <c r="N11" i="2"/>
  <c r="J11" i="2"/>
  <c r="F11" i="2"/>
  <c r="R10" i="2"/>
  <c r="Q10" i="2"/>
  <c r="N10" i="2"/>
  <c r="M10" i="2"/>
  <c r="J10" i="2"/>
  <c r="I10" i="2"/>
  <c r="Q9" i="2"/>
  <c r="J9" i="2"/>
  <c r="F8" i="2"/>
  <c r="Q8" i="2"/>
  <c r="M8" i="2"/>
  <c r="I8" i="2"/>
  <c r="S8" i="2"/>
  <c r="K8" i="2"/>
  <c r="G8" i="2"/>
  <c r="J7" i="2"/>
  <c r="T7" i="2"/>
  <c r="P7" i="2"/>
  <c r="L7" i="2"/>
  <c r="H7" i="2"/>
  <c r="M28" i="2"/>
  <c r="I27" i="2"/>
  <c r="O27" i="2"/>
  <c r="R25" i="2"/>
  <c r="F25" i="2"/>
  <c r="J24" i="2"/>
  <c r="F22" i="2"/>
  <c r="J21" i="2"/>
  <c r="Q21" i="2"/>
  <c r="R20" i="2"/>
  <c r="F20" i="2"/>
  <c r="I19" i="2"/>
  <c r="G18" i="2"/>
  <c r="T18" i="2"/>
  <c r="O17" i="2"/>
  <c r="M15" i="2"/>
  <c r="Q14" i="2"/>
  <c r="O13" i="2"/>
  <c r="G13" i="2"/>
  <c r="Q11" i="2"/>
  <c r="T10" i="2"/>
  <c r="H10" i="2"/>
  <c r="P9" i="2"/>
  <c r="H9" i="2"/>
  <c r="K7" i="2"/>
  <c r="Q28" i="2"/>
  <c r="N22" i="2"/>
  <c r="L20" i="2"/>
  <c r="L19" i="2"/>
  <c r="H19" i="2"/>
  <c r="K19" i="2"/>
  <c r="R9" i="2"/>
  <c r="F9" i="2"/>
  <c r="R28" i="2"/>
  <c r="J28" i="2"/>
  <c r="G28" i="2"/>
  <c r="S25" i="2"/>
  <c r="H21" i="2"/>
  <c r="T15" i="2"/>
  <c r="N13" i="2"/>
  <c r="F13" i="2"/>
  <c r="N26" i="2"/>
  <c r="I21" i="2"/>
  <c r="H25" i="2"/>
  <c r="T28" i="2"/>
  <c r="Q25" i="2"/>
  <c r="M25" i="2"/>
  <c r="I25" i="2"/>
  <c r="P21" i="2"/>
  <c r="S10" i="2"/>
  <c r="K10" i="2"/>
  <c r="G9" i="2"/>
  <c r="P28" i="2"/>
  <c r="L28" i="2"/>
  <c r="H28" i="2"/>
  <c r="Q20" i="2"/>
  <c r="I20" i="2"/>
  <c r="O10" i="2"/>
  <c r="G10" i="2"/>
  <c r="F19" i="2"/>
  <c r="O8" i="2"/>
  <c r="P17" i="2"/>
  <c r="L27" i="2"/>
  <c r="F7" i="2"/>
  <c r="N7" i="2"/>
  <c r="N8" i="2"/>
  <c r="H11" i="2"/>
  <c r="L11" i="2"/>
  <c r="T11" i="2"/>
  <c r="O12" i="2"/>
  <c r="T12" i="2"/>
  <c r="G14" i="2"/>
  <c r="H14" i="2"/>
  <c r="M14" i="2"/>
  <c r="K16" i="2"/>
  <c r="H16" i="2"/>
  <c r="I16" i="2"/>
  <c r="I17" i="2"/>
  <c r="F17" i="2"/>
  <c r="K17" i="2"/>
  <c r="S18" i="2"/>
  <c r="G21" i="2"/>
  <c r="S21" i="2"/>
  <c r="P22" i="2"/>
  <c r="I22" i="2"/>
  <c r="M22" i="2"/>
  <c r="I23" i="2"/>
  <c r="M23" i="2"/>
  <c r="Q23" i="2"/>
  <c r="J23" i="2"/>
  <c r="H24" i="2"/>
  <c r="L24" i="2"/>
  <c r="T24" i="2"/>
  <c r="Q24" i="2"/>
  <c r="L26" i="2"/>
  <c r="J26" i="2"/>
  <c r="M27" i="2"/>
  <c r="F27" i="2"/>
  <c r="N27" i="2"/>
  <c r="R27" i="2"/>
  <c r="K29" i="2" l="1"/>
  <c r="H29" i="2"/>
  <c r="M29" i="2"/>
  <c r="N29" i="2"/>
  <c r="T29" i="2"/>
  <c r="L29" i="2"/>
  <c r="R29" i="2"/>
  <c r="F29" i="2"/>
  <c r="P29" i="2"/>
  <c r="J29" i="2"/>
  <c r="O29" i="2"/>
  <c r="S29" i="2"/>
  <c r="G29" i="2"/>
  <c r="Q29" i="2"/>
  <c r="I29" i="2"/>
</calcChain>
</file>

<file path=xl/sharedStrings.xml><?xml version="1.0" encoding="utf-8"?>
<sst xmlns="http://schemas.openxmlformats.org/spreadsheetml/2006/main" count="3457" uniqueCount="2024">
  <si>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</si>
  <si>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</si>
  <si>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</si>
  <si>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</si>
  <si>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</si>
  <si>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</si>
  <si>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</si>
  <si>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</si>
  <si>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</si>
  <si>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</si>
  <si>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</si>
  <si>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</si>
  <si>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</si>
  <si>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</si>
  <si>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</si>
  <si>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</si>
  <si>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</si>
  <si>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</si>
  <si>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</si>
  <si>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</si>
  <si>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</si>
  <si>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</si>
  <si>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</si>
  <si>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</si>
  <si>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</si>
  <si>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</si>
  <si>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</si>
  <si>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</si>
  <si>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</si>
  <si>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</si>
  <si>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</si>
  <si>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</si>
  <si>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</si>
  <si>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</si>
  <si>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</si>
  <si>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</si>
  <si>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</si>
  <si>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</si>
  <si>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</si>
  <si>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</si>
  <si>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</si>
  <si>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</si>
  <si>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</si>
  <si>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</si>
  <si>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</si>
  <si>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</si>
  <si>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</si>
  <si>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</si>
  <si>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</si>
  <si>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</si>
  <si>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</si>
  <si>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</si>
  <si>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</si>
  <si>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</si>
  <si>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</si>
  <si>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</si>
  <si>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</si>
  <si>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</si>
  <si>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</si>
  <si>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</si>
  <si>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</si>
  <si>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</si>
  <si>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</si>
  <si>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</si>
  <si>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</si>
  <si>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</si>
  <si>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</si>
  <si>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</si>
  <si>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</si>
  <si>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</si>
  <si>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</si>
  <si>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</si>
  <si>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</si>
  <si>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</si>
  <si>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</si>
  <si>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</si>
  <si>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</si>
  <si>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</si>
  <si>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</si>
  <si>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</si>
  <si>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</si>
  <si>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</si>
  <si>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</si>
  <si>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</si>
  <si>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</si>
  <si>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</si>
  <si>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</si>
  <si>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</si>
  <si>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</si>
  <si>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</si>
  <si>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</si>
  <si>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</si>
  <si>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</si>
  <si>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</si>
  <si>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</si>
  <si>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</si>
  <si>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</si>
  <si>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</si>
  <si>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</si>
  <si>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</si>
  <si>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</si>
  <si>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</si>
  <si>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</si>
  <si>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</si>
  <si>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</si>
  <si>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</si>
  <si>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</si>
  <si>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</si>
  <si>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</si>
  <si>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</si>
  <si>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</si>
  <si>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</si>
  <si>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</si>
  <si>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</si>
  <si>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</si>
  <si>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</si>
  <si>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</si>
  <si>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</si>
  <si>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</si>
  <si>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</si>
  <si>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</si>
  <si>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</si>
  <si>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</si>
  <si>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</si>
  <si>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</si>
  <si>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</si>
  <si>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</si>
  <si>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</si>
  <si>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</si>
  <si>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</si>
  <si>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</si>
  <si>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</si>
  <si>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</si>
  <si>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</si>
  <si>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</si>
  <si>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</si>
  <si>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</si>
  <si>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</si>
  <si>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</si>
  <si>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</si>
  <si>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</si>
  <si>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</si>
  <si>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</si>
  <si>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</si>
  <si>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</si>
  <si>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</si>
  <si>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</si>
  <si>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</si>
  <si>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</si>
  <si>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</si>
  <si>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</si>
  <si>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</si>
  <si>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</si>
  <si>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</si>
  <si>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</si>
  <si>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</si>
  <si>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</si>
  <si>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</si>
  <si>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</si>
  <si>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</si>
  <si>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</si>
  <si>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</si>
  <si>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</si>
  <si>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</si>
  <si>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</si>
  <si>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</si>
  <si>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</si>
  <si>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</si>
  <si>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</si>
  <si>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</si>
  <si>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</si>
  <si>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</si>
  <si>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</si>
  <si>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</si>
  <si>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</si>
  <si>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</si>
  <si>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</si>
  <si>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</si>
  <si>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</si>
  <si>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</si>
  <si>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</si>
  <si>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</si>
  <si>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</si>
  <si>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</si>
  <si>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</si>
  <si>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</si>
  <si>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</si>
  <si>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</si>
  <si>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</si>
  <si>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</si>
  <si>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</si>
  <si>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</si>
  <si>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</si>
  <si>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</si>
  <si>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</si>
  <si>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</si>
  <si>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</si>
  <si>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</si>
  <si>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</si>
  <si>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</si>
  <si>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</si>
  <si>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</si>
  <si>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</si>
  <si>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</si>
  <si>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</si>
  <si>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</si>
  <si>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</si>
  <si>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</si>
  <si>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</si>
  <si>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</si>
  <si>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</si>
  <si>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</si>
  <si>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</si>
  <si>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</si>
  <si>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</si>
  <si>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</si>
  <si>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</si>
  <si>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</si>
  <si>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</si>
  <si>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</si>
  <si>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</si>
  <si>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</si>
  <si>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</si>
  <si>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</si>
  <si>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</si>
  <si>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</si>
  <si>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</si>
  <si>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</si>
  <si>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</si>
  <si>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</si>
  <si>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</si>
  <si>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</si>
  <si>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</si>
  <si>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</si>
  <si>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</si>
  <si>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</si>
  <si>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</si>
  <si>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</si>
  <si>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</si>
  <si>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</si>
  <si>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</si>
  <si>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</si>
  <si>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</si>
  <si>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</si>
  <si>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</si>
  <si>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</si>
  <si>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</si>
  <si>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</si>
  <si>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</si>
  <si>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</si>
  <si>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</si>
  <si>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</si>
  <si>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</si>
  <si>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</si>
  <si>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</si>
  <si>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</si>
  <si>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</si>
  <si>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</si>
  <si>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</si>
  <si>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</si>
  <si>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</si>
  <si>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</si>
  <si>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</si>
  <si>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</si>
  <si>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</si>
  <si>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</si>
  <si>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</si>
  <si>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</si>
  <si>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</si>
  <si>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</si>
  <si>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</si>
  <si>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</si>
  <si>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</si>
  <si>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</si>
  <si>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</si>
  <si>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</si>
  <si>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</si>
  <si>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</si>
  <si>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</si>
  <si>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</si>
  <si>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</si>
  <si>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</si>
  <si>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</si>
  <si>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</si>
  <si>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</si>
  <si>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</si>
  <si>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</si>
  <si>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</si>
  <si>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</si>
  <si>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</si>
  <si>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</si>
  <si>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</si>
  <si>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</si>
  <si>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</si>
  <si>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</si>
  <si>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</si>
  <si>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</si>
  <si>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</si>
  <si>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</si>
  <si>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</si>
  <si>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</si>
  <si>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</si>
  <si>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</si>
  <si>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</si>
  <si>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</si>
  <si>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</si>
  <si>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</si>
  <si>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</si>
  <si>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</si>
  <si>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</si>
  <si>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</si>
  <si>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</si>
  <si>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</si>
  <si>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</si>
  <si>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</si>
  <si>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</si>
  <si>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</si>
  <si>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</si>
  <si>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</si>
  <si>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</si>
  <si>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</si>
  <si>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</si>
  <si>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</si>
  <si>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</si>
  <si>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</si>
  <si>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</si>
  <si>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</si>
  <si>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</si>
  <si>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</si>
  <si>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</si>
  <si>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</si>
  <si>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</si>
  <si>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</si>
  <si>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</si>
  <si>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</si>
  <si>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</si>
  <si>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</si>
  <si>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</si>
  <si>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</si>
  <si>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</si>
  <si>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</si>
  <si>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</si>
  <si>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</si>
  <si>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</si>
  <si>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</si>
  <si>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</si>
  <si>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</si>
  <si>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</si>
  <si>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</si>
  <si>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</si>
  <si>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</si>
  <si>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</si>
  <si>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</si>
  <si>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</si>
  <si>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</si>
  <si>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</si>
  <si>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</si>
  <si>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</si>
  <si>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</si>
  <si>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</si>
  <si>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</si>
  <si>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</si>
  <si>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</si>
  <si>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</si>
  <si>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</si>
  <si>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</si>
  <si>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</si>
  <si>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</si>
  <si>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</si>
  <si>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</si>
  <si>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</si>
  <si>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</si>
  <si>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</si>
  <si>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</si>
  <si>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</si>
  <si>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</si>
  <si>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</si>
  <si>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</si>
  <si>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</si>
  <si>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</si>
  <si>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</si>
  <si>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</si>
  <si>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</si>
  <si>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</si>
  <si>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</si>
  <si>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</si>
  <si>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</si>
  <si>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</si>
  <si>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</si>
  <si>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</si>
  <si>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</si>
  <si>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</si>
  <si>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</si>
  <si>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</si>
  <si>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</si>
  <si>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</si>
  <si>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</si>
  <si>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</si>
  <si>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</si>
  <si>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</si>
  <si>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</si>
  <si>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</si>
  <si>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</si>
  <si>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</si>
  <si>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</si>
  <si>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</si>
  <si>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</si>
  <si>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</si>
  <si>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</si>
  <si>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</si>
  <si>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</si>
  <si>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</si>
  <si>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</si>
  <si>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</si>
  <si>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</si>
  <si>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</si>
  <si>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</si>
  <si>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</si>
  <si>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</si>
  <si>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</si>
  <si>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</si>
  <si>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</si>
  <si>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</si>
  <si>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</si>
  <si>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</si>
  <si>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</si>
  <si>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</si>
  <si>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</si>
  <si>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</si>
  <si>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</si>
  <si>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</si>
  <si>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</si>
  <si>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</si>
  <si>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</si>
  <si>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</si>
  <si>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</si>
  <si>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</si>
  <si>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</si>
  <si>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</si>
  <si>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</si>
  <si>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</si>
  <si>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</si>
  <si>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</si>
  <si>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</si>
  <si>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</si>
  <si>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</si>
  <si>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</si>
  <si>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</si>
  <si>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</si>
  <si>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</si>
  <si>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</si>
  <si>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</si>
  <si>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</si>
  <si>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</si>
  <si>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</si>
  <si>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</si>
  <si>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</si>
  <si>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</si>
  <si>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</si>
  <si>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</si>
  <si>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</si>
  <si>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</si>
  <si>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</si>
  <si>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</si>
  <si>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</si>
  <si>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</si>
  <si>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</si>
  <si>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</si>
  <si>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</si>
  <si>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</si>
  <si>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</si>
  <si>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</si>
  <si>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</si>
  <si>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</si>
  <si>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</si>
  <si>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</si>
  <si>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</si>
  <si>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</si>
  <si>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</si>
  <si>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</si>
  <si>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</si>
  <si>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</si>
  <si>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</si>
  <si>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</si>
  <si>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</si>
  <si>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</si>
  <si>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</si>
  <si>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</si>
  <si>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</si>
  <si>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</si>
  <si>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</si>
  <si>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</si>
  <si>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</si>
  <si>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</si>
  <si>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</si>
  <si>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</si>
  <si>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</si>
  <si>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</si>
  <si>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</si>
  <si>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</si>
  <si>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</si>
  <si>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</si>
  <si>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</si>
  <si>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</si>
  <si>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</si>
  <si>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</si>
  <si>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</si>
  <si>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</si>
  <si>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</si>
  <si>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</si>
  <si>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</si>
  <si>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</si>
  <si>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</si>
  <si>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</si>
  <si>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</si>
  <si>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</si>
  <si>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</si>
  <si>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</si>
  <si>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</si>
  <si>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</si>
  <si>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</si>
  <si>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</si>
  <si>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</si>
  <si>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</si>
  <si>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</si>
  <si>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</si>
  <si>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</si>
  <si>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</si>
  <si>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</si>
  <si>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</si>
  <si>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</si>
  <si>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</si>
  <si>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</si>
  <si>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</si>
  <si>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</si>
  <si>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</si>
  <si>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</si>
  <si>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</si>
  <si>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</si>
  <si>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</si>
  <si>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</si>
  <si>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</si>
  <si>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</si>
  <si>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</si>
  <si>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</si>
  <si>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</si>
  <si>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</si>
  <si>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</si>
  <si>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</si>
  <si>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</si>
  <si>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</si>
  <si>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</si>
  <si>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</si>
  <si>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</si>
  <si>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</si>
  <si>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</si>
  <si>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</si>
  <si>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</si>
  <si>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</si>
  <si>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</si>
  <si>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</si>
  <si>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</si>
  <si>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</si>
  <si>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</si>
  <si>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</si>
  <si>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</si>
  <si>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</si>
  <si>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</si>
  <si>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</si>
  <si>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</si>
  <si>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</si>
  <si>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</si>
  <si>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</si>
  <si>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</si>
  <si>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</si>
  <si>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</si>
  <si>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</si>
  <si>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</si>
  <si>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</si>
  <si>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</si>
  <si>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</si>
  <si>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</si>
  <si>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</si>
  <si>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</si>
  <si>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</si>
  <si>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</si>
  <si>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</si>
  <si>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</si>
  <si>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</si>
  <si>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</si>
  <si>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</si>
  <si>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</si>
  <si>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</si>
  <si>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</si>
  <si>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</si>
  <si>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</si>
  <si>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</si>
  <si>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</si>
  <si>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</si>
  <si>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</si>
  <si>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</si>
  <si>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</si>
  <si>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</si>
  <si>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</si>
  <si>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</si>
  <si>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</si>
  <si>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</si>
  <si>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</si>
  <si>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</si>
  <si>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</si>
  <si>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</si>
  <si>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</si>
  <si>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</si>
  <si>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</si>
  <si>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</si>
  <si>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</si>
  <si>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</si>
  <si>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</si>
  <si>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</si>
  <si>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</si>
  <si>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</si>
  <si>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</si>
  <si>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</si>
  <si>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</si>
  <si>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</si>
  <si>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</si>
  <si>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</si>
  <si>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</si>
  <si>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</si>
  <si>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</si>
  <si>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</si>
  <si>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</si>
  <si>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</si>
  <si>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</si>
  <si>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</si>
  <si>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</si>
  <si>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</si>
  <si>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</si>
  <si>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</si>
  <si>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</si>
  <si>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</si>
  <si>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</si>
  <si>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</si>
  <si>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</si>
  <si>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</si>
  <si>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</si>
  <si>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</si>
  <si>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</si>
  <si>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</si>
  <si>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</si>
  <si>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</si>
  <si>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</si>
  <si>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</si>
  <si>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</si>
  <si>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</si>
  <si>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</si>
  <si>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</si>
  <si>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</si>
  <si>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</si>
  <si>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</si>
  <si>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</si>
  <si>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</si>
  <si>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</si>
  <si>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</si>
  <si>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</si>
  <si>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</si>
  <si>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</si>
  <si>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</si>
  <si>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</si>
  <si>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</si>
  <si>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</si>
  <si>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</si>
  <si>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</si>
  <si>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</si>
  <si>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</si>
  <si>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</si>
  <si>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</si>
  <si>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</si>
  <si>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</si>
  <si>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</si>
  <si>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</si>
  <si>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</si>
  <si>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</si>
  <si>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</si>
  <si>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</si>
  <si>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</si>
  <si>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</si>
  <si>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</si>
  <si>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</si>
  <si>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</si>
  <si>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</si>
  <si>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</si>
  <si>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</si>
  <si>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</si>
  <si>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</si>
  <si>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</si>
  <si>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</si>
  <si>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</si>
  <si>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</si>
  <si>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</si>
  <si>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</si>
  <si>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</si>
  <si>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</si>
  <si>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</si>
  <si>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</si>
  <si>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</si>
  <si>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</si>
  <si>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</si>
  <si>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</si>
  <si>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</si>
  <si>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</si>
  <si>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</si>
  <si>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</si>
  <si>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</si>
  <si>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</si>
  <si>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</si>
  <si>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</si>
  <si>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</si>
  <si>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</si>
  <si>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</si>
  <si>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</si>
  <si>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</si>
  <si>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</si>
  <si>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</si>
  <si>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</si>
  <si>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</si>
  <si>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</si>
  <si>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</si>
  <si>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</si>
  <si>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</si>
  <si>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</si>
  <si>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</si>
  <si>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</si>
  <si>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</si>
  <si>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</si>
  <si>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</si>
  <si>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</si>
  <si>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</si>
  <si>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</si>
  <si>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</si>
  <si>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</si>
  <si>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</si>
  <si>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</si>
  <si>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</si>
  <si>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</si>
  <si>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</si>
  <si>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</si>
  <si>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</si>
  <si>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</si>
  <si>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</si>
  <si>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</si>
  <si>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</si>
  <si>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</si>
  <si>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</si>
  <si>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</si>
  <si>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</si>
  <si>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</si>
  <si>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</si>
  <si>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</si>
  <si>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</si>
  <si>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</si>
  <si>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</si>
  <si>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</si>
  <si>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</si>
  <si>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</si>
  <si>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</si>
  <si>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</si>
  <si>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</si>
  <si>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</si>
  <si>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</si>
  <si>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</si>
  <si>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</si>
  <si>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</si>
  <si>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</si>
  <si>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</si>
  <si>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</si>
  <si>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</si>
  <si>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</si>
  <si>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</si>
  <si>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</si>
  <si>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</si>
  <si>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</si>
  <si>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</si>
  <si>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</si>
  <si>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</si>
  <si>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</si>
  <si>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</si>
  <si>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</si>
  <si>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</si>
  <si>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</si>
  <si>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</si>
  <si>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</si>
  <si>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</si>
  <si>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</si>
  <si>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</si>
  <si>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</si>
  <si>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</si>
  <si>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</si>
  <si>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</si>
  <si>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</si>
  <si>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</si>
  <si>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</si>
  <si>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</si>
  <si>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</si>
  <si>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</si>
  <si>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</si>
  <si>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</si>
  <si>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</si>
  <si>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</si>
  <si>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</si>
  <si>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</si>
  <si>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</si>
  <si>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</si>
  <si>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</si>
  <si>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</si>
  <si>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</si>
  <si>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</si>
  <si>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</si>
  <si>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</si>
  <si>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</si>
  <si>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</si>
  <si>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</si>
  <si>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</si>
  <si>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</si>
  <si>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</si>
  <si>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</si>
  <si>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</si>
  <si>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</si>
  <si>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</si>
  <si>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</si>
  <si>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</si>
  <si>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</si>
  <si>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</si>
  <si>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</si>
  <si>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</si>
  <si>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</si>
  <si>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</si>
  <si>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</si>
  <si>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</si>
  <si>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</si>
  <si>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</si>
  <si>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</si>
  <si>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</si>
  <si>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</si>
  <si>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</si>
  <si>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</si>
  <si>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</si>
  <si>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</si>
  <si>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</si>
  <si>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</si>
  <si>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</si>
  <si>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</si>
  <si>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</si>
  <si>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</si>
  <si>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</si>
  <si>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</si>
  <si>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</si>
  <si>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</si>
  <si>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</si>
  <si>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</si>
  <si>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</si>
  <si>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</si>
  <si>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</si>
  <si>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</si>
  <si>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</si>
  <si>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</si>
  <si>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</si>
  <si>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</si>
  <si>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</si>
  <si>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</si>
  <si>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</si>
  <si>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</si>
  <si>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</si>
  <si>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</si>
  <si>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</si>
  <si>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</si>
  <si>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</si>
  <si>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</si>
  <si>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</si>
  <si>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</si>
  <si>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</si>
  <si>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</si>
  <si>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</si>
  <si>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</si>
  <si>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</si>
  <si>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</si>
  <si>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</si>
  <si>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</si>
  <si>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</si>
  <si>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</si>
  <si>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</si>
  <si>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</si>
  <si>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</si>
  <si>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</si>
  <si>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</si>
  <si>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</si>
  <si>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</si>
  <si>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</si>
  <si>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</si>
  <si>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</si>
  <si>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</si>
  <si>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</si>
  <si>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</si>
  <si>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</si>
  <si>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</si>
  <si>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</si>
  <si>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</si>
  <si>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</si>
  <si>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</si>
  <si>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</si>
  <si>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</si>
  <si>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</si>
  <si>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</si>
  <si>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</si>
  <si>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</si>
  <si>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</si>
  <si>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</si>
  <si>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</si>
  <si>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</si>
  <si>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</si>
  <si>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</si>
  <si>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</si>
  <si>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</si>
  <si>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</si>
  <si>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</si>
  <si>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</si>
  <si>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</si>
  <si>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</si>
  <si>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</si>
  <si>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</si>
  <si>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</si>
  <si>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</si>
  <si>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</si>
  <si>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</si>
  <si>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</si>
  <si>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</si>
  <si>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</si>
  <si>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</si>
  <si>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</si>
  <si>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</si>
  <si>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</si>
  <si>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</si>
  <si>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</si>
  <si>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</si>
  <si>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</si>
  <si>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</si>
  <si>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</si>
  <si>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</si>
  <si>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</si>
  <si>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</si>
  <si>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</si>
  <si>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</si>
  <si>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</si>
  <si>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</si>
  <si>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</si>
  <si>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</si>
  <si>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</si>
  <si>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</si>
  <si>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</si>
  <si>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</si>
  <si>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</si>
  <si>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</si>
  <si>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</si>
  <si>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</si>
  <si>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</si>
  <si>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</si>
  <si>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</si>
  <si>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</si>
  <si>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</si>
  <si>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</si>
  <si>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</si>
  <si>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</si>
  <si>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</si>
  <si>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</si>
  <si>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</si>
  <si>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</si>
  <si>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</si>
  <si>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</si>
  <si>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</si>
  <si>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</si>
  <si>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</si>
  <si>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</si>
  <si>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</si>
  <si>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</si>
  <si>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</si>
  <si>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</si>
  <si>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</si>
  <si>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</si>
  <si>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</si>
  <si>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</si>
  <si>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</si>
  <si>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</si>
  <si>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</si>
  <si>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</si>
  <si>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</si>
  <si>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</si>
  <si>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</si>
  <si>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</si>
  <si>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</si>
  <si>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</si>
  <si>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</si>
  <si>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</si>
  <si>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</si>
  <si>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</si>
  <si>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</si>
  <si>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</si>
  <si>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</si>
  <si>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</si>
  <si>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</si>
  <si>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</si>
  <si>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</si>
  <si>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</si>
  <si>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</si>
  <si>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</si>
  <si>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</si>
  <si>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</si>
  <si>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</si>
  <si>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</si>
  <si>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</si>
  <si>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</si>
  <si>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</si>
  <si>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</si>
  <si>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</si>
  <si>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</si>
  <si>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</si>
  <si>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</si>
  <si>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</si>
  <si>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</si>
  <si>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</si>
  <si>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</si>
  <si>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</si>
  <si>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</si>
  <si>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</si>
  <si>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</si>
  <si>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</si>
  <si>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</si>
  <si>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</si>
  <si>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</si>
  <si>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</si>
  <si>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</si>
  <si>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</si>
  <si>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</si>
  <si>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</si>
  <si>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</si>
  <si>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</si>
  <si>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</si>
  <si>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</si>
  <si>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</si>
  <si>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</si>
  <si>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</si>
  <si>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</si>
  <si>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</si>
  <si>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</si>
  <si>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</si>
  <si>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</si>
  <si>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</si>
  <si>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</si>
  <si>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</si>
  <si>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</si>
  <si>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</si>
  <si>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</si>
  <si>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</si>
  <si>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</si>
  <si>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</si>
  <si>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</si>
  <si>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</si>
  <si>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</si>
  <si>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</si>
  <si>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</si>
  <si>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</si>
  <si>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</si>
  <si>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</si>
  <si>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</si>
  <si>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</si>
  <si>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</si>
  <si>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</si>
  <si>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</si>
  <si>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</si>
  <si>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</si>
  <si>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</si>
  <si>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</si>
  <si>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</si>
  <si>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</si>
  <si>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</si>
  <si>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</si>
  <si>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</si>
  <si>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</si>
  <si>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</si>
  <si>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</si>
  <si>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</si>
  <si>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</si>
  <si>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</si>
  <si>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</si>
  <si>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</si>
  <si>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</si>
  <si>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</si>
  <si>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</si>
  <si>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</si>
  <si>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</si>
  <si>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</si>
  <si>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</si>
  <si>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</si>
  <si>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</si>
  <si>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</si>
  <si>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</si>
  <si>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</si>
  <si>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</si>
  <si>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</si>
  <si>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</si>
  <si>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</si>
  <si>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</si>
  <si>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</si>
  <si>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</si>
  <si>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</si>
  <si>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</si>
  <si>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</si>
  <si>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</si>
  <si>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</si>
  <si>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</si>
  <si>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</si>
  <si>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</si>
  <si>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</si>
  <si>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</si>
  <si>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</si>
  <si>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</si>
  <si>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</si>
  <si>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</si>
  <si>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</si>
  <si>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</si>
  <si>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</si>
  <si>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</si>
  <si>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</si>
  <si>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</si>
  <si>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</si>
  <si>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</si>
  <si>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</si>
  <si>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</si>
  <si>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</si>
  <si>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</si>
  <si>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</si>
  <si>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</si>
  <si>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</si>
  <si>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</si>
  <si>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</si>
  <si>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</si>
  <si>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</si>
  <si>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</si>
  <si>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</si>
  <si>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</si>
  <si>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</si>
  <si>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</si>
  <si>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</si>
  <si>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</si>
  <si>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</si>
  <si>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</si>
  <si>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</si>
  <si>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</si>
  <si>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</si>
  <si>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</si>
  <si>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</si>
  <si>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</si>
  <si>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</si>
  <si>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</si>
  <si>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</si>
  <si>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</si>
  <si>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</si>
  <si>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</si>
  <si>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</si>
  <si>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</si>
  <si>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</si>
  <si>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</si>
  <si>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</si>
  <si>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</si>
  <si>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</si>
  <si>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</si>
  <si>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</si>
  <si>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</si>
  <si>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</si>
  <si>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</si>
  <si>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</si>
  <si>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</si>
  <si>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</si>
  <si>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</si>
  <si>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</si>
  <si>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</si>
  <si>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</si>
  <si>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</si>
  <si>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</si>
  <si>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</si>
  <si>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</si>
  <si>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</si>
  <si>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</si>
  <si>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</si>
  <si>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</si>
  <si>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</si>
  <si>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</si>
  <si>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</si>
  <si>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</si>
  <si>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</si>
  <si>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</si>
  <si>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</si>
  <si>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</si>
  <si>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</si>
  <si>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</si>
  <si>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</si>
  <si>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</si>
  <si>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</si>
  <si>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</si>
  <si>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</si>
  <si>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</si>
  <si>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</si>
  <si>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</si>
  <si>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</si>
  <si>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</si>
  <si>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</si>
  <si>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</si>
  <si>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</si>
  <si>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</si>
  <si>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</si>
  <si>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</si>
  <si>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</si>
  <si>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</si>
  <si>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</si>
  <si>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</si>
  <si>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</si>
  <si>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</si>
  <si>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</si>
  <si>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</si>
  <si>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</si>
  <si>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</si>
  <si>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</si>
  <si>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</si>
  <si>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</si>
  <si>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</si>
  <si>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</si>
  <si>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</si>
  <si>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</si>
  <si>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</si>
  <si>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</si>
  <si>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</si>
  <si>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</si>
  <si>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</si>
  <si>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</si>
  <si>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</si>
  <si>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</si>
  <si>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</si>
  <si>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</si>
  <si>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</si>
  <si>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</si>
  <si>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</si>
  <si>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</si>
  <si>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</si>
  <si>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</si>
  <si>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</si>
  <si>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</si>
  <si>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</si>
  <si>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</si>
  <si>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</si>
  <si>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</si>
  <si>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</si>
  <si>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</si>
  <si>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</si>
  <si>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</si>
  <si>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</si>
  <si>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</si>
  <si>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</si>
  <si>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</si>
  <si>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</si>
  <si>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</si>
  <si>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</si>
  <si>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</si>
  <si>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</si>
  <si>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</si>
  <si>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</si>
  <si>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</si>
  <si>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</si>
  <si>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</si>
  <si>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</si>
  <si>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</si>
  <si>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</si>
  <si>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</si>
  <si>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</si>
  <si>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</si>
  <si>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</si>
  <si>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</si>
  <si>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</si>
  <si>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</si>
  <si>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</si>
  <si>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</si>
  <si>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</si>
  <si>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</si>
  <si>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</si>
  <si>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</si>
  <si>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</si>
  <si>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</si>
  <si>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</si>
  <si>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</si>
  <si>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</si>
  <si>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</si>
  <si>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</si>
  <si>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</si>
  <si>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</si>
  <si>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</si>
  <si>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</si>
  <si>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</si>
  <si>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</si>
  <si>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</si>
  <si>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</si>
  <si>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</si>
  <si>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</si>
  <si>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</si>
  <si>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</si>
  <si>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</si>
  <si>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</si>
  <si>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</si>
  <si>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</si>
  <si>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</si>
  <si>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</si>
  <si>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</si>
  <si>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</si>
  <si>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</si>
  <si>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</si>
  <si>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</si>
  <si>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</si>
  <si>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</si>
  <si>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</si>
  <si>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</si>
  <si>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</si>
  <si>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</si>
  <si>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</si>
  <si>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</si>
  <si>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</si>
  <si>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</si>
  <si>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</si>
  <si>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</si>
  <si>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</si>
  <si>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</si>
  <si>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</si>
  <si>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</si>
  <si>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</si>
  <si>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</si>
  <si>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</si>
  <si>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</si>
  <si>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</si>
  <si>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</si>
  <si>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</si>
  <si>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</si>
  <si>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</si>
  <si>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</si>
  <si>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</si>
  <si>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</si>
  <si>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</si>
  <si>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</si>
  <si>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</si>
  <si>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</si>
  <si>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</si>
  <si>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</si>
  <si>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</si>
  <si>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</si>
  <si>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</si>
  <si>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</si>
  <si>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</si>
  <si>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</si>
  <si>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</si>
  <si>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</si>
  <si>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</si>
  <si>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</si>
  <si>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</si>
  <si>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</si>
  <si>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</si>
  <si>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</si>
  <si>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</si>
  <si>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</si>
  <si>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</si>
  <si>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</si>
  <si>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</si>
  <si>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</si>
  <si>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</si>
  <si>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</si>
  <si>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</si>
  <si>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</si>
  <si>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</si>
  <si>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</si>
  <si>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</si>
  <si>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</si>
  <si>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</si>
  <si>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</si>
  <si>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</si>
  <si>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</si>
  <si>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</si>
  <si>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</si>
  <si>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</si>
  <si>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</si>
  <si>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</si>
  <si>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</si>
  <si>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</si>
  <si>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</si>
  <si>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</si>
  <si>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</si>
  <si>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</si>
  <si>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</si>
  <si>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</si>
  <si>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</si>
  <si>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</si>
  <si>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</si>
  <si>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</si>
  <si>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</si>
  <si>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</si>
  <si>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</si>
  <si>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</si>
  <si>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</si>
  <si>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</si>
  <si>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</si>
  <si>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</si>
  <si>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</si>
  <si>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</si>
  <si>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</si>
  <si>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</si>
  <si>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</si>
  <si>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</si>
  <si>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</si>
  <si>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</si>
  <si>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</si>
  <si>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</si>
  <si>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</si>
  <si>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</si>
  <si>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</si>
  <si>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</si>
  <si>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</si>
  <si>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</si>
  <si>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</si>
  <si>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</si>
  <si>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</si>
  <si>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</si>
  <si>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</si>
  <si>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</si>
  <si>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</si>
  <si>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</si>
  <si>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</si>
  <si>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</si>
  <si>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</si>
  <si>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</si>
  <si>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</si>
  <si>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</si>
  <si>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</si>
  <si>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</si>
  <si>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</si>
  <si>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</si>
  <si>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</si>
  <si>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</si>
  <si>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</si>
  <si>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</si>
  <si>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</si>
  <si>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</si>
  <si>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</si>
  <si>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</si>
  <si>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</si>
  <si>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</si>
  <si>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</si>
  <si>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</si>
  <si>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</si>
  <si>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</si>
  <si>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</si>
  <si>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</si>
  <si>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</si>
  <si>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</si>
  <si>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</si>
  <si>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</si>
  <si>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</si>
  <si>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</si>
  <si>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</si>
  <si>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</si>
  <si>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</si>
  <si>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</si>
  <si>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</si>
  <si>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</si>
  <si>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</si>
  <si>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</si>
  <si>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</si>
  <si>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</si>
  <si>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</si>
  <si>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</si>
  <si>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</si>
  <si>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</si>
  <si>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</si>
  <si>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</si>
  <si>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</si>
  <si>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</si>
  <si>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</si>
  <si>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</si>
  <si>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</si>
  <si>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</si>
  <si>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</si>
  <si>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</si>
  <si>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</si>
  <si>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</si>
  <si>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</si>
  <si>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</si>
  <si>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</si>
  <si>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</si>
  <si>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</si>
  <si>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</si>
  <si>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</si>
  <si>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</si>
  <si>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</si>
  <si>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</si>
  <si>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</si>
  <si>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</si>
  <si>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</si>
  <si>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</si>
  <si>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</si>
  <si>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</si>
  <si>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</si>
  <si>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</si>
  <si>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</si>
  <si>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</si>
  <si>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</si>
  <si>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</si>
  <si>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</si>
  <si>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</si>
  <si>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</si>
  <si>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</si>
  <si>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</si>
  <si>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</si>
  <si>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</si>
  <si>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</si>
  <si>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</si>
  <si>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</si>
  <si>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</si>
  <si>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</si>
  <si>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</si>
  <si>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</si>
  <si>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</si>
  <si>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</si>
  <si>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</si>
  <si>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</si>
  <si>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</si>
  <si>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</si>
  <si>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</si>
  <si>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</si>
  <si>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</si>
  <si>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</si>
  <si>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</si>
  <si>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</si>
  <si>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</si>
  <si>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</si>
  <si>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</si>
  <si>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</si>
  <si>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</si>
  <si>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</si>
  <si>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</si>
  <si>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</si>
  <si>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</si>
  <si>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</si>
  <si>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</si>
  <si>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</si>
  <si>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</si>
  <si>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</si>
  <si>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</si>
  <si>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</si>
  <si>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</si>
  <si>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</si>
  <si>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</si>
  <si>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</si>
  <si>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</si>
  <si>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</si>
  <si>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</si>
  <si>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</si>
  <si>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</si>
  <si>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</si>
  <si>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</si>
  <si>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</si>
  <si>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</si>
  <si>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</si>
  <si>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</si>
  <si>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</si>
  <si>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</si>
  <si>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</si>
  <si>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</si>
  <si>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</si>
  <si>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</si>
  <si>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</si>
  <si>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</si>
  <si>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</si>
  <si>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</si>
  <si>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</si>
  <si>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</si>
  <si>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</si>
  <si>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</si>
  <si>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</si>
  <si>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</si>
  <si>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</si>
  <si>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</si>
  <si>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</si>
  <si>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</si>
  <si>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</si>
  <si>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</si>
  <si>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</si>
  <si>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</si>
  <si>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</si>
  <si>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</si>
  <si>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</si>
  <si>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</si>
  <si>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</si>
  <si>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</si>
  <si>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</si>
  <si>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</si>
  <si>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</si>
  <si>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</si>
  <si>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</si>
  <si>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</si>
  <si>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</si>
  <si>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</si>
  <si>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</si>
  <si>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</si>
  <si>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</si>
  <si>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</si>
  <si>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</si>
  <si>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</si>
  <si>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</si>
  <si>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</si>
  <si>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</si>
  <si>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</si>
  <si>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</si>
  <si>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</si>
  <si>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</si>
  <si>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</si>
  <si>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</si>
  <si>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</si>
  <si>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</si>
  <si>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</si>
  <si>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</si>
  <si>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</si>
  <si>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</si>
  <si>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</si>
  <si>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</si>
  <si>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</si>
  <si>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</si>
  <si>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</si>
  <si>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</si>
  <si>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</si>
  <si>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</si>
  <si>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</si>
  <si>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</si>
  <si>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</si>
  <si>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</si>
  <si>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</si>
  <si>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</si>
  <si>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</si>
  <si>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</si>
  <si>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</si>
  <si>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</si>
  <si>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</si>
  <si>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</si>
  <si>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</si>
  <si>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</si>
  <si>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</si>
  <si>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</si>
  <si>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</si>
  <si>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</si>
  <si>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</si>
  <si>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</si>
  <si>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</si>
  <si>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</si>
  <si>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</si>
  <si>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</si>
  <si>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</si>
  <si>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</si>
  <si>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</si>
  <si>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</si>
  <si>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</si>
  <si>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</si>
  <si>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</si>
  <si>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</si>
  <si>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</si>
  <si>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</si>
  <si>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</si>
  <si>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</si>
  <si>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</si>
  <si>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</si>
  <si>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</si>
  <si>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</si>
  <si>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</si>
  <si>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</si>
  <si>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</si>
  <si>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</si>
  <si>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</si>
  <si>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</si>
  <si>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</si>
  <si>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</si>
  <si>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</si>
  <si>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</si>
  <si>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</si>
  <si>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</si>
  <si>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</si>
  <si>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</si>
  <si>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</si>
  <si>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</si>
  <si>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</si>
  <si>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</si>
  <si>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</si>
  <si>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</si>
  <si>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</si>
  <si>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</si>
  <si>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</si>
  <si>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</si>
  <si>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</si>
  <si>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</si>
  <si>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</si>
  <si>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</si>
  <si>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</si>
  <si>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</si>
  <si>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</si>
  <si>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</si>
  <si>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</si>
  <si>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</si>
  <si>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</si>
  <si>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</si>
  <si>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</si>
  <si>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</si>
  <si>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</si>
  <si>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</si>
  <si>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</si>
  <si>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</si>
  <si>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</si>
  <si>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</si>
  <si>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</si>
  <si>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</si>
  <si>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</si>
  <si>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</si>
  <si>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</si>
  <si>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</si>
  <si>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</si>
  <si>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</si>
  <si>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</si>
  <si>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</si>
  <si>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</si>
  <si>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</si>
  <si>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</si>
  <si>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</si>
  <si>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</si>
  <si>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</si>
  <si>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</si>
  <si>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</si>
  <si>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</si>
  <si>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</si>
  <si>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</si>
  <si>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</si>
  <si>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</si>
  <si>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</si>
  <si>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</si>
  <si>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</si>
  <si>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</si>
  <si>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</si>
  <si>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</si>
  <si>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</si>
  <si>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</si>
  <si>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</si>
  <si>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</si>
  <si>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</si>
  <si>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</si>
  <si>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</si>
  <si>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</si>
  <si>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</si>
  <si>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</si>
  <si>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</si>
  <si>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</si>
  <si>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</si>
  <si>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</si>
  <si>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</si>
  <si>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</si>
  <si>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</si>
  <si>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</si>
  <si>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</si>
  <si>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</si>
  <si>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</si>
  <si>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</si>
  <si>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</si>
  <si>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</si>
  <si>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</si>
  <si>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</si>
  <si>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</si>
  <si>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</si>
  <si>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</si>
  <si>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</si>
  <si>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</si>
  <si>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</si>
  <si>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</si>
  <si>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</si>
  <si>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</si>
  <si>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</si>
  <si>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</si>
  <si>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</si>
  <si>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</si>
  <si>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</si>
  <si>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</si>
  <si>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</si>
  <si>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</si>
  <si>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</si>
  <si>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</si>
  <si>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</si>
  <si>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</si>
  <si>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</si>
  <si>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</si>
  <si>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</si>
  <si>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</si>
  <si>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</si>
  <si>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</si>
  <si>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</si>
  <si>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</si>
  <si>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</si>
  <si>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</si>
  <si>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</si>
  <si>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</si>
  <si>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</si>
  <si>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</si>
  <si>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</si>
  <si>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</si>
  <si>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</si>
  <si>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</si>
  <si>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</si>
  <si>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</si>
  <si>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</si>
  <si>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</si>
  <si>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</si>
  <si>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</si>
  <si>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</si>
  <si>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</si>
  <si>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</si>
  <si>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</si>
  <si>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</si>
  <si>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</si>
  <si>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</si>
  <si>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</si>
  <si>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</si>
  <si>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</si>
  <si>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</si>
  <si>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</si>
  <si>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</si>
  <si>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</si>
  <si>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</si>
  <si>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</si>
  <si>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</si>
  <si>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</si>
  <si>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</si>
  <si>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</si>
  <si>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</si>
  <si>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</si>
  <si>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</si>
  <si>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</si>
  <si>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</si>
  <si>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</si>
  <si>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</si>
  <si>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</si>
  <si>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</si>
  <si>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</si>
  <si>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</si>
  <si>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</si>
  <si>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</si>
  <si>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</si>
  <si>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</si>
  <si>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</si>
  <si>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</si>
  <si>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</si>
  <si>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</si>
  <si>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</si>
  <si>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</si>
  <si>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</si>
  <si>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</si>
  <si>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</si>
  <si>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</si>
  <si>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</si>
  <si>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</si>
  <si>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</si>
  <si>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</si>
  <si>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</si>
  <si>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</si>
  <si>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</si>
  <si>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</si>
  <si>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</si>
  <si>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</si>
  <si>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</si>
  <si>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</si>
  <si>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</si>
  <si>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</si>
  <si>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</si>
  <si>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</si>
  <si>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</si>
  <si>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</si>
  <si>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</si>
  <si>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</si>
  <si>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</si>
  <si>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</si>
  <si>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</si>
  <si>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</si>
  <si>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</si>
  <si>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</si>
  <si>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20160307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</si>
  <si>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</si>
  <si>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</si>
  <si>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</si>
  <si>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</si>
  <si>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</si>
  <si>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</si>
  <si>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</si>
  <si>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</si>
  <si>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20160407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</si>
  <si>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</si>
  <si>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</si>
  <si>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</si>
  <si>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</si>
  <si>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</si>
  <si>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</si>
  <si>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</si>
  <si>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</si>
  <si>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</si>
  <si>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</si>
  <si>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</si>
  <si>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</si>
  <si>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</si>
  <si>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</si>
  <si>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</si>
  <si>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</si>
  <si>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</si>
  <si>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</si>
  <si>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</si>
  <si>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</si>
  <si>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</si>
  <si>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</si>
  <si>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</si>
  <si>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</si>
  <si>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</si>
  <si>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</si>
  <si>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</si>
  <si>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</si>
  <si>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</si>
  <si>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</si>
  <si>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</si>
  <si>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</si>
  <si>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</si>
  <si>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</si>
  <si>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</si>
  <si>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</si>
  <si>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</si>
  <si>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</si>
  <si>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</si>
  <si>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</si>
  <si>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</si>
  <si>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</si>
  <si>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</si>
  <si>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</si>
  <si>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</si>
  <si>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</si>
  <si>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</si>
  <si>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</si>
  <si>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</si>
  <si>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</si>
  <si>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</si>
  <si>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</si>
  <si>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</si>
  <si>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</si>
  <si>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</si>
  <si>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</si>
  <si>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</si>
  <si>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</si>
  <si>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</si>
  <si>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</si>
  <si>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</si>
  <si>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</si>
  <si>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</si>
  <si>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</si>
  <si>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</si>
  <si>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</si>
  <si>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</si>
  <si>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</si>
  <si>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</si>
  <si>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Square feet of nonresidential construction reported on certificates of occupancy, January-March 2016</t>
  </si>
  <si>
    <t>Source: New Jersey Department of Community Affairs, 5/9/16</t>
  </si>
  <si>
    <t>20160509</t>
  </si>
  <si>
    <t>see Princeton (1114)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</si>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</sst>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3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2" borderId="0"/>
    <xf numFmtId="0" fontId="4" fillId="0" borderId="0"/>
  </cellStyleXfs>
  <cellXfs count="58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7" fillId="2" borderId="1" xfId="0" applyNumberFormat="1" applyFont="1" applyBorder="1" applyAlignment="1">
      <alignment horizontal="right"/>
    </xf>
    <xf numFmtId="49" fontId="8" fillId="2" borderId="0" xfId="0" applyNumberFormat="1" applyFont="1" applyAlignment="1">
      <alignment horizontal="center"/>
    </xf>
    <xf numFmtId="0" fontId="4" fillId="2" borderId="0" xfId="0" applyFont="1"/>
    <xf numFmtId="164" fontId="9" fillId="2" borderId="0" xfId="0" applyNumberFormat="1" applyFont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1" fillId="2" borderId="0" xfId="0" applyNumberFormat="1" applyFont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49" fontId="4" fillId="2" borderId="0" xfId="0" applyNumberFormat="1" applyFont="1"/>
    <xf numFmtId="49" fontId="10" fillId="2" borderId="0" xfId="0" applyNumberFormat="1" applyFont="1"/>
    <xf numFmtId="49" fontId="10" fillId="2" borderId="1" xfId="0" applyNumberFormat="1" applyFont="1" applyBorder="1"/>
    <xf numFmtId="49" fontId="0" fillId="2" borderId="0" xfId="0" applyNumberFormat="1"/>
    <xf numFmtId="49" fontId="2" fillId="2" borderId="0" xfId="0" applyNumberFormat="1" applyFont="1"/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0" fontId="12" fillId="2" borderId="2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50" customWidth="1"/>
    <col min="4" max="4" width="10.5546875" style="1" customWidth="1"/>
    <col min="5" max="5" width="20.6640625" customWidth="1"/>
    <col min="6" max="6" width="12.5546875" style="6" customWidth="1"/>
    <col min="7" max="20" width="10.77734375" customWidth="1"/>
    <col min="21" max="21" width="2" customWidth="1"/>
    <col min="22" max="22" width="10" style="28" customWidth="1"/>
  </cols>
  <sheetData>
    <row r="1" spans="1:22" ht="15.75" x14ac:dyDescent="0.25">
      <c r="A1" s="3" t="s">
        <v>1976</v>
      </c>
      <c r="B1"/>
      <c r="D1"/>
      <c r="F1"/>
    </row>
    <row r="2" spans="1:22" s="12" customFormat="1" ht="12.75" x14ac:dyDescent="0.2">
      <c r="A2" s="12" t="s">
        <v>1977</v>
      </c>
      <c r="C2" s="46"/>
      <c r="V2" s="29"/>
    </row>
    <row r="3" spans="1:22" s="12" customFormat="1" ht="12.75" x14ac:dyDescent="0.2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1:22" x14ac:dyDescent="0.2">
      <c r="B4" s="19">
        <v>1980</v>
      </c>
      <c r="D4"/>
      <c r="F4"/>
    </row>
    <row r="5" spans="1:22" s="14" customFormat="1" x14ac:dyDescent="0.2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 x14ac:dyDescent="0.25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1:22" s="13" customFormat="1" ht="13.5" thickTop="1" x14ac:dyDescent="0.2">
      <c r="B7" s="24"/>
      <c r="C7" s="53"/>
      <c r="D7" s="18" t="s">
        <v>1420</v>
      </c>
      <c r="E7" s="26"/>
      <c r="F7" s="18">
        <f>SUM(F31:F53)</f>
        <v>4976</v>
      </c>
      <c r="G7" s="18">
        <f t="shared" ref="G7:T7" si="0">SUM(G31:G53)</f>
        <v>22064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17255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4642</v>
      </c>
      <c r="T7" s="18">
        <f t="shared" si="0"/>
        <v>15744</v>
      </c>
      <c r="U7" s="18"/>
      <c r="V7" s="31"/>
    </row>
    <row r="8" spans="1:22" s="13" customFormat="1" ht="12.75" x14ac:dyDescent="0.2">
      <c r="B8" s="24"/>
      <c r="C8" s="53"/>
      <c r="D8" s="18" t="s">
        <v>1487</v>
      </c>
      <c r="E8" s="26"/>
      <c r="F8" s="18">
        <f>SUM(F54:F123)</f>
        <v>1695</v>
      </c>
      <c r="G8" s="18">
        <f t="shared" ref="G8:T8" si="1">SUM(G54:G123)</f>
        <v>316393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119544</v>
      </c>
      <c r="N8" s="18">
        <f t="shared" si="1"/>
        <v>200</v>
      </c>
      <c r="O8" s="18">
        <f t="shared" si="1"/>
        <v>99209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188694</v>
      </c>
      <c r="T8" s="18">
        <f t="shared" si="1"/>
        <v>9873</v>
      </c>
      <c r="U8" s="18"/>
      <c r="V8" s="31"/>
    </row>
    <row r="9" spans="1:22" s="13" customFormat="1" ht="12.75" x14ac:dyDescent="0.2">
      <c r="B9" s="24"/>
      <c r="C9" s="53"/>
      <c r="D9" s="18" t="s">
        <v>1698</v>
      </c>
      <c r="E9" s="26"/>
      <c r="F9" s="18">
        <f>SUM(F124:F163)</f>
        <v>224487</v>
      </c>
      <c r="G9" s="18">
        <f t="shared" ref="G9:T9" si="2">SUM(G124:G163)</f>
        <v>440</v>
      </c>
      <c r="H9" s="18">
        <f t="shared" si="2"/>
        <v>0</v>
      </c>
      <c r="I9" s="18">
        <f t="shared" si="2"/>
        <v>0</v>
      </c>
      <c r="J9" s="18">
        <f t="shared" si="2"/>
        <v>11924</v>
      </c>
      <c r="K9" s="18">
        <f t="shared" si="2"/>
        <v>71092</v>
      </c>
      <c r="L9" s="18">
        <f t="shared" si="2"/>
        <v>0</v>
      </c>
      <c r="M9" s="18">
        <f t="shared" si="2"/>
        <v>62646</v>
      </c>
      <c r="N9" s="18">
        <f t="shared" si="2"/>
        <v>0</v>
      </c>
      <c r="O9" s="18">
        <f t="shared" si="2"/>
        <v>0</v>
      </c>
      <c r="P9" s="18">
        <f t="shared" si="2"/>
        <v>288</v>
      </c>
      <c r="Q9" s="18">
        <f t="shared" si="2"/>
        <v>0</v>
      </c>
      <c r="R9" s="18">
        <f t="shared" si="2"/>
        <v>35000</v>
      </c>
      <c r="S9" s="18">
        <f t="shared" si="2"/>
        <v>1999684</v>
      </c>
      <c r="T9" s="18">
        <f t="shared" si="2"/>
        <v>25635</v>
      </c>
      <c r="U9" s="18"/>
      <c r="V9" s="31"/>
    </row>
    <row r="10" spans="1:22" s="13" customFormat="1" ht="12.75" x14ac:dyDescent="0.2">
      <c r="B10" s="24"/>
      <c r="C10" s="53"/>
      <c r="D10" s="18" t="s">
        <v>97</v>
      </c>
      <c r="E10" s="26"/>
      <c r="F10" s="18">
        <f>SUM(F164:F200)</f>
        <v>3989</v>
      </c>
      <c r="G10" s="18">
        <f t="shared" ref="G10:T10" si="3">SUM(G164:G200)</f>
        <v>5936</v>
      </c>
      <c r="H10" s="18">
        <f t="shared" si="3"/>
        <v>0</v>
      </c>
      <c r="I10" s="18">
        <f t="shared" si="3"/>
        <v>0</v>
      </c>
      <c r="J10" s="18">
        <f t="shared" si="3"/>
        <v>2950</v>
      </c>
      <c r="K10" s="18">
        <f t="shared" si="3"/>
        <v>0</v>
      </c>
      <c r="L10" s="18">
        <f t="shared" si="3"/>
        <v>0</v>
      </c>
      <c r="M10" s="18">
        <f t="shared" si="3"/>
        <v>42141</v>
      </c>
      <c r="N10" s="18">
        <f t="shared" si="3"/>
        <v>0</v>
      </c>
      <c r="O10" s="18">
        <f t="shared" si="3"/>
        <v>14378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35857</v>
      </c>
      <c r="T10" s="18">
        <f t="shared" si="3"/>
        <v>23534</v>
      </c>
      <c r="U10" s="18"/>
      <c r="V10" s="31"/>
    </row>
    <row r="11" spans="1:22" s="13" customFormat="1" ht="12.75" x14ac:dyDescent="0.2">
      <c r="B11" s="24"/>
      <c r="C11" s="53"/>
      <c r="D11" s="18" t="s">
        <v>209</v>
      </c>
      <c r="E11" s="26"/>
      <c r="F11" s="18">
        <f>SUM(F201:F216)</f>
        <v>600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5181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4986</v>
      </c>
      <c r="U11" s="18"/>
      <c r="V11" s="31"/>
    </row>
    <row r="12" spans="1:22" s="13" customFormat="1" ht="12.75" x14ac:dyDescent="0.2">
      <c r="B12" s="24"/>
      <c r="C12" s="53"/>
      <c r="D12" s="18" t="s">
        <v>258</v>
      </c>
      <c r="E12" s="26"/>
      <c r="F12" s="18">
        <f>SUM(F217:F230)</f>
        <v>25619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3978</v>
      </c>
      <c r="T12" s="18">
        <f t="shared" si="5"/>
        <v>11107</v>
      </c>
      <c r="U12" s="18"/>
      <c r="V12" s="31"/>
    </row>
    <row r="13" spans="1:22" s="13" customFormat="1" ht="12.75" x14ac:dyDescent="0.2">
      <c r="B13" s="24"/>
      <c r="C13" s="53"/>
      <c r="D13" s="18" t="s">
        <v>308</v>
      </c>
      <c r="E13" s="26"/>
      <c r="F13" s="18">
        <f>SUM(F231:F252)</f>
        <v>57993</v>
      </c>
      <c r="G13" s="18">
        <f t="shared" ref="G13:T13" si="6">SUM(G231:G252)</f>
        <v>10452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254519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6568</v>
      </c>
      <c r="T13" s="18">
        <f t="shared" si="6"/>
        <v>5017</v>
      </c>
      <c r="U13" s="18"/>
      <c r="V13" s="31"/>
    </row>
    <row r="14" spans="1:22" s="13" customFormat="1" ht="12.75" x14ac:dyDescent="0.2">
      <c r="B14" s="24"/>
      <c r="C14" s="53"/>
      <c r="D14" s="18" t="s">
        <v>370</v>
      </c>
      <c r="E14" s="26"/>
      <c r="F14" s="18">
        <f>SUM(F253:F276)</f>
        <v>32145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12850</v>
      </c>
      <c r="S14" s="18">
        <f t="shared" si="7"/>
        <v>110458</v>
      </c>
      <c r="T14" s="18">
        <f t="shared" si="7"/>
        <v>7449</v>
      </c>
      <c r="U14" s="18"/>
      <c r="V14" s="31"/>
    </row>
    <row r="15" spans="1:22" s="13" customFormat="1" ht="12.75" x14ac:dyDescent="0.2">
      <c r="B15" s="24"/>
      <c r="C15" s="53"/>
      <c r="D15" s="18" t="s">
        <v>440</v>
      </c>
      <c r="E15" s="26"/>
      <c r="F15" s="18">
        <f>SUM(F277:F288)</f>
        <v>2284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3557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999443</v>
      </c>
      <c r="N15" s="18">
        <f t="shared" si="8"/>
        <v>26028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0</v>
      </c>
      <c r="U15" s="18"/>
      <c r="V15" s="31"/>
    </row>
    <row r="16" spans="1:22" s="13" customFormat="1" ht="12.75" x14ac:dyDescent="0.2">
      <c r="B16" s="24"/>
      <c r="C16" s="53"/>
      <c r="D16" s="18" t="s">
        <v>477</v>
      </c>
      <c r="E16" s="26"/>
      <c r="F16" s="18">
        <f>SUM(F289:F314)</f>
        <v>79</v>
      </c>
      <c r="G16" s="18">
        <f t="shared" ref="G16:T16" si="9">SUM(G289:G314)</f>
        <v>597</v>
      </c>
      <c r="H16" s="18">
        <f t="shared" si="9"/>
        <v>0</v>
      </c>
      <c r="I16" s="18">
        <f t="shared" si="9"/>
        <v>0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30585</v>
      </c>
      <c r="N16" s="18">
        <f t="shared" si="9"/>
        <v>480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153265</v>
      </c>
      <c r="T16" s="18">
        <f t="shared" si="9"/>
        <v>28774</v>
      </c>
      <c r="U16" s="18"/>
      <c r="V16" s="31"/>
    </row>
    <row r="17" spans="1:39" s="13" customFormat="1" ht="12.75" x14ac:dyDescent="0.2">
      <c r="B17" s="24"/>
      <c r="C17" s="53"/>
      <c r="D17" s="18" t="s">
        <v>555</v>
      </c>
      <c r="E17" s="26"/>
      <c r="F17" s="18">
        <f>SUM(F315:F327)</f>
        <v>23155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188503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16686</v>
      </c>
      <c r="S17" s="18">
        <f t="shared" si="10"/>
        <v>35125</v>
      </c>
      <c r="T17" s="18">
        <f t="shared" si="10"/>
        <v>65024</v>
      </c>
      <c r="U17" s="18"/>
      <c r="V17" s="31"/>
    </row>
    <row r="18" spans="1:39" s="13" customFormat="1" ht="12.75" x14ac:dyDescent="0.2">
      <c r="B18" s="24"/>
      <c r="C18" s="53"/>
      <c r="D18" s="18" t="s">
        <v>590</v>
      </c>
      <c r="E18" s="26"/>
      <c r="F18" s="18">
        <f>SUM(F328:F352)</f>
        <v>20946</v>
      </c>
      <c r="G18" s="18">
        <f t="shared" ref="G18:T18" si="11">SUM(G328:G352)</f>
        <v>13602</v>
      </c>
      <c r="H18" s="18">
        <f t="shared" si="11"/>
        <v>0</v>
      </c>
      <c r="I18" s="18">
        <f t="shared" si="11"/>
        <v>678</v>
      </c>
      <c r="J18" s="18">
        <f t="shared" si="11"/>
        <v>4844</v>
      </c>
      <c r="K18" s="18">
        <f t="shared" si="11"/>
        <v>0</v>
      </c>
      <c r="L18" s="18">
        <f t="shared" si="11"/>
        <v>0</v>
      </c>
      <c r="M18" s="18">
        <f t="shared" si="11"/>
        <v>226825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119914</v>
      </c>
      <c r="T18" s="18">
        <f t="shared" si="11"/>
        <v>13676</v>
      </c>
      <c r="U18" s="18"/>
      <c r="V18" s="31"/>
    </row>
    <row r="19" spans="1:39" s="13" customFormat="1" ht="12.75" x14ac:dyDescent="0.2">
      <c r="B19" s="24"/>
      <c r="C19" s="53"/>
      <c r="D19" s="18" t="s">
        <v>664</v>
      </c>
      <c r="E19" s="26"/>
      <c r="F19" s="18">
        <f>SUM(F353:F405)</f>
        <v>84955</v>
      </c>
      <c r="G19" s="18">
        <f t="shared" ref="G19:T19" si="12">SUM(G353:G405)</f>
        <v>34713</v>
      </c>
      <c r="H19" s="18">
        <f t="shared" si="12"/>
        <v>0</v>
      </c>
      <c r="I19" s="18">
        <f t="shared" si="12"/>
        <v>10827</v>
      </c>
      <c r="J19" s="18">
        <f t="shared" si="12"/>
        <v>8140</v>
      </c>
      <c r="K19" s="18">
        <f t="shared" si="12"/>
        <v>0</v>
      </c>
      <c r="L19" s="18">
        <f t="shared" si="12"/>
        <v>0</v>
      </c>
      <c r="M19" s="18">
        <f t="shared" si="12"/>
        <v>21105</v>
      </c>
      <c r="N19" s="18">
        <f t="shared" si="12"/>
        <v>702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103206</v>
      </c>
      <c r="T19" s="18">
        <f t="shared" si="12"/>
        <v>31735</v>
      </c>
      <c r="U19" s="18"/>
      <c r="V19" s="31"/>
    </row>
    <row r="20" spans="1:39" s="13" customFormat="1" ht="12.75" x14ac:dyDescent="0.2">
      <c r="B20" s="24"/>
      <c r="C20" s="53"/>
      <c r="D20" s="18" t="s">
        <v>824</v>
      </c>
      <c r="E20" s="26"/>
      <c r="F20" s="18">
        <f>SUM(F406:F444)</f>
        <v>43266</v>
      </c>
      <c r="G20" s="18">
        <f t="shared" ref="G20:T20" si="13">SUM(G406:G444)</f>
        <v>12473</v>
      </c>
      <c r="H20" s="18">
        <f t="shared" si="13"/>
        <v>0</v>
      </c>
      <c r="I20" s="18">
        <f t="shared" si="13"/>
        <v>0</v>
      </c>
      <c r="J20" s="18">
        <f t="shared" si="13"/>
        <v>9575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328650</v>
      </c>
      <c r="T20" s="18">
        <f t="shared" si="13"/>
        <v>8714</v>
      </c>
      <c r="U20" s="18"/>
      <c r="V20" s="31"/>
    </row>
    <row r="21" spans="1:39" s="13" customFormat="1" ht="12.75" x14ac:dyDescent="0.2">
      <c r="B21" s="24"/>
      <c r="C21" s="53"/>
      <c r="D21" s="18" t="s">
        <v>941</v>
      </c>
      <c r="E21" s="26"/>
      <c r="F21" s="18">
        <f>SUM(F445:F477)</f>
        <v>59948</v>
      </c>
      <c r="G21" s="18">
        <f t="shared" ref="G21:T21" si="14">SUM(G445:G477)</f>
        <v>68184</v>
      </c>
      <c r="H21" s="18">
        <f t="shared" si="14"/>
        <v>0</v>
      </c>
      <c r="I21" s="18">
        <f t="shared" si="14"/>
        <v>0</v>
      </c>
      <c r="J21" s="18">
        <f t="shared" si="14"/>
        <v>480</v>
      </c>
      <c r="K21" s="18">
        <f t="shared" si="14"/>
        <v>0</v>
      </c>
      <c r="L21" s="18">
        <f t="shared" si="14"/>
        <v>0</v>
      </c>
      <c r="M21" s="18">
        <f t="shared" si="14"/>
        <v>268626</v>
      </c>
      <c r="N21" s="18">
        <f t="shared" si="14"/>
        <v>0</v>
      </c>
      <c r="O21" s="18">
        <f t="shared" si="14"/>
        <v>1079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20936</v>
      </c>
      <c r="T21" s="18">
        <f t="shared" si="14"/>
        <v>44479</v>
      </c>
      <c r="U21" s="18"/>
      <c r="V21" s="31"/>
    </row>
    <row r="22" spans="1:39" s="13" customFormat="1" ht="12.75" x14ac:dyDescent="0.2">
      <c r="B22" s="24"/>
      <c r="C22" s="53"/>
      <c r="D22" s="18" t="s">
        <v>1039</v>
      </c>
      <c r="E22" s="26"/>
      <c r="F22" s="18">
        <f>SUM(F478:F493)</f>
        <v>2320</v>
      </c>
      <c r="G22" s="18">
        <f t="shared" ref="G22:T22" si="15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79331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3510</v>
      </c>
      <c r="U22" s="18"/>
      <c r="V22" s="31"/>
    </row>
    <row r="23" spans="1:39" s="13" customFormat="1" ht="12.75" x14ac:dyDescent="0.2">
      <c r="B23" s="24"/>
      <c r="C23" s="53"/>
      <c r="D23" s="18" t="s">
        <v>1087</v>
      </c>
      <c r="E23" s="26"/>
      <c r="F23" s="18">
        <f>SUM(F494:F508)</f>
        <v>2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3300</v>
      </c>
      <c r="Q23" s="18">
        <f t="shared" si="16"/>
        <v>0</v>
      </c>
      <c r="R23" s="18">
        <f t="shared" si="16"/>
        <v>7641</v>
      </c>
      <c r="S23" s="18">
        <f t="shared" si="16"/>
        <v>4906</v>
      </c>
      <c r="T23" s="18">
        <f t="shared" si="16"/>
        <v>14726</v>
      </c>
      <c r="U23" s="18"/>
      <c r="V23" s="31"/>
    </row>
    <row r="24" spans="1:39" s="13" customFormat="1" ht="12.75" x14ac:dyDescent="0.2">
      <c r="B24" s="24"/>
      <c r="C24" s="53"/>
      <c r="D24" s="18" t="s">
        <v>1137</v>
      </c>
      <c r="E24" s="26"/>
      <c r="F24" s="18">
        <f>SUM(F509:F529)</f>
        <v>21802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2020</v>
      </c>
      <c r="N24" s="18">
        <f t="shared" si="17"/>
        <v>39853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32693</v>
      </c>
      <c r="S24" s="18">
        <f t="shared" si="17"/>
        <v>14835</v>
      </c>
      <c r="T24" s="18">
        <f t="shared" si="17"/>
        <v>5353</v>
      </c>
      <c r="U24" s="18"/>
      <c r="V24" s="31"/>
    </row>
    <row r="25" spans="1:39" s="13" customFormat="1" ht="12.75" x14ac:dyDescent="0.2">
      <c r="B25" s="24"/>
      <c r="C25" s="53"/>
      <c r="D25" s="18" t="s">
        <v>1214</v>
      </c>
      <c r="E25" s="26"/>
      <c r="F25" s="18">
        <f>SUM(F530:F553)</f>
        <v>931</v>
      </c>
      <c r="G25" s="18">
        <f t="shared" ref="G25:T25" si="18">SUM(G530:G553)</f>
        <v>14839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24106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2698</v>
      </c>
      <c r="T25" s="18">
        <f t="shared" si="18"/>
        <v>37159</v>
      </c>
      <c r="U25" s="18"/>
      <c r="V25" s="31"/>
    </row>
    <row r="26" spans="1:39" s="13" customFormat="1" ht="12.75" x14ac:dyDescent="0.2">
      <c r="B26" s="24"/>
      <c r="C26" s="53"/>
      <c r="D26" s="18" t="s">
        <v>1295</v>
      </c>
      <c r="E26" s="26"/>
      <c r="F26" s="18">
        <f>SUM(F554:F574)</f>
        <v>1476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28713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12573</v>
      </c>
      <c r="U26" s="18"/>
      <c r="V26" s="31"/>
    </row>
    <row r="27" spans="1:39" s="13" customFormat="1" ht="12.75" x14ac:dyDescent="0.2">
      <c r="B27" s="24"/>
      <c r="C27" s="53"/>
      <c r="D27" s="18" t="s">
        <v>1360</v>
      </c>
      <c r="E27" s="26"/>
      <c r="F27" s="18">
        <f>SUM(F575:F597)</f>
        <v>317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4137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21905</v>
      </c>
      <c r="T27" s="18">
        <f t="shared" si="20"/>
        <v>43472</v>
      </c>
      <c r="U27" s="18"/>
      <c r="V27" s="31"/>
    </row>
    <row r="28" spans="1:39" s="13" customFormat="1" ht="12.75" x14ac:dyDescent="0.2">
      <c r="B28" s="24"/>
      <c r="C28" s="53"/>
      <c r="D28" s="18" t="s">
        <v>1163</v>
      </c>
      <c r="E28" s="26"/>
      <c r="F28" s="18">
        <f>F598</f>
        <v>1280</v>
      </c>
      <c r="G28" s="18">
        <f t="shared" ref="G28:T28" si="21">G598</f>
        <v>0</v>
      </c>
      <c r="H28" s="18">
        <f t="shared" si="21"/>
        <v>0</v>
      </c>
      <c r="I28" s="18">
        <f t="shared" si="21"/>
        <v>13870</v>
      </c>
      <c r="J28" s="18">
        <f t="shared" si="21"/>
        <v>233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170579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8820</v>
      </c>
      <c r="T28" s="18">
        <f t="shared" si="21"/>
        <v>33651</v>
      </c>
      <c r="U28" s="18"/>
      <c r="V28" s="31"/>
    </row>
    <row r="29" spans="1:39" s="13" customFormat="1" ht="12.75" x14ac:dyDescent="0.2">
      <c r="B29" s="24"/>
      <c r="C29" s="53"/>
      <c r="D29" s="18" t="s">
        <v>299</v>
      </c>
      <c r="E29" s="26"/>
      <c r="F29" s="18">
        <f>SUM(F7:F28)</f>
        <v>614265</v>
      </c>
      <c r="G29" s="18">
        <f t="shared" ref="G29:T29" si="22">SUM(G7:G28)</f>
        <v>508818</v>
      </c>
      <c r="H29" s="18">
        <f t="shared" si="22"/>
        <v>0</v>
      </c>
      <c r="I29" s="18">
        <f t="shared" si="22"/>
        <v>40627</v>
      </c>
      <c r="J29" s="18">
        <f t="shared" si="22"/>
        <v>74167</v>
      </c>
      <c r="K29" s="18">
        <f t="shared" si="22"/>
        <v>71092</v>
      </c>
      <c r="L29" s="18">
        <f t="shared" si="22"/>
        <v>0</v>
      </c>
      <c r="M29" s="18">
        <f t="shared" si="22"/>
        <v>2377703</v>
      </c>
      <c r="N29" s="18">
        <f t="shared" si="22"/>
        <v>67263</v>
      </c>
      <c r="O29" s="18">
        <f t="shared" si="22"/>
        <v>404881</v>
      </c>
      <c r="P29" s="18">
        <f t="shared" si="22"/>
        <v>66275</v>
      </c>
      <c r="Q29" s="18">
        <f t="shared" si="22"/>
        <v>1290</v>
      </c>
      <c r="R29" s="18">
        <f t="shared" si="22"/>
        <v>107866</v>
      </c>
      <c r="S29" s="18">
        <f t="shared" si="22"/>
        <v>3596888</v>
      </c>
      <c r="T29" s="18">
        <f t="shared" si="22"/>
        <v>446191</v>
      </c>
      <c r="U29" s="18"/>
      <c r="V29" s="31"/>
    </row>
    <row r="30" spans="1:39" s="13" customFormat="1" ht="12.75" x14ac:dyDescent="0.2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39" x14ac:dyDescent="0.2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1906</v>
      </c>
      <c r="W31" s="42"/>
      <c r="X31" s="39"/>
      <c r="Y31" s="35"/>
      <c r="Z31" s="40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</row>
    <row r="32" spans="1:39" x14ac:dyDescent="0.2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17255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1906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40"/>
      <c r="AJ32" s="35"/>
      <c r="AK32" s="35"/>
      <c r="AL32" s="40"/>
      <c r="AM32" s="40"/>
    </row>
    <row r="33" spans="1:39" x14ac:dyDescent="0.2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1906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</row>
    <row r="34" spans="1:39" x14ac:dyDescent="0.2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1978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</row>
    <row r="35" spans="1:39" x14ac:dyDescent="0.2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4976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1282</v>
      </c>
      <c r="T35" s="44">
        <v>1455</v>
      </c>
      <c r="U35" s="27"/>
      <c r="V35" s="54" t="s">
        <v>1906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35"/>
      <c r="AM35" s="40"/>
    </row>
    <row r="36" spans="1:39" x14ac:dyDescent="0.2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4" t="s">
        <v>1907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</row>
    <row r="37" spans="1:39" x14ac:dyDescent="0.2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1906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</row>
    <row r="38" spans="1:39" x14ac:dyDescent="0.2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1906</v>
      </c>
      <c r="W38" s="42"/>
      <c r="X38" s="39"/>
      <c r="Y38" s="35"/>
      <c r="Z38" s="4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</row>
    <row r="39" spans="1:39" x14ac:dyDescent="0.2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1</v>
      </c>
      <c r="U39" s="27"/>
      <c r="V39" s="54" t="s">
        <v>1906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35"/>
    </row>
    <row r="40" spans="1:39" x14ac:dyDescent="0.2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2400</v>
      </c>
      <c r="U40" s="27"/>
      <c r="V40" s="54" t="s">
        <v>1906</v>
      </c>
      <c r="W40" s="42"/>
      <c r="X40" s="39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</row>
    <row r="41" spans="1:39" x14ac:dyDescent="0.2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1906</v>
      </c>
      <c r="W41" s="42"/>
      <c r="X41" s="39"/>
      <c r="Y41" s="40"/>
      <c r="Z41" s="35"/>
      <c r="AA41" s="35"/>
      <c r="AB41" s="35"/>
      <c r="AC41" s="40"/>
      <c r="AD41" s="35"/>
      <c r="AE41" s="35"/>
      <c r="AF41" s="35"/>
      <c r="AG41" s="40"/>
      <c r="AH41" s="40"/>
      <c r="AI41" s="40"/>
      <c r="AJ41" s="35"/>
      <c r="AK41" s="35"/>
      <c r="AL41" s="35"/>
      <c r="AM41" s="40"/>
    </row>
    <row r="42" spans="1:39" x14ac:dyDescent="0.2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384</v>
      </c>
      <c r="U42" s="27"/>
      <c r="V42" s="54" t="s">
        <v>1978</v>
      </c>
      <c r="W42" s="42"/>
      <c r="X42" s="39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x14ac:dyDescent="0.2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5940</v>
      </c>
      <c r="U43" s="27"/>
      <c r="V43" s="54" t="s">
        <v>1906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</row>
    <row r="44" spans="1:39" x14ac:dyDescent="0.2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1906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</row>
    <row r="45" spans="1:39" x14ac:dyDescent="0.2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1906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40"/>
    </row>
    <row r="46" spans="1:39" x14ac:dyDescent="0.2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1906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</row>
    <row r="47" spans="1:39" x14ac:dyDescent="0.2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5324</v>
      </c>
      <c r="U47" s="27"/>
      <c r="V47" s="54" t="s">
        <v>1906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</row>
    <row r="48" spans="1:39" x14ac:dyDescent="0.2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1978</v>
      </c>
      <c r="W48" s="42"/>
      <c r="X48" s="39"/>
      <c r="Y48" s="35"/>
      <c r="Z48" s="35"/>
      <c r="AA48" s="35"/>
      <c r="AB48" s="35"/>
      <c r="AC48" s="40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x14ac:dyDescent="0.2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1906</v>
      </c>
      <c r="W49" s="42"/>
      <c r="X49" s="39"/>
      <c r="Y49" s="40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</row>
    <row r="50" spans="1:39" x14ac:dyDescent="0.2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1906</v>
      </c>
      <c r="W50" s="42"/>
      <c r="X50" s="39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40"/>
    </row>
    <row r="51" spans="1:39" x14ac:dyDescent="0.2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240</v>
      </c>
      <c r="U51" s="27"/>
      <c r="V51" s="54" t="s">
        <v>1978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40"/>
      <c r="AM51" s="35"/>
    </row>
    <row r="52" spans="1:39" x14ac:dyDescent="0.2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4" t="s">
        <v>1978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40"/>
      <c r="AI52" s="35"/>
      <c r="AJ52" s="35"/>
      <c r="AK52" s="35"/>
      <c r="AL52" s="40"/>
      <c r="AM52" s="35"/>
    </row>
    <row r="53" spans="1:39" x14ac:dyDescent="0.2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0</v>
      </c>
      <c r="U53" s="27"/>
      <c r="V53" s="54" t="s">
        <v>1906</v>
      </c>
      <c r="W53" s="42"/>
      <c r="X53" s="39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</row>
    <row r="54" spans="1:39" x14ac:dyDescent="0.2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1906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</row>
    <row r="55" spans="1:39" x14ac:dyDescent="0.2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1906</v>
      </c>
      <c r="W55" s="42"/>
      <c r="X55" s="39"/>
      <c r="Y55" s="35"/>
      <c r="Z55" s="35"/>
      <c r="AA55" s="35"/>
      <c r="AB55" s="35"/>
      <c r="AC55" s="40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 x14ac:dyDescent="0.2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1978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</row>
    <row r="57" spans="1:39" x14ac:dyDescent="0.2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1906</v>
      </c>
      <c r="W57" s="42"/>
      <c r="X57" s="39"/>
      <c r="Y57" s="35"/>
      <c r="Z57" s="40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40"/>
      <c r="AM57" s="35"/>
    </row>
    <row r="58" spans="1:39" x14ac:dyDescent="0.2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1978</v>
      </c>
      <c r="W58" s="42"/>
      <c r="X58" s="39"/>
      <c r="Y58" s="35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</row>
    <row r="59" spans="1:39" x14ac:dyDescent="0.2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1906</v>
      </c>
      <c r="W59" s="42"/>
      <c r="X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</row>
    <row r="60" spans="1:39" x14ac:dyDescent="0.2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1978</v>
      </c>
      <c r="W60" s="42"/>
      <c r="X60" s="39"/>
      <c r="Y60" s="35"/>
      <c r="Z60" s="35"/>
      <c r="AA60" s="35"/>
      <c r="AB60" s="35"/>
      <c r="AC60" s="35"/>
      <c r="AD60" s="40"/>
      <c r="AE60" s="35"/>
      <c r="AF60" s="35"/>
      <c r="AG60" s="35"/>
      <c r="AH60" s="35"/>
      <c r="AI60" s="35"/>
      <c r="AJ60" s="35"/>
      <c r="AK60" s="35"/>
      <c r="AL60" s="40"/>
      <c r="AM60" s="35"/>
    </row>
    <row r="61" spans="1:39" x14ac:dyDescent="0.2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1978</v>
      </c>
      <c r="W61" s="42"/>
      <c r="X61" s="39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0"/>
      <c r="AM61" s="40"/>
    </row>
    <row r="62" spans="1:39" x14ac:dyDescent="0.2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1906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40"/>
      <c r="AM62" s="35"/>
    </row>
    <row r="63" spans="1:39" x14ac:dyDescent="0.2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4" t="s">
        <v>1978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</row>
    <row r="64" spans="1:39" x14ac:dyDescent="0.2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1978</v>
      </c>
      <c r="W64" s="42"/>
      <c r="X64" s="39"/>
      <c r="Y64" s="35"/>
      <c r="Z64" s="35"/>
      <c r="AA64" s="35"/>
      <c r="AB64" s="35"/>
      <c r="AC64" s="40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39" x14ac:dyDescent="0.2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1978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40"/>
      <c r="AL65" s="35"/>
      <c r="AM65" s="40"/>
    </row>
    <row r="66" spans="1:39" x14ac:dyDescent="0.2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1978</v>
      </c>
      <c r="W66" s="42"/>
      <c r="X66" s="39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</row>
    <row r="67" spans="1:39" x14ac:dyDescent="0.2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1906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</row>
    <row r="68" spans="1:39" x14ac:dyDescent="0.2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1</v>
      </c>
      <c r="G68" s="44">
        <v>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200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5508</v>
      </c>
      <c r="U68" s="27"/>
      <c r="V68" s="54" t="s">
        <v>1906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35"/>
    </row>
    <row r="69" spans="1:39" x14ac:dyDescent="0.2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1978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</row>
    <row r="70" spans="1:39" x14ac:dyDescent="0.2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1978</v>
      </c>
      <c r="W70" s="42"/>
      <c r="X70" s="39"/>
      <c r="Y70" s="35"/>
      <c r="Z70" s="40"/>
      <c r="AA70" s="35"/>
      <c r="AB70" s="35"/>
      <c r="AC70" s="40"/>
      <c r="AD70" s="35"/>
      <c r="AE70" s="35"/>
      <c r="AF70" s="35"/>
      <c r="AG70" s="35"/>
      <c r="AH70" s="35"/>
      <c r="AI70" s="35"/>
      <c r="AJ70" s="35"/>
      <c r="AK70" s="35"/>
      <c r="AL70" s="35"/>
      <c r="AM70" s="40"/>
    </row>
    <row r="71" spans="1:39" x14ac:dyDescent="0.2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1906</v>
      </c>
      <c r="W71" s="42"/>
      <c r="X71" s="39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x14ac:dyDescent="0.2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20515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1906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</row>
    <row r="73" spans="1:39" x14ac:dyDescent="0.2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1054</v>
      </c>
      <c r="U73" s="27"/>
      <c r="V73" s="54" t="s">
        <v>1906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</row>
    <row r="74" spans="1:39" x14ac:dyDescent="0.2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11330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120</v>
      </c>
      <c r="U74" s="27"/>
      <c r="V74" s="54" t="s">
        <v>1906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</row>
    <row r="75" spans="1:39" x14ac:dyDescent="0.2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1906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0"/>
      <c r="AJ75" s="35"/>
      <c r="AK75" s="35"/>
      <c r="AL75" s="35"/>
      <c r="AM75" s="35"/>
    </row>
    <row r="76" spans="1:39" x14ac:dyDescent="0.2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1978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</row>
    <row r="77" spans="1:39" x14ac:dyDescent="0.2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1906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</row>
    <row r="78" spans="1:39" x14ac:dyDescent="0.2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1906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40"/>
    </row>
    <row r="79" spans="1:39" x14ac:dyDescent="0.2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1906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40"/>
    </row>
    <row r="80" spans="1:39" x14ac:dyDescent="0.2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1906</v>
      </c>
      <c r="W80" s="42"/>
      <c r="X80" s="39"/>
      <c r="Y80" s="35"/>
      <c r="Z80" s="35"/>
      <c r="AA80" s="35"/>
      <c r="AB80" s="35"/>
      <c r="AC80" s="40"/>
      <c r="AD80" s="35"/>
      <c r="AE80" s="35"/>
      <c r="AF80" s="40"/>
      <c r="AG80" s="35"/>
      <c r="AH80" s="35"/>
      <c r="AI80" s="35"/>
      <c r="AJ80" s="35"/>
      <c r="AK80" s="35"/>
      <c r="AL80" s="35"/>
      <c r="AM80" s="40"/>
    </row>
    <row r="81" spans="1:39" x14ac:dyDescent="0.2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1906</v>
      </c>
      <c r="W81" s="42"/>
      <c r="X81" s="39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35"/>
    </row>
    <row r="82" spans="1:39" x14ac:dyDescent="0.2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1906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</row>
    <row r="83" spans="1:39" x14ac:dyDescent="0.2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80</v>
      </c>
      <c r="U83" s="27"/>
      <c r="V83" s="54" t="s">
        <v>1906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</row>
    <row r="84" spans="1:39" x14ac:dyDescent="0.2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140</v>
      </c>
      <c r="U84" s="27"/>
      <c r="V84" s="54" t="s">
        <v>1906</v>
      </c>
      <c r="W84" s="42"/>
      <c r="X84" s="39"/>
      <c r="Y84" s="35"/>
      <c r="Z84" s="35"/>
      <c r="AA84" s="35"/>
      <c r="AB84" s="35"/>
      <c r="AC84" s="40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1:39" x14ac:dyDescent="0.2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1906</v>
      </c>
      <c r="W85" s="42"/>
      <c r="X85" s="39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</row>
    <row r="86" spans="1:39" x14ac:dyDescent="0.2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1906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/>
      <c r="AM86" s="35"/>
    </row>
    <row r="87" spans="1:39" x14ac:dyDescent="0.2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</v>
      </c>
      <c r="U87" s="27"/>
      <c r="V87" s="54" t="s">
        <v>1906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</row>
    <row r="88" spans="1:39" x14ac:dyDescent="0.2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1906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1:39" x14ac:dyDescent="0.2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15577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8</v>
      </c>
      <c r="U89" s="27"/>
      <c r="V89" s="54" t="s">
        <v>1906</v>
      </c>
      <c r="W89" s="42"/>
      <c r="X89" s="39"/>
      <c r="Y89" s="35"/>
      <c r="Z89" s="40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</row>
    <row r="90" spans="1:39" x14ac:dyDescent="0.2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1906</v>
      </c>
      <c r="W90" s="42"/>
      <c r="X90" s="39"/>
      <c r="Y90" s="40"/>
      <c r="Z90" s="35"/>
      <c r="AA90" s="35"/>
      <c r="AB90" s="35"/>
      <c r="AC90" s="35"/>
      <c r="AD90" s="35"/>
      <c r="AE90" s="35"/>
      <c r="AF90" s="40"/>
      <c r="AG90" s="35"/>
      <c r="AH90" s="40"/>
      <c r="AI90" s="35"/>
      <c r="AJ90" s="35"/>
      <c r="AK90" s="35"/>
      <c r="AL90" s="35"/>
      <c r="AM90" s="35"/>
    </row>
    <row r="91" spans="1:39" x14ac:dyDescent="0.2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1906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</row>
    <row r="92" spans="1:39" x14ac:dyDescent="0.2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1906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0"/>
      <c r="AJ92" s="35"/>
      <c r="AK92" s="35"/>
      <c r="AL92" s="35"/>
      <c r="AM92" s="40"/>
    </row>
    <row r="93" spans="1:39" x14ac:dyDescent="0.2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1978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40"/>
      <c r="AI93" s="35"/>
      <c r="AJ93" s="35"/>
      <c r="AK93" s="35"/>
      <c r="AL93" s="35"/>
      <c r="AM93" s="35"/>
    </row>
    <row r="94" spans="1:39" x14ac:dyDescent="0.2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1978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</row>
    <row r="95" spans="1:39" x14ac:dyDescent="0.2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1906</v>
      </c>
      <c r="W95" s="42"/>
      <c r="X95" s="39"/>
      <c r="Y95" s="35"/>
      <c r="Z95" s="35"/>
      <c r="AA95" s="35"/>
      <c r="AB95" s="35"/>
      <c r="AC95" s="35"/>
      <c r="AD95" s="35"/>
      <c r="AE95" s="35"/>
      <c r="AF95" s="40"/>
      <c r="AG95" s="35"/>
      <c r="AH95" s="40"/>
      <c r="AI95" s="35"/>
      <c r="AJ95" s="35"/>
      <c r="AK95" s="35"/>
      <c r="AL95" s="35"/>
      <c r="AM95" s="40"/>
    </row>
    <row r="96" spans="1:39" x14ac:dyDescent="0.2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1906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</row>
    <row r="97" spans="1:39" x14ac:dyDescent="0.2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1906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</row>
    <row r="98" spans="1:39" x14ac:dyDescent="0.2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1906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35"/>
    </row>
    <row r="99" spans="1:39" x14ac:dyDescent="0.2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8802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1906</v>
      </c>
      <c r="W99" s="42"/>
      <c r="X99" s="39"/>
      <c r="Y99" s="35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40"/>
    </row>
    <row r="100" spans="1:39" x14ac:dyDescent="0.2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1978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1:39" x14ac:dyDescent="0.2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1906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</row>
    <row r="102" spans="1:39" x14ac:dyDescent="0.2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1906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</row>
    <row r="103" spans="1:39" x14ac:dyDescent="0.2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1978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</row>
    <row r="104" spans="1:39" x14ac:dyDescent="0.2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1906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40"/>
      <c r="AJ104" s="35"/>
      <c r="AK104" s="35"/>
      <c r="AL104" s="35"/>
      <c r="AM104" s="35"/>
    </row>
    <row r="105" spans="1:39" x14ac:dyDescent="0.2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1906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</row>
    <row r="106" spans="1:39" x14ac:dyDescent="0.2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1906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</row>
    <row r="107" spans="1:39" x14ac:dyDescent="0.2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1906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/>
      <c r="AM107" s="40"/>
    </row>
    <row r="108" spans="1:39" x14ac:dyDescent="0.2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1906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40"/>
      <c r="AG108" s="35"/>
      <c r="AH108" s="35"/>
      <c r="AI108" s="35"/>
      <c r="AJ108" s="35"/>
      <c r="AK108" s="35"/>
      <c r="AL108" s="40"/>
      <c r="AM108" s="35"/>
    </row>
    <row r="109" spans="1:39" x14ac:dyDescent="0.2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264</v>
      </c>
      <c r="U109" s="27"/>
      <c r="V109" s="54" t="s">
        <v>1906</v>
      </c>
      <c r="W109" s="42"/>
      <c r="X109" s="39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40"/>
      <c r="AK109" s="35"/>
      <c r="AL109" s="35"/>
      <c r="AM109" s="40"/>
    </row>
    <row r="110" spans="1:39" x14ac:dyDescent="0.2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1906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</row>
    <row r="111" spans="1:39" x14ac:dyDescent="0.2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1906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40"/>
      <c r="AI111" s="35"/>
      <c r="AJ111" s="35"/>
      <c r="AK111" s="35"/>
      <c r="AL111" s="35"/>
      <c r="AM111" s="40"/>
    </row>
    <row r="112" spans="1:39" x14ac:dyDescent="0.2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1906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40"/>
      <c r="AG112" s="35"/>
      <c r="AH112" s="40"/>
      <c r="AI112" s="35"/>
      <c r="AJ112" s="35"/>
      <c r="AK112" s="35"/>
      <c r="AL112" s="35"/>
      <c r="AM112" s="35"/>
    </row>
    <row r="113" spans="1:39" x14ac:dyDescent="0.2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1906</v>
      </c>
      <c r="W113" s="42"/>
      <c r="X113" s="39"/>
      <c r="Y113" s="40"/>
      <c r="Z113" s="40"/>
      <c r="AA113" s="35"/>
      <c r="AB113" s="35"/>
      <c r="AC113" s="35"/>
      <c r="AD113" s="35"/>
      <c r="AE113" s="35"/>
      <c r="AF113" s="40"/>
      <c r="AG113" s="35"/>
      <c r="AH113" s="40"/>
      <c r="AI113" s="40"/>
      <c r="AJ113" s="35"/>
      <c r="AK113" s="35"/>
      <c r="AL113" s="40"/>
      <c r="AM113" s="35"/>
    </row>
    <row r="114" spans="1:39" x14ac:dyDescent="0.2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359</v>
      </c>
      <c r="U114" s="27"/>
      <c r="V114" s="54" t="s">
        <v>1906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40"/>
    </row>
    <row r="115" spans="1:39" x14ac:dyDescent="0.2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4" t="s">
        <v>1906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40"/>
      <c r="AG115" s="35"/>
      <c r="AH115" s="35"/>
      <c r="AI115" s="35"/>
      <c r="AJ115" s="35"/>
      <c r="AK115" s="35"/>
      <c r="AL115" s="35"/>
      <c r="AM115" s="35"/>
    </row>
    <row r="116" spans="1:39" x14ac:dyDescent="0.2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1906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40"/>
      <c r="AG116" s="35"/>
      <c r="AH116" s="35"/>
      <c r="AI116" s="35"/>
      <c r="AJ116" s="35"/>
      <c r="AK116" s="35"/>
      <c r="AL116" s="35"/>
      <c r="AM116" s="35"/>
    </row>
    <row r="117" spans="1:39" x14ac:dyDescent="0.2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1906</v>
      </c>
      <c r="W117" s="42"/>
      <c r="X117" s="39"/>
      <c r="Y117" s="40"/>
      <c r="Z117" s="35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40"/>
    </row>
    <row r="118" spans="1:39" x14ac:dyDescent="0.2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1906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40"/>
      <c r="AI118" s="35"/>
      <c r="AJ118" s="35"/>
      <c r="AK118" s="40"/>
      <c r="AL118" s="35"/>
      <c r="AM118" s="35"/>
    </row>
    <row r="119" spans="1:39" x14ac:dyDescent="0.2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1978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</row>
    <row r="120" spans="1:39" x14ac:dyDescent="0.2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1906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40"/>
    </row>
    <row r="121" spans="1:39" x14ac:dyDescent="0.2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1906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</row>
    <row r="122" spans="1:39" x14ac:dyDescent="0.2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1906</v>
      </c>
      <c r="W122" s="42"/>
      <c r="X122" s="39"/>
      <c r="Y122" s="35"/>
      <c r="Z122" s="35"/>
      <c r="AA122" s="35"/>
      <c r="AB122" s="40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</row>
    <row r="123" spans="1:39" x14ac:dyDescent="0.2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2338</v>
      </c>
      <c r="U123" s="27"/>
      <c r="V123" s="54" t="s">
        <v>1906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</row>
    <row r="124" spans="1:39" x14ac:dyDescent="0.2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1906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40"/>
      <c r="AM124" s="35"/>
    </row>
    <row r="125" spans="1:39" x14ac:dyDescent="0.2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1978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</row>
    <row r="126" spans="1:39" x14ac:dyDescent="0.2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1906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35"/>
    </row>
    <row r="127" spans="1:39" x14ac:dyDescent="0.2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1906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35"/>
    </row>
    <row r="128" spans="1:39" x14ac:dyDescent="0.2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4" t="s">
        <v>1906</v>
      </c>
      <c r="W128" s="42"/>
      <c r="X128" s="39"/>
      <c r="Y128" s="35"/>
      <c r="Z128" s="35"/>
      <c r="AA128" s="35"/>
      <c r="AB128" s="40"/>
      <c r="AC128" s="40"/>
      <c r="AD128" s="35"/>
      <c r="AE128" s="35"/>
      <c r="AF128" s="40"/>
      <c r="AG128" s="35"/>
      <c r="AH128" s="35"/>
      <c r="AI128" s="35"/>
      <c r="AJ128" s="35"/>
      <c r="AK128" s="35"/>
      <c r="AL128" s="35"/>
      <c r="AM128" s="35"/>
    </row>
    <row r="129" spans="1:39" x14ac:dyDescent="0.2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675729</v>
      </c>
      <c r="T129" s="44">
        <v>2416</v>
      </c>
      <c r="U129" s="27"/>
      <c r="V129" s="54" t="s">
        <v>1978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40"/>
      <c r="AH129" s="35"/>
      <c r="AI129" s="35"/>
      <c r="AJ129" s="35"/>
      <c r="AK129" s="35"/>
      <c r="AL129" s="35"/>
      <c r="AM129" s="35"/>
    </row>
    <row r="130" spans="1:39" x14ac:dyDescent="0.2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2560</v>
      </c>
      <c r="T130" s="44">
        <v>0</v>
      </c>
      <c r="U130" s="27"/>
      <c r="V130" s="54" t="s">
        <v>1906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40"/>
      <c r="AG130" s="35"/>
      <c r="AH130" s="35"/>
      <c r="AI130" s="35"/>
      <c r="AJ130" s="35"/>
      <c r="AK130" s="35"/>
      <c r="AL130" s="35"/>
      <c r="AM130" s="35"/>
    </row>
    <row r="131" spans="1:39" x14ac:dyDescent="0.2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4" t="s">
        <v>1978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35"/>
      <c r="AM131" s="35"/>
    </row>
    <row r="132" spans="1:39" x14ac:dyDescent="0.2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1906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40"/>
      <c r="AG132" s="35"/>
      <c r="AH132" s="35"/>
      <c r="AI132" s="35"/>
      <c r="AJ132" s="35"/>
      <c r="AK132" s="35"/>
      <c r="AL132" s="40"/>
      <c r="AM132" s="35"/>
    </row>
    <row r="133" spans="1:39" x14ac:dyDescent="0.2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1906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</row>
    <row r="134" spans="1:39" x14ac:dyDescent="0.2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1906</v>
      </c>
      <c r="W134" s="42"/>
      <c r="X134" s="39"/>
      <c r="Y134" s="35"/>
      <c r="Z134" s="35"/>
      <c r="AA134" s="35"/>
      <c r="AB134" s="40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1:39" x14ac:dyDescent="0.2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1906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</row>
    <row r="136" spans="1:39" x14ac:dyDescent="0.2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2797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2004</v>
      </c>
      <c r="U136" s="27"/>
      <c r="V136" s="54" t="s">
        <v>1906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</row>
    <row r="137" spans="1:39" x14ac:dyDescent="0.2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1906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</row>
    <row r="138" spans="1:39" x14ac:dyDescent="0.2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300</v>
      </c>
      <c r="U138" s="27"/>
      <c r="V138" s="54" t="s">
        <v>1978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</row>
    <row r="139" spans="1:39" x14ac:dyDescent="0.2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2688</v>
      </c>
      <c r="U139" s="27"/>
      <c r="V139" s="54" t="s">
        <v>1906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40"/>
    </row>
    <row r="140" spans="1:39" x14ac:dyDescent="0.2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0</v>
      </c>
      <c r="U140" s="27"/>
      <c r="V140" s="54" t="s">
        <v>1906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40"/>
    </row>
    <row r="141" spans="1:39" x14ac:dyDescent="0.2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4" t="s">
        <v>1978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</row>
    <row r="142" spans="1:39" x14ac:dyDescent="0.2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1906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</row>
    <row r="143" spans="1:39" x14ac:dyDescent="0.2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1600</v>
      </c>
      <c r="U143" s="27"/>
      <c r="V143" s="54" t="s">
        <v>1906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40"/>
      <c r="AH143" s="35"/>
      <c r="AI143" s="35"/>
      <c r="AJ143" s="35"/>
      <c r="AK143" s="35"/>
      <c r="AL143" s="40"/>
      <c r="AM143" s="40"/>
    </row>
    <row r="144" spans="1:39" x14ac:dyDescent="0.2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1906</v>
      </c>
      <c r="W144" s="42"/>
      <c r="X144" s="39"/>
      <c r="Y144" s="35"/>
      <c r="Z144" s="35"/>
      <c r="AA144" s="35"/>
      <c r="AB144" s="35"/>
      <c r="AC144" s="40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</row>
    <row r="145" spans="1:39" x14ac:dyDescent="0.2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820</v>
      </c>
      <c r="U145" s="27"/>
      <c r="V145" s="54" t="s">
        <v>1906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</row>
    <row r="146" spans="1:39" x14ac:dyDescent="0.2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1906</v>
      </c>
      <c r="W146" s="42"/>
      <c r="X146" s="39"/>
      <c r="Y146" s="35"/>
      <c r="Z146" s="40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40"/>
      <c r="AM146" s="40"/>
    </row>
    <row r="147" spans="1:39" x14ac:dyDescent="0.2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392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1906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</row>
    <row r="148" spans="1:39" x14ac:dyDescent="0.2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1906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40"/>
    </row>
    <row r="149" spans="1:39" x14ac:dyDescent="0.2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1978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40"/>
    </row>
    <row r="150" spans="1:39" x14ac:dyDescent="0.2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1906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</row>
    <row r="151" spans="1:39" x14ac:dyDescent="0.2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1906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35"/>
    </row>
    <row r="152" spans="1:39" x14ac:dyDescent="0.2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2000</v>
      </c>
      <c r="U152" s="27"/>
      <c r="V152" s="54" t="s">
        <v>1906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</row>
    <row r="153" spans="1:39" x14ac:dyDescent="0.2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1978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</row>
    <row r="154" spans="1:39" x14ac:dyDescent="0.2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1906</v>
      </c>
      <c r="W154" s="42"/>
      <c r="X154" s="39"/>
      <c r="Y154" s="40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40"/>
      <c r="AL154" s="35"/>
      <c r="AM154" s="40"/>
    </row>
    <row r="155" spans="1:39" x14ac:dyDescent="0.2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1500</v>
      </c>
      <c r="U155" s="27"/>
      <c r="V155" s="54" t="s">
        <v>1906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40"/>
      <c r="AI155" s="35"/>
      <c r="AJ155" s="35"/>
      <c r="AK155" s="35"/>
      <c r="AL155" s="35"/>
      <c r="AM155" s="40"/>
    </row>
    <row r="156" spans="1:39" x14ac:dyDescent="0.2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728</v>
      </c>
      <c r="U156" s="27"/>
      <c r="V156" s="54" t="s">
        <v>1978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35"/>
      <c r="AG156" s="35"/>
      <c r="AH156" s="35"/>
      <c r="AI156" s="40"/>
      <c r="AJ156" s="35"/>
      <c r="AK156" s="35"/>
      <c r="AL156" s="35"/>
      <c r="AM156" s="35"/>
    </row>
    <row r="157" spans="1:39" x14ac:dyDescent="0.2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1906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40"/>
    </row>
    <row r="158" spans="1:39" x14ac:dyDescent="0.2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7304</v>
      </c>
      <c r="U158" s="27"/>
      <c r="V158" s="54" t="s">
        <v>1906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</row>
    <row r="159" spans="1:39" x14ac:dyDescent="0.2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</v>
      </c>
      <c r="T159" s="44">
        <v>2</v>
      </c>
      <c r="U159" s="27"/>
      <c r="V159" s="54" t="s">
        <v>1907</v>
      </c>
      <c r="W159" s="43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40"/>
      <c r="AM159" s="40"/>
    </row>
    <row r="160" spans="1:39" x14ac:dyDescent="0.2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616</v>
      </c>
      <c r="U160" s="27"/>
      <c r="V160" s="54" t="s">
        <v>1906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40"/>
      <c r="AM160" s="35"/>
    </row>
    <row r="161" spans="1:39" x14ac:dyDescent="0.2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26190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1978</v>
      </c>
      <c r="W161" s="42"/>
      <c r="X161" s="39"/>
      <c r="Y161" s="35"/>
      <c r="Z161" s="40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</row>
    <row r="162" spans="1:39" x14ac:dyDescent="0.2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4" t="s">
        <v>1906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35"/>
    </row>
    <row r="163" spans="1:39" x14ac:dyDescent="0.2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1978</v>
      </c>
      <c r="W163" s="42"/>
      <c r="X163" s="39"/>
      <c r="Y163" s="35"/>
      <c r="Z163" s="35"/>
      <c r="AA163" s="35"/>
      <c r="AB163" s="40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</row>
    <row r="164" spans="1:39" x14ac:dyDescent="0.2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1978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</row>
    <row r="165" spans="1:39" x14ac:dyDescent="0.2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1906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</row>
    <row r="166" spans="1:39" x14ac:dyDescent="0.2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4" t="s">
        <v>1978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40"/>
    </row>
    <row r="167" spans="1:39" s="2" customFormat="1" x14ac:dyDescent="0.2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1906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35"/>
    </row>
    <row r="168" spans="1:39" x14ac:dyDescent="0.2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240</v>
      </c>
      <c r="U168" s="27"/>
      <c r="V168" s="54" t="s">
        <v>1906</v>
      </c>
      <c r="W168" s="42"/>
      <c r="X168" s="39"/>
      <c r="Y168" s="40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1:39" x14ac:dyDescent="0.2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2950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1906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40"/>
    </row>
    <row r="170" spans="1:39" x14ac:dyDescent="0.2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1906</v>
      </c>
      <c r="W170" s="42"/>
      <c r="X170" s="39"/>
      <c r="Y170" s="35"/>
      <c r="Z170" s="35"/>
      <c r="AA170" s="35"/>
      <c r="AB170" s="35"/>
      <c r="AC170" s="40"/>
      <c r="AD170" s="35"/>
      <c r="AE170" s="35"/>
      <c r="AF170" s="40"/>
      <c r="AG170" s="35"/>
      <c r="AH170" s="35"/>
      <c r="AI170" s="35"/>
      <c r="AJ170" s="35"/>
      <c r="AK170" s="35"/>
      <c r="AL170" s="40"/>
      <c r="AM170" s="35"/>
    </row>
    <row r="171" spans="1:39" x14ac:dyDescent="0.2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1906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</row>
    <row r="172" spans="1:39" x14ac:dyDescent="0.2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0</v>
      </c>
      <c r="U172" s="27"/>
      <c r="V172" s="54" t="s">
        <v>1906</v>
      </c>
      <c r="W172" s="42"/>
      <c r="X172" s="39"/>
      <c r="Y172" s="40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</row>
    <row r="173" spans="1:39" x14ac:dyDescent="0.2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6002</v>
      </c>
      <c r="U173" s="27"/>
      <c r="V173" s="54" t="s">
        <v>1906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</row>
    <row r="174" spans="1:39" x14ac:dyDescent="0.2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1978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</row>
    <row r="175" spans="1:39" x14ac:dyDescent="0.2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1906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</row>
    <row r="176" spans="1:39" x14ac:dyDescent="0.2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1906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</row>
    <row r="177" spans="1:39" x14ac:dyDescent="0.2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1978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</row>
    <row r="178" spans="1:39" x14ac:dyDescent="0.2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2142</v>
      </c>
      <c r="U178" s="27"/>
      <c r="V178" s="54" t="s">
        <v>1906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</row>
    <row r="179" spans="1:39" x14ac:dyDescent="0.2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1906</v>
      </c>
      <c r="W179" s="42"/>
      <c r="X179" s="39"/>
      <c r="Y179" s="40"/>
      <c r="Z179" s="35"/>
      <c r="AA179" s="35"/>
      <c r="AB179" s="40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1:39" x14ac:dyDescent="0.2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4" t="s">
        <v>1906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</row>
    <row r="181" spans="1:39" x14ac:dyDescent="0.2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1906</v>
      </c>
      <c r="W181" s="42"/>
      <c r="X181" s="39"/>
      <c r="Y181" s="40"/>
      <c r="Z181" s="40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40"/>
    </row>
    <row r="182" spans="1:39" x14ac:dyDescent="0.2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</v>
      </c>
      <c r="U182" s="27"/>
      <c r="V182" s="54" t="s">
        <v>1906</v>
      </c>
      <c r="W182" s="42"/>
      <c r="X182" s="39"/>
      <c r="Y182" s="35"/>
      <c r="Z182" s="40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</row>
    <row r="183" spans="1:39" x14ac:dyDescent="0.2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1978</v>
      </c>
      <c r="W183" s="42"/>
      <c r="X183" s="39"/>
      <c r="Y183" s="40"/>
      <c r="Z183" s="40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1:39" s="2" customFormat="1" x14ac:dyDescent="0.2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1978</v>
      </c>
      <c r="W184" s="42"/>
      <c r="X184" s="39"/>
      <c r="Y184" s="40"/>
      <c r="Z184" s="35"/>
      <c r="AA184" s="35"/>
      <c r="AB184" s="35"/>
      <c r="AC184" s="40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</row>
    <row r="185" spans="1:39" x14ac:dyDescent="0.2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1906</v>
      </c>
      <c r="W185" s="42"/>
      <c r="X185" s="39"/>
      <c r="Y185" s="40"/>
      <c r="Z185" s="40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</row>
    <row r="186" spans="1:39" x14ac:dyDescent="0.2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1906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</row>
    <row r="187" spans="1:39" x14ac:dyDescent="0.2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1906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</row>
    <row r="188" spans="1:39" x14ac:dyDescent="0.2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1978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</row>
    <row r="189" spans="1:39" x14ac:dyDescent="0.2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1906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35"/>
    </row>
    <row r="190" spans="1:39" x14ac:dyDescent="0.2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34061</v>
      </c>
      <c r="Q190" s="44">
        <v>0</v>
      </c>
      <c r="R190" s="44">
        <v>0</v>
      </c>
      <c r="S190" s="44">
        <v>0</v>
      </c>
      <c r="T190" s="44">
        <v>4389</v>
      </c>
      <c r="U190" s="27"/>
      <c r="V190" s="54" t="s">
        <v>1906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</row>
    <row r="191" spans="1:39" x14ac:dyDescent="0.2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1906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40"/>
      <c r="AH191" s="35"/>
      <c r="AI191" s="35"/>
      <c r="AJ191" s="35"/>
      <c r="AK191" s="35"/>
      <c r="AL191" s="35"/>
      <c r="AM191" s="35"/>
    </row>
    <row r="192" spans="1:39" x14ac:dyDescent="0.2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1906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35"/>
    </row>
    <row r="193" spans="1:39" x14ac:dyDescent="0.2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1906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1:39" x14ac:dyDescent="0.2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1906</v>
      </c>
      <c r="W194" s="42"/>
      <c r="X194" s="39"/>
      <c r="Y194" s="40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1:39" x14ac:dyDescent="0.2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1906</v>
      </c>
      <c r="W195" s="42"/>
      <c r="X195" s="39"/>
      <c r="Y195" s="35"/>
      <c r="Z195" s="35"/>
      <c r="AA195" s="35"/>
      <c r="AB195" s="40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1:39" x14ac:dyDescent="0.2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1897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</row>
    <row r="197" spans="1:39" x14ac:dyDescent="0.2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1978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</row>
    <row r="198" spans="1:39" x14ac:dyDescent="0.2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1906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</row>
    <row r="199" spans="1:39" x14ac:dyDescent="0.2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3601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1200</v>
      </c>
      <c r="U199" s="27"/>
      <c r="V199" s="54" t="s">
        <v>1906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</row>
    <row r="200" spans="1:39" x14ac:dyDescent="0.2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1978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</row>
    <row r="201" spans="1:39" x14ac:dyDescent="0.2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1906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</row>
    <row r="202" spans="1:39" x14ac:dyDescent="0.2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1906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1:39" x14ac:dyDescent="0.2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1906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</row>
    <row r="204" spans="1:39" x14ac:dyDescent="0.2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1906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35"/>
    </row>
    <row r="205" spans="1:39" x14ac:dyDescent="0.2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2473</v>
      </c>
      <c r="U205" s="27"/>
      <c r="V205" s="54" t="s">
        <v>1978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/>
      <c r="AM205" s="35"/>
    </row>
    <row r="206" spans="1:39" x14ac:dyDescent="0.2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1906</v>
      </c>
      <c r="W206" s="42"/>
      <c r="X206" s="39"/>
      <c r="Y206" s="35"/>
      <c r="Z206" s="35"/>
      <c r="AA206" s="35"/>
      <c r="AB206" s="35"/>
      <c r="AC206" s="40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1:39" x14ac:dyDescent="0.2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4" t="s">
        <v>1906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</row>
    <row r="208" spans="1:39" x14ac:dyDescent="0.2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5181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209</v>
      </c>
      <c r="U208" s="27"/>
      <c r="V208" s="54" t="s">
        <v>1906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35"/>
    </row>
    <row r="209" spans="1:39" s="2" customFormat="1" x14ac:dyDescent="0.2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1906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</row>
    <row r="210" spans="1:39" x14ac:dyDescent="0.2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1906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35"/>
    </row>
    <row r="211" spans="1:39" x14ac:dyDescent="0.2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600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27"/>
      <c r="V211" s="54" t="s">
        <v>1906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/>
      <c r="AM211" s="35"/>
    </row>
    <row r="212" spans="1:39" x14ac:dyDescent="0.2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1978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</row>
    <row r="213" spans="1:39" x14ac:dyDescent="0.2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1906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0"/>
      <c r="AM213" s="40"/>
    </row>
    <row r="214" spans="1:39" x14ac:dyDescent="0.2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1906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</row>
    <row r="215" spans="1:39" x14ac:dyDescent="0.2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1978</v>
      </c>
      <c r="W215" s="42"/>
      <c r="X215" s="39"/>
      <c r="Y215" s="35"/>
      <c r="Z215" s="35"/>
      <c r="AA215" s="35"/>
      <c r="AB215" s="35"/>
      <c r="AC215" s="40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1:39" x14ac:dyDescent="0.2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27"/>
      <c r="V216" s="54" t="s">
        <v>1978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35"/>
    </row>
    <row r="217" spans="1:39" x14ac:dyDescent="0.2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1978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/>
      <c r="AM217" s="40"/>
    </row>
    <row r="218" spans="1:39" x14ac:dyDescent="0.2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1978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40"/>
      <c r="AM218" s="40"/>
    </row>
    <row r="219" spans="1:39" x14ac:dyDescent="0.2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1906</v>
      </c>
      <c r="W219" s="42"/>
      <c r="X219" s="39"/>
      <c r="Y219" s="35"/>
      <c r="Z219" s="40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</row>
    <row r="220" spans="1:39" x14ac:dyDescent="0.2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1906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1:39" x14ac:dyDescent="0.2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4" t="s">
        <v>1906</v>
      </c>
      <c r="W221" s="42"/>
      <c r="X221" s="39"/>
      <c r="Y221" s="35"/>
      <c r="Z221" s="40"/>
      <c r="AA221" s="35"/>
      <c r="AB221" s="35"/>
      <c r="AC221" s="40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</row>
    <row r="222" spans="1:39" x14ac:dyDescent="0.2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1906</v>
      </c>
      <c r="W222" s="42"/>
      <c r="X222" s="39"/>
      <c r="Y222" s="40"/>
      <c r="Z222" s="35"/>
      <c r="AA222" s="35"/>
      <c r="AB222" s="35"/>
      <c r="AC222" s="35"/>
      <c r="AD222" s="35"/>
      <c r="AE222" s="35"/>
      <c r="AF222" s="40"/>
      <c r="AG222" s="35"/>
      <c r="AH222" s="35"/>
      <c r="AI222" s="35"/>
      <c r="AJ222" s="35"/>
      <c r="AK222" s="40"/>
      <c r="AL222" s="35"/>
      <c r="AM222" s="40"/>
    </row>
    <row r="223" spans="1:39" x14ac:dyDescent="0.2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1472</v>
      </c>
      <c r="U223" s="27"/>
      <c r="V223" s="54" t="s">
        <v>1906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</row>
    <row r="224" spans="1:39" x14ac:dyDescent="0.2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1978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</row>
    <row r="225" spans="1:39" x14ac:dyDescent="0.2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1034</v>
      </c>
      <c r="U225" s="27"/>
      <c r="V225" s="54" t="s">
        <v>1906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</row>
    <row r="226" spans="1:39" x14ac:dyDescent="0.2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1906</v>
      </c>
      <c r="W226" s="42"/>
      <c r="X226" s="39"/>
      <c r="Y226" s="40"/>
      <c r="Z226" s="40"/>
      <c r="AA226" s="35"/>
      <c r="AB226" s="35"/>
      <c r="AC226" s="40"/>
      <c r="AD226" s="35"/>
      <c r="AE226" s="35"/>
      <c r="AF226" s="40"/>
      <c r="AG226" s="35"/>
      <c r="AH226" s="40"/>
      <c r="AI226" s="35"/>
      <c r="AJ226" s="35"/>
      <c r="AK226" s="35"/>
      <c r="AL226" s="35"/>
      <c r="AM226" s="35"/>
    </row>
    <row r="227" spans="1:39" x14ac:dyDescent="0.2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1978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</row>
    <row r="228" spans="1:39" x14ac:dyDescent="0.2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4" t="s">
        <v>1906</v>
      </c>
      <c r="W228" s="42"/>
      <c r="X228" s="39"/>
      <c r="Y228" s="40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1:39" x14ac:dyDescent="0.2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832</v>
      </c>
      <c r="U229" s="27"/>
      <c r="V229" s="54" t="s">
        <v>1906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</row>
    <row r="230" spans="1:39" x14ac:dyDescent="0.2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3978</v>
      </c>
      <c r="T230" s="44">
        <v>6329</v>
      </c>
      <c r="U230" s="27"/>
      <c r="V230" s="54" t="s">
        <v>1978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40"/>
    </row>
    <row r="231" spans="1:39" x14ac:dyDescent="0.2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1906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35"/>
      <c r="AM231" s="40"/>
    </row>
    <row r="232" spans="1:39" x14ac:dyDescent="0.2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1906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</row>
    <row r="233" spans="1:39" x14ac:dyDescent="0.2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1906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40"/>
      <c r="AL233" s="40"/>
      <c r="AM233" s="40"/>
    </row>
    <row r="234" spans="1:39" x14ac:dyDescent="0.2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1906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</row>
    <row r="235" spans="1:39" x14ac:dyDescent="0.2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1906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35"/>
    </row>
    <row r="236" spans="1:39" s="2" customFormat="1" x14ac:dyDescent="0.2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1978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40"/>
    </row>
    <row r="237" spans="1:39" x14ac:dyDescent="0.2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1906</v>
      </c>
      <c r="W237" s="42"/>
      <c r="X237" s="39"/>
      <c r="Y237" s="40"/>
      <c r="Z237" s="40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</row>
    <row r="238" spans="1:39" x14ac:dyDescent="0.2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1978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35"/>
    </row>
    <row r="239" spans="1:39" x14ac:dyDescent="0.2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1978</v>
      </c>
      <c r="W239" s="42"/>
      <c r="X239" s="39"/>
      <c r="Y239" s="35"/>
      <c r="Z239" s="40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</row>
    <row r="240" spans="1:39" x14ac:dyDescent="0.2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0</v>
      </c>
      <c r="T240" s="44">
        <v>1679</v>
      </c>
      <c r="U240" s="27"/>
      <c r="V240" s="54" t="s">
        <v>1978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40"/>
      <c r="AG240" s="35"/>
      <c r="AH240" s="35"/>
      <c r="AI240" s="35"/>
      <c r="AJ240" s="35"/>
      <c r="AK240" s="35"/>
      <c r="AL240" s="35"/>
      <c r="AM240" s="35"/>
    </row>
    <row r="241" spans="1:39" x14ac:dyDescent="0.2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1906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</row>
    <row r="242" spans="1:39" x14ac:dyDescent="0.2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438</v>
      </c>
      <c r="U242" s="27"/>
      <c r="V242" s="54" t="s">
        <v>1906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40"/>
      <c r="AI242" s="35"/>
      <c r="AJ242" s="35"/>
      <c r="AK242" s="40"/>
      <c r="AL242" s="40"/>
      <c r="AM242" s="40"/>
    </row>
    <row r="243" spans="1:39" x14ac:dyDescent="0.2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1906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40"/>
      <c r="AJ243" s="35"/>
      <c r="AK243" s="35"/>
      <c r="AL243" s="40"/>
      <c r="AM243" s="40"/>
    </row>
    <row r="244" spans="1:39" x14ac:dyDescent="0.2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10452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20498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3290</v>
      </c>
      <c r="T244" s="44">
        <v>0</v>
      </c>
      <c r="U244" s="27"/>
      <c r="V244" s="54" t="s">
        <v>1906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</row>
    <row r="245" spans="1:39" x14ac:dyDescent="0.2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1978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</row>
    <row r="246" spans="1:39" x14ac:dyDescent="0.2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1906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0"/>
      <c r="AM246" s="35"/>
    </row>
    <row r="247" spans="1:39" x14ac:dyDescent="0.2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4" t="s">
        <v>1906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40"/>
      <c r="AL247" s="35"/>
      <c r="AM247" s="35"/>
    </row>
    <row r="248" spans="1:39" x14ac:dyDescent="0.2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1906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</row>
    <row r="249" spans="1:39" x14ac:dyDescent="0.2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1978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</row>
    <row r="250" spans="1:39" x14ac:dyDescent="0.2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1906</v>
      </c>
      <c r="W250" s="42"/>
      <c r="X250" s="39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</row>
    <row r="251" spans="1:39" s="2" customFormat="1" x14ac:dyDescent="0.2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1906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</row>
    <row r="252" spans="1:39" x14ac:dyDescent="0.2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1906</v>
      </c>
      <c r="W252" s="42"/>
      <c r="X252" s="39"/>
      <c r="Y252" s="35"/>
      <c r="Z252" s="35"/>
      <c r="AA252" s="35"/>
      <c r="AB252" s="35"/>
      <c r="AC252" s="35"/>
      <c r="AD252" s="35"/>
      <c r="AE252" s="35"/>
      <c r="AF252" s="35"/>
      <c r="AG252" s="40"/>
      <c r="AH252" s="35"/>
      <c r="AI252" s="35"/>
      <c r="AJ252" s="35"/>
      <c r="AK252" s="35"/>
      <c r="AL252" s="35"/>
      <c r="AM252" s="40"/>
    </row>
    <row r="253" spans="1:39" x14ac:dyDescent="0.2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1978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</row>
    <row r="254" spans="1:39" x14ac:dyDescent="0.2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0</v>
      </c>
      <c r="U254" s="27"/>
      <c r="V254" s="54" t="s">
        <v>1906</v>
      </c>
      <c r="W254" s="42"/>
      <c r="X254" s="39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1:39" x14ac:dyDescent="0.2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1906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40"/>
    </row>
    <row r="256" spans="1:39" x14ac:dyDescent="0.2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1906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</row>
    <row r="257" spans="1:39" x14ac:dyDescent="0.2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1978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40"/>
      <c r="AL257" s="35"/>
      <c r="AM257" s="40"/>
    </row>
    <row r="258" spans="1:39" x14ac:dyDescent="0.2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240</v>
      </c>
      <c r="U258" s="27"/>
      <c r="V258" s="54" t="s">
        <v>1978</v>
      </c>
      <c r="W258" s="42"/>
      <c r="X258" s="39"/>
      <c r="Y258" s="40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1:39" x14ac:dyDescent="0.2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1906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1:39" x14ac:dyDescent="0.2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1973</v>
      </c>
      <c r="U260" s="27"/>
      <c r="V260" s="54" t="s">
        <v>1906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40"/>
    </row>
    <row r="261" spans="1:39" x14ac:dyDescent="0.2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1978</v>
      </c>
      <c r="W261" s="42"/>
      <c r="X261" s="39"/>
      <c r="Y261" s="40"/>
      <c r="Z261" s="40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</row>
    <row r="262" spans="1:39" x14ac:dyDescent="0.2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1906</v>
      </c>
      <c r="W262" s="42"/>
      <c r="X262" s="39"/>
      <c r="Y262" s="40"/>
      <c r="Z262" s="40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40"/>
      <c r="AM262" s="35"/>
    </row>
    <row r="263" spans="1:39" x14ac:dyDescent="0.2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8344</v>
      </c>
      <c r="T263" s="44">
        <v>0</v>
      </c>
      <c r="U263" s="27"/>
      <c r="V263" s="54" t="s">
        <v>1906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</row>
    <row r="264" spans="1:39" x14ac:dyDescent="0.2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1978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</row>
    <row r="265" spans="1:39" x14ac:dyDescent="0.2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1906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</row>
    <row r="266" spans="1:39" x14ac:dyDescent="0.2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1906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5"/>
      <c r="AL266" s="35"/>
      <c r="AM266" s="35"/>
    </row>
    <row r="267" spans="1:39" x14ac:dyDescent="0.2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1978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</row>
    <row r="268" spans="1:39" x14ac:dyDescent="0.2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8480</v>
      </c>
      <c r="T268" s="44">
        <v>1852</v>
      </c>
      <c r="U268" s="27"/>
      <c r="V268" s="54" t="s">
        <v>1906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</row>
    <row r="269" spans="1:39" x14ac:dyDescent="0.2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0</v>
      </c>
      <c r="U269" s="27"/>
      <c r="V269" s="54" t="s">
        <v>1906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</row>
    <row r="270" spans="1:39" x14ac:dyDescent="0.2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32145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1906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</row>
    <row r="271" spans="1:39" x14ac:dyDescent="0.2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1906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</row>
    <row r="272" spans="1:39" x14ac:dyDescent="0.2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1978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40"/>
      <c r="AM272" s="40"/>
    </row>
    <row r="273" spans="1:39" x14ac:dyDescent="0.2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1906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</row>
    <row r="274" spans="1:39" x14ac:dyDescent="0.2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1978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</row>
    <row r="275" spans="1:39" x14ac:dyDescent="0.2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1906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40"/>
      <c r="AG275" s="35"/>
      <c r="AH275" s="35"/>
      <c r="AI275" s="35"/>
      <c r="AJ275" s="35"/>
      <c r="AK275" s="35"/>
      <c r="AL275" s="35"/>
      <c r="AM275" s="40"/>
    </row>
    <row r="276" spans="1:39" x14ac:dyDescent="0.2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0</v>
      </c>
      <c r="U276" s="27"/>
      <c r="V276" s="54" t="s">
        <v>1906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</row>
    <row r="277" spans="1:39" x14ac:dyDescent="0.2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1906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</row>
    <row r="278" spans="1:39" x14ac:dyDescent="0.2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1907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</row>
    <row r="279" spans="1:39" x14ac:dyDescent="0.2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26028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1906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35"/>
    </row>
    <row r="280" spans="1:39" s="2" customFormat="1" x14ac:dyDescent="0.2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67010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1906</v>
      </c>
      <c r="W280" s="42"/>
      <c r="X280" s="39"/>
      <c r="Y280" s="35"/>
      <c r="Z280" s="35"/>
      <c r="AA280" s="35"/>
      <c r="AB280" s="40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</row>
    <row r="281" spans="1:39" x14ac:dyDescent="0.2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125650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1907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</row>
    <row r="282" spans="1:39" x14ac:dyDescent="0.2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680900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1906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</row>
    <row r="283" spans="1:39" x14ac:dyDescent="0.2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5049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1906</v>
      </c>
      <c r="W283" s="42"/>
      <c r="X283" s="39"/>
      <c r="Y283" s="35"/>
      <c r="Z283" s="35"/>
      <c r="AA283" s="35"/>
      <c r="AB283" s="35"/>
      <c r="AC283" s="40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</row>
    <row r="284" spans="1:39" x14ac:dyDescent="0.2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1978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</row>
    <row r="285" spans="1:39" x14ac:dyDescent="0.2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1906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</row>
    <row r="286" spans="1:39" x14ac:dyDescent="0.2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47455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1978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</row>
    <row r="287" spans="1:39" x14ac:dyDescent="0.2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1978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</row>
    <row r="288" spans="1:39" x14ac:dyDescent="0.2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1906</v>
      </c>
      <c r="W288" s="42"/>
      <c r="X288" s="39"/>
      <c r="Y288" s="35"/>
      <c r="Z288" s="35"/>
      <c r="AA288" s="35"/>
      <c r="AB288" s="35"/>
      <c r="AC288" s="40"/>
      <c r="AD288" s="35"/>
      <c r="AE288" s="35"/>
      <c r="AF288" s="40"/>
      <c r="AG288" s="35"/>
      <c r="AH288" s="35"/>
      <c r="AI288" s="35"/>
      <c r="AJ288" s="35"/>
      <c r="AK288" s="35"/>
      <c r="AL288" s="40"/>
      <c r="AM288" s="40"/>
    </row>
    <row r="289" spans="1:39" x14ac:dyDescent="0.2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7291</v>
      </c>
      <c r="U289" s="27"/>
      <c r="V289" s="54" t="s">
        <v>1906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40"/>
      <c r="AM289" s="35"/>
    </row>
    <row r="290" spans="1:39" x14ac:dyDescent="0.2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</v>
      </c>
      <c r="U290" s="27"/>
      <c r="V290" s="54" t="s">
        <v>1906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</row>
    <row r="291" spans="1:39" x14ac:dyDescent="0.2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1906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</row>
    <row r="292" spans="1:39" x14ac:dyDescent="0.2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1906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</row>
    <row r="293" spans="1:39" x14ac:dyDescent="0.2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1906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</row>
    <row r="294" spans="1:39" x14ac:dyDescent="0.2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4800</v>
      </c>
      <c r="U294" s="27"/>
      <c r="V294" s="54" t="s">
        <v>1906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</row>
    <row r="295" spans="1:39" x14ac:dyDescent="0.2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4" t="s">
        <v>1978</v>
      </c>
      <c r="W295" s="42"/>
      <c r="X295" s="39"/>
      <c r="Y295" s="35"/>
      <c r="Z295" s="35"/>
      <c r="AA295" s="35"/>
      <c r="AB295" s="40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</row>
    <row r="296" spans="1:39" s="2" customFormat="1" x14ac:dyDescent="0.2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1392</v>
      </c>
      <c r="U296" s="27"/>
      <c r="V296" s="54" t="s">
        <v>1906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40"/>
      <c r="AM296" s="40"/>
    </row>
    <row r="297" spans="1:39" x14ac:dyDescent="0.2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1906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</row>
    <row r="298" spans="1:39" x14ac:dyDescent="0.2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1978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</row>
    <row r="299" spans="1:39" x14ac:dyDescent="0.2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1906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40"/>
      <c r="AJ299" s="35"/>
      <c r="AK299" s="35"/>
      <c r="AL299" s="35"/>
      <c r="AM299" s="35"/>
    </row>
    <row r="300" spans="1:39" x14ac:dyDescent="0.2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4" t="s">
        <v>1906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</row>
    <row r="301" spans="1:39" x14ac:dyDescent="0.2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1906</v>
      </c>
      <c r="W301" s="42"/>
      <c r="X301" s="39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</row>
    <row r="302" spans="1:39" x14ac:dyDescent="0.2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1906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</row>
    <row r="303" spans="1:39" x14ac:dyDescent="0.2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0</v>
      </c>
      <c r="P303" s="44">
        <v>0</v>
      </c>
      <c r="Q303" s="44">
        <v>0</v>
      </c>
      <c r="R303" s="44">
        <v>0</v>
      </c>
      <c r="S303" s="44">
        <v>1080</v>
      </c>
      <c r="T303" s="44">
        <v>530</v>
      </c>
      <c r="U303" s="27"/>
      <c r="V303" s="54" t="s">
        <v>1906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</row>
    <row r="304" spans="1:39" x14ac:dyDescent="0.2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1000</v>
      </c>
      <c r="U304" s="27"/>
      <c r="V304" s="54" t="s">
        <v>1906</v>
      </c>
      <c r="W304" s="42"/>
      <c r="X304" s="39"/>
      <c r="Y304" s="40"/>
      <c r="Z304" s="35"/>
      <c r="AA304" s="35"/>
      <c r="AB304" s="40"/>
      <c r="AC304" s="40"/>
      <c r="AD304" s="35"/>
      <c r="AE304" s="35"/>
      <c r="AF304" s="35"/>
      <c r="AG304" s="35"/>
      <c r="AH304" s="40"/>
      <c r="AI304" s="35"/>
      <c r="AJ304" s="35"/>
      <c r="AK304" s="35"/>
      <c r="AL304" s="40"/>
      <c r="AM304" s="40"/>
    </row>
    <row r="305" spans="1:22" x14ac:dyDescent="0.2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1906</v>
      </c>
    </row>
    <row r="306" spans="1:22" x14ac:dyDescent="0.2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1906</v>
      </c>
    </row>
    <row r="307" spans="1:22" x14ac:dyDescent="0.2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4" t="s">
        <v>1906</v>
      </c>
    </row>
    <row r="308" spans="1:22" x14ac:dyDescent="0.2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4" t="s">
        <v>1906</v>
      </c>
    </row>
    <row r="309" spans="1:22" x14ac:dyDescent="0.2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597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7240</v>
      </c>
      <c r="U309" s="27"/>
      <c r="V309" s="54" t="s">
        <v>1978</v>
      </c>
    </row>
    <row r="310" spans="1:22" x14ac:dyDescent="0.2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361</v>
      </c>
      <c r="U310" s="27"/>
      <c r="V310" s="54" t="s">
        <v>1906</v>
      </c>
    </row>
    <row r="311" spans="1:22" x14ac:dyDescent="0.2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1906</v>
      </c>
    </row>
    <row r="312" spans="1:22" x14ac:dyDescent="0.2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4184</v>
      </c>
      <c r="T312" s="44">
        <v>2728</v>
      </c>
      <c r="U312" s="27"/>
      <c r="V312" s="54" t="s">
        <v>1906</v>
      </c>
    </row>
    <row r="313" spans="1:22" x14ac:dyDescent="0.2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775</v>
      </c>
      <c r="U313" s="27"/>
      <c r="V313" s="54" t="s">
        <v>1906</v>
      </c>
    </row>
    <row r="314" spans="1:22" x14ac:dyDescent="0.2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1535</v>
      </c>
      <c r="U314" s="27"/>
      <c r="V314" s="54" t="s">
        <v>1978</v>
      </c>
    </row>
    <row r="315" spans="1:22" x14ac:dyDescent="0.2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1906</v>
      </c>
    </row>
    <row r="316" spans="1:22" x14ac:dyDescent="0.2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1978</v>
      </c>
    </row>
    <row r="317" spans="1:22" x14ac:dyDescent="0.2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23900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1897</v>
      </c>
    </row>
    <row r="318" spans="1:22" x14ac:dyDescent="0.2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1906</v>
      </c>
    </row>
    <row r="319" spans="1:22" x14ac:dyDescent="0.2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1906</v>
      </c>
    </row>
    <row r="320" spans="1:22" x14ac:dyDescent="0.2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17630</v>
      </c>
      <c r="U320" s="27"/>
      <c r="V320" s="54" t="s">
        <v>1906</v>
      </c>
    </row>
    <row r="321" spans="1:22" x14ac:dyDescent="0.2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16686</v>
      </c>
      <c r="S321" s="44">
        <v>0</v>
      </c>
      <c r="T321" s="44">
        <v>456</v>
      </c>
      <c r="U321" s="27"/>
      <c r="V321" s="54" t="s">
        <v>1906</v>
      </c>
    </row>
    <row r="322" spans="1:22" x14ac:dyDescent="0.2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445</v>
      </c>
      <c r="U322" s="27"/>
      <c r="V322" s="54" t="s">
        <v>1906</v>
      </c>
    </row>
    <row r="323" spans="1:22" x14ac:dyDescent="0.2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4" t="s">
        <v>1979</v>
      </c>
    </row>
    <row r="324" spans="1:22" s="2" customFormat="1" x14ac:dyDescent="0.2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164597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872</v>
      </c>
      <c r="U324" s="27"/>
      <c r="V324" s="54" t="s">
        <v>1906</v>
      </c>
    </row>
    <row r="325" spans="1:22" x14ac:dyDescent="0.2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1906</v>
      </c>
    </row>
    <row r="326" spans="1:22" x14ac:dyDescent="0.2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6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43920</v>
      </c>
      <c r="U326" s="27"/>
      <c r="V326" s="54" t="s">
        <v>1906</v>
      </c>
    </row>
    <row r="327" spans="1:22" x14ac:dyDescent="0.2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1700</v>
      </c>
      <c r="U327" s="27"/>
      <c r="V327" s="54" t="s">
        <v>1906</v>
      </c>
    </row>
    <row r="328" spans="1:22" x14ac:dyDescent="0.2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1978</v>
      </c>
    </row>
    <row r="329" spans="1:22" x14ac:dyDescent="0.2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1906</v>
      </c>
    </row>
    <row r="330" spans="1:22" x14ac:dyDescent="0.2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1978</v>
      </c>
    </row>
    <row r="331" spans="1:22" x14ac:dyDescent="0.2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1906</v>
      </c>
    </row>
    <row r="332" spans="1:22" x14ac:dyDescent="0.2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13602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1095</v>
      </c>
      <c r="U332" s="27"/>
      <c r="V332" s="54" t="s">
        <v>1906</v>
      </c>
    </row>
    <row r="333" spans="1:22" x14ac:dyDescent="0.2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1906</v>
      </c>
    </row>
    <row r="334" spans="1:22" x14ac:dyDescent="0.2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1897</v>
      </c>
    </row>
    <row r="335" spans="1:22" x14ac:dyDescent="0.2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1906</v>
      </c>
    </row>
    <row r="336" spans="1:22" x14ac:dyDescent="0.2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53600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4" t="s">
        <v>1906</v>
      </c>
    </row>
    <row r="337" spans="1:22" x14ac:dyDescent="0.2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896</v>
      </c>
      <c r="U337" s="27"/>
      <c r="V337" s="54" t="s">
        <v>1906</v>
      </c>
    </row>
    <row r="338" spans="1:22" x14ac:dyDescent="0.2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1978</v>
      </c>
    </row>
    <row r="339" spans="1:22" x14ac:dyDescent="0.2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1978</v>
      </c>
    </row>
    <row r="340" spans="1:22" x14ac:dyDescent="0.2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23929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2500</v>
      </c>
      <c r="U340" s="27"/>
      <c r="V340" s="54" t="s">
        <v>1906</v>
      </c>
    </row>
    <row r="341" spans="1:22" x14ac:dyDescent="0.2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1906</v>
      </c>
    </row>
    <row r="342" spans="1:22" x14ac:dyDescent="0.2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1906</v>
      </c>
    </row>
    <row r="343" spans="1:22" x14ac:dyDescent="0.2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1978</v>
      </c>
    </row>
    <row r="344" spans="1:22" x14ac:dyDescent="0.2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1906</v>
      </c>
    </row>
    <row r="345" spans="1:22" x14ac:dyDescent="0.2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1906</v>
      </c>
    </row>
    <row r="346" spans="1:22" x14ac:dyDescent="0.2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66988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1800</v>
      </c>
      <c r="T346" s="44">
        <v>0</v>
      </c>
      <c r="U346" s="27"/>
      <c r="V346" s="54" t="s">
        <v>1906</v>
      </c>
    </row>
    <row r="347" spans="1:22" x14ac:dyDescent="0.2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1906</v>
      </c>
    </row>
    <row r="348" spans="1:22" x14ac:dyDescent="0.2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6420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416</v>
      </c>
      <c r="U348" s="27"/>
      <c r="V348" s="54" t="s">
        <v>1906</v>
      </c>
    </row>
    <row r="349" spans="1:22" x14ac:dyDescent="0.2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330</v>
      </c>
      <c r="U349" s="27"/>
      <c r="V349" s="54" t="s">
        <v>1978</v>
      </c>
    </row>
    <row r="350" spans="1:22" x14ac:dyDescent="0.2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1906</v>
      </c>
    </row>
    <row r="351" spans="1:22" x14ac:dyDescent="0.2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1906</v>
      </c>
    </row>
    <row r="352" spans="1:22" x14ac:dyDescent="0.2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2352</v>
      </c>
      <c r="T352" s="44">
        <v>840</v>
      </c>
      <c r="U352" s="27"/>
      <c r="V352" s="54" t="s">
        <v>1906</v>
      </c>
    </row>
    <row r="353" spans="1:22" x14ac:dyDescent="0.2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</v>
      </c>
      <c r="U353" s="27"/>
      <c r="V353" s="54" t="s">
        <v>1906</v>
      </c>
    </row>
    <row r="354" spans="1:22" x14ac:dyDescent="0.2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1906</v>
      </c>
    </row>
    <row r="355" spans="1:22" x14ac:dyDescent="0.2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1906</v>
      </c>
    </row>
    <row r="356" spans="1:22" x14ac:dyDescent="0.2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1906</v>
      </c>
    </row>
    <row r="357" spans="1:22" x14ac:dyDescent="0.2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1248</v>
      </c>
      <c r="U357" s="27"/>
      <c r="V357" s="54" t="s">
        <v>1978</v>
      </c>
    </row>
    <row r="358" spans="1:22" x14ac:dyDescent="0.2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4" t="s">
        <v>1978</v>
      </c>
    </row>
    <row r="359" spans="1:22" x14ac:dyDescent="0.2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1906</v>
      </c>
    </row>
    <row r="360" spans="1:22" x14ac:dyDescent="0.2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</v>
      </c>
      <c r="U360" s="27"/>
      <c r="V360" s="54" t="s">
        <v>1978</v>
      </c>
    </row>
    <row r="361" spans="1:22" x14ac:dyDescent="0.2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4" t="s">
        <v>1906</v>
      </c>
    </row>
    <row r="362" spans="1:22" x14ac:dyDescent="0.2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1906</v>
      </c>
    </row>
    <row r="363" spans="1:22" x14ac:dyDescent="0.2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917</v>
      </c>
      <c r="U363" s="27"/>
      <c r="V363" s="54" t="s">
        <v>1906</v>
      </c>
    </row>
    <row r="364" spans="1:22" x14ac:dyDescent="0.2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1906</v>
      </c>
    </row>
    <row r="365" spans="1:22" x14ac:dyDescent="0.2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1906</v>
      </c>
    </row>
    <row r="366" spans="1:22" x14ac:dyDescent="0.2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1978</v>
      </c>
    </row>
    <row r="367" spans="1:22" x14ac:dyDescent="0.2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1906</v>
      </c>
    </row>
    <row r="368" spans="1:22" x14ac:dyDescent="0.2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1978</v>
      </c>
    </row>
    <row r="369" spans="1:22" x14ac:dyDescent="0.2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1978</v>
      </c>
    </row>
    <row r="370" spans="1:22" x14ac:dyDescent="0.2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1906</v>
      </c>
    </row>
    <row r="371" spans="1:22" x14ac:dyDescent="0.2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3630</v>
      </c>
      <c r="G371" s="44">
        <v>9423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6674</v>
      </c>
      <c r="U371" s="27"/>
      <c r="V371" s="54" t="s">
        <v>1906</v>
      </c>
    </row>
    <row r="372" spans="1:22" x14ac:dyDescent="0.2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1906</v>
      </c>
    </row>
    <row r="373" spans="1:22" x14ac:dyDescent="0.2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1978</v>
      </c>
    </row>
    <row r="374" spans="1:22" x14ac:dyDescent="0.2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1906</v>
      </c>
    </row>
    <row r="375" spans="1:22" x14ac:dyDescent="0.2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1978</v>
      </c>
    </row>
    <row r="376" spans="1:22" x14ac:dyDescent="0.2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1978</v>
      </c>
    </row>
    <row r="377" spans="1:22" x14ac:dyDescent="0.2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1978</v>
      </c>
    </row>
    <row r="378" spans="1:22" x14ac:dyDescent="0.2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11187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216</v>
      </c>
      <c r="U378" s="27"/>
      <c r="V378" s="54" t="s">
        <v>1906</v>
      </c>
    </row>
    <row r="379" spans="1:22" x14ac:dyDescent="0.2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1907</v>
      </c>
    </row>
    <row r="380" spans="1:22" x14ac:dyDescent="0.2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10441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4639</v>
      </c>
      <c r="U380" s="27"/>
      <c r="V380" s="54" t="s">
        <v>1906</v>
      </c>
    </row>
    <row r="381" spans="1:22" x14ac:dyDescent="0.2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1978</v>
      </c>
    </row>
    <row r="382" spans="1:22" x14ac:dyDescent="0.2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216</v>
      </c>
      <c r="U382" s="27"/>
      <c r="V382" s="54" t="s">
        <v>1978</v>
      </c>
    </row>
    <row r="383" spans="1:22" x14ac:dyDescent="0.2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1906</v>
      </c>
    </row>
    <row r="384" spans="1:22" x14ac:dyDescent="0.2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7951</v>
      </c>
      <c r="U384" s="27"/>
      <c r="V384" s="54" t="s">
        <v>1906</v>
      </c>
    </row>
    <row r="385" spans="1:22" x14ac:dyDescent="0.2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1978</v>
      </c>
    </row>
    <row r="386" spans="1:22" x14ac:dyDescent="0.2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21105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1906</v>
      </c>
    </row>
    <row r="387" spans="1:22" x14ac:dyDescent="0.2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1978</v>
      </c>
    </row>
    <row r="388" spans="1:22" x14ac:dyDescent="0.2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1978</v>
      </c>
    </row>
    <row r="389" spans="1:22" x14ac:dyDescent="0.2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140</v>
      </c>
      <c r="U389" s="27"/>
      <c r="V389" s="54" t="s">
        <v>1906</v>
      </c>
    </row>
    <row r="390" spans="1:22" x14ac:dyDescent="0.2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1906</v>
      </c>
    </row>
    <row r="391" spans="1:22" x14ac:dyDescent="0.2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1906</v>
      </c>
    </row>
    <row r="392" spans="1:22" x14ac:dyDescent="0.2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1906</v>
      </c>
    </row>
    <row r="393" spans="1:22" x14ac:dyDescent="0.2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1906</v>
      </c>
    </row>
    <row r="394" spans="1:22" x14ac:dyDescent="0.2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1906</v>
      </c>
    </row>
    <row r="395" spans="1:22" x14ac:dyDescent="0.2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1978</v>
      </c>
    </row>
    <row r="396" spans="1:22" x14ac:dyDescent="0.2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3</v>
      </c>
      <c r="U396" s="27"/>
      <c r="V396" s="54" t="s">
        <v>1906</v>
      </c>
    </row>
    <row r="397" spans="1:22" x14ac:dyDescent="0.2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1978</v>
      </c>
    </row>
    <row r="398" spans="1:22" x14ac:dyDescent="0.2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1906</v>
      </c>
    </row>
    <row r="399" spans="1:22" x14ac:dyDescent="0.2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1978</v>
      </c>
    </row>
    <row r="400" spans="1:22" x14ac:dyDescent="0.2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54" t="s">
        <v>1906</v>
      </c>
    </row>
    <row r="401" spans="1:22" x14ac:dyDescent="0.2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1906</v>
      </c>
    </row>
    <row r="402" spans="1:22" x14ac:dyDescent="0.2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1906</v>
      </c>
    </row>
    <row r="403" spans="1:22" x14ac:dyDescent="0.2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1112</v>
      </c>
      <c r="U403" s="27"/>
      <c r="V403" s="54" t="s">
        <v>1906</v>
      </c>
    </row>
    <row r="404" spans="1:22" x14ac:dyDescent="0.2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2840</v>
      </c>
      <c r="U404" s="27"/>
      <c r="V404" s="54" t="s">
        <v>1906</v>
      </c>
    </row>
    <row r="405" spans="1:22" x14ac:dyDescent="0.2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1978</v>
      </c>
    </row>
    <row r="406" spans="1:22" x14ac:dyDescent="0.2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1906</v>
      </c>
    </row>
    <row r="407" spans="1:22" x14ac:dyDescent="0.2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1906</v>
      </c>
    </row>
    <row r="408" spans="1:22" x14ac:dyDescent="0.2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1906</v>
      </c>
    </row>
    <row r="409" spans="1:22" x14ac:dyDescent="0.2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1948</v>
      </c>
      <c r="U409" s="27"/>
      <c r="V409" s="54" t="s">
        <v>1978</v>
      </c>
    </row>
    <row r="410" spans="1:22" x14ac:dyDescent="0.2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1906</v>
      </c>
    </row>
    <row r="411" spans="1:22" x14ac:dyDescent="0.2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1978</v>
      </c>
    </row>
    <row r="412" spans="1:22" x14ac:dyDescent="0.2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4" t="s">
        <v>1906</v>
      </c>
    </row>
    <row r="413" spans="1:22" x14ac:dyDescent="0.2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4" t="s">
        <v>1906</v>
      </c>
    </row>
    <row r="414" spans="1:22" x14ac:dyDescent="0.2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1906</v>
      </c>
    </row>
    <row r="415" spans="1:22" x14ac:dyDescent="0.2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1906</v>
      </c>
    </row>
    <row r="416" spans="1:22" x14ac:dyDescent="0.2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1906</v>
      </c>
    </row>
    <row r="417" spans="1:22" x14ac:dyDescent="0.2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1978</v>
      </c>
    </row>
    <row r="418" spans="1:22" x14ac:dyDescent="0.2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1906</v>
      </c>
    </row>
    <row r="419" spans="1:22" x14ac:dyDescent="0.2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4" t="s">
        <v>1978</v>
      </c>
    </row>
    <row r="420" spans="1:22" x14ac:dyDescent="0.2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1906</v>
      </c>
    </row>
    <row r="421" spans="1:22" x14ac:dyDescent="0.2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1906</v>
      </c>
    </row>
    <row r="422" spans="1:22" s="2" customFormat="1" x14ac:dyDescent="0.2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924</v>
      </c>
      <c r="U422" s="27"/>
      <c r="V422" s="54" t="s">
        <v>1906</v>
      </c>
    </row>
    <row r="423" spans="1:22" x14ac:dyDescent="0.2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1906</v>
      </c>
    </row>
    <row r="424" spans="1:22" x14ac:dyDescent="0.2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1978</v>
      </c>
    </row>
    <row r="425" spans="1:22" x14ac:dyDescent="0.2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1978</v>
      </c>
    </row>
    <row r="426" spans="1:22" x14ac:dyDescent="0.2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1990</v>
      </c>
      <c r="U426" s="27"/>
      <c r="V426" s="54" t="s">
        <v>1906</v>
      </c>
    </row>
    <row r="427" spans="1:22" x14ac:dyDescent="0.2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2300</v>
      </c>
      <c r="T427" s="44">
        <v>0</v>
      </c>
      <c r="U427" s="27"/>
      <c r="V427" s="54" t="s">
        <v>1906</v>
      </c>
    </row>
    <row r="428" spans="1:22" x14ac:dyDescent="0.2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1978</v>
      </c>
    </row>
    <row r="429" spans="1:22" x14ac:dyDescent="0.2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1906</v>
      </c>
    </row>
    <row r="430" spans="1:22" x14ac:dyDescent="0.2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1978</v>
      </c>
    </row>
    <row r="431" spans="1:22" x14ac:dyDescent="0.2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1906</v>
      </c>
    </row>
    <row r="432" spans="1:22" x14ac:dyDescent="0.2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0</v>
      </c>
      <c r="U432" s="27"/>
      <c r="V432" s="54" t="s">
        <v>1906</v>
      </c>
    </row>
    <row r="433" spans="1:22" x14ac:dyDescent="0.2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1897</v>
      </c>
    </row>
    <row r="434" spans="1:22" x14ac:dyDescent="0.2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1906</v>
      </c>
    </row>
    <row r="435" spans="1:22" x14ac:dyDescent="0.2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135</v>
      </c>
      <c r="U435" s="27"/>
      <c r="V435" s="54" t="s">
        <v>1978</v>
      </c>
    </row>
    <row r="436" spans="1:22" x14ac:dyDescent="0.2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312</v>
      </c>
      <c r="U436" s="27"/>
      <c r="V436" s="54" t="s">
        <v>1906</v>
      </c>
    </row>
    <row r="437" spans="1:22" x14ac:dyDescent="0.2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1978</v>
      </c>
    </row>
    <row r="438" spans="1:22" x14ac:dyDescent="0.2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1906</v>
      </c>
    </row>
    <row r="439" spans="1:22" x14ac:dyDescent="0.2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1906</v>
      </c>
    </row>
    <row r="440" spans="1:22" x14ac:dyDescent="0.2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27"/>
      <c r="V440" s="54" t="s">
        <v>1978</v>
      </c>
    </row>
    <row r="441" spans="1:22" x14ac:dyDescent="0.2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1906</v>
      </c>
    </row>
    <row r="442" spans="1:22" x14ac:dyDescent="0.2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1906</v>
      </c>
    </row>
    <row r="443" spans="1:22" x14ac:dyDescent="0.2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120</v>
      </c>
      <c r="U443" s="27"/>
      <c r="V443" s="54" t="s">
        <v>1906</v>
      </c>
    </row>
    <row r="444" spans="1:22" x14ac:dyDescent="0.2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1978</v>
      </c>
    </row>
    <row r="445" spans="1:22" x14ac:dyDescent="0.2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1</v>
      </c>
      <c r="U445" s="27"/>
      <c r="V445" s="54" t="s">
        <v>1906</v>
      </c>
    </row>
    <row r="446" spans="1:22" x14ac:dyDescent="0.2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1906</v>
      </c>
    </row>
    <row r="447" spans="1:22" x14ac:dyDescent="0.2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1906</v>
      </c>
    </row>
    <row r="448" spans="1:22" x14ac:dyDescent="0.2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12780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1176</v>
      </c>
      <c r="U448" s="27"/>
      <c r="V448" s="54" t="s">
        <v>1906</v>
      </c>
    </row>
    <row r="449" spans="1:22" x14ac:dyDescent="0.2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11200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1978</v>
      </c>
    </row>
    <row r="450" spans="1:22" x14ac:dyDescent="0.2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7266</v>
      </c>
      <c r="H450" s="44">
        <v>0</v>
      </c>
      <c r="I450" s="44">
        <v>0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1750</v>
      </c>
      <c r="U450" s="27"/>
      <c r="V450" s="54" t="s">
        <v>1978</v>
      </c>
    </row>
    <row r="451" spans="1:22" x14ac:dyDescent="0.2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19600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0</v>
      </c>
      <c r="T451" s="44">
        <v>720</v>
      </c>
      <c r="U451" s="27"/>
      <c r="V451" s="54" t="s">
        <v>1978</v>
      </c>
    </row>
    <row r="452" spans="1:22" x14ac:dyDescent="0.2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26100</v>
      </c>
      <c r="U452" s="27"/>
      <c r="V452" s="54" t="s">
        <v>1906</v>
      </c>
    </row>
    <row r="453" spans="1:22" x14ac:dyDescent="0.2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1906</v>
      </c>
    </row>
    <row r="454" spans="1:22" x14ac:dyDescent="0.2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1906</v>
      </c>
    </row>
    <row r="455" spans="1:22" x14ac:dyDescent="0.2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768</v>
      </c>
      <c r="U455" s="27"/>
      <c r="V455" s="54" t="s">
        <v>1906</v>
      </c>
    </row>
    <row r="456" spans="1:22" x14ac:dyDescent="0.2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1604</v>
      </c>
      <c r="U456" s="27"/>
      <c r="V456" s="54" t="s">
        <v>1978</v>
      </c>
    </row>
    <row r="457" spans="1:22" x14ac:dyDescent="0.2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1906</v>
      </c>
    </row>
    <row r="458" spans="1:22" s="2" customFormat="1" x14ac:dyDescent="0.2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11468</v>
      </c>
      <c r="G458" s="44">
        <v>48138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211557</v>
      </c>
      <c r="N458" s="44">
        <v>0</v>
      </c>
      <c r="O458" s="44">
        <v>1079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1906</v>
      </c>
    </row>
    <row r="459" spans="1:22" x14ac:dyDescent="0.2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54" t="s">
        <v>1906</v>
      </c>
    </row>
    <row r="460" spans="1:22" x14ac:dyDescent="0.2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11680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1906</v>
      </c>
    </row>
    <row r="461" spans="1:22" x14ac:dyDescent="0.2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1906</v>
      </c>
    </row>
    <row r="462" spans="1:22" x14ac:dyDescent="0.2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1906</v>
      </c>
    </row>
    <row r="463" spans="1:22" x14ac:dyDescent="0.2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1906</v>
      </c>
    </row>
    <row r="464" spans="1:22" x14ac:dyDescent="0.2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192</v>
      </c>
      <c r="U464" s="27"/>
      <c r="V464" s="54" t="s">
        <v>1978</v>
      </c>
    </row>
    <row r="465" spans="1:22" x14ac:dyDescent="0.2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1906</v>
      </c>
    </row>
    <row r="466" spans="1:22" x14ac:dyDescent="0.2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1906</v>
      </c>
    </row>
    <row r="467" spans="1:22" x14ac:dyDescent="0.2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3840</v>
      </c>
      <c r="T467" s="44">
        <v>4680</v>
      </c>
      <c r="U467" s="27"/>
      <c r="V467" s="54" t="s">
        <v>1906</v>
      </c>
    </row>
    <row r="468" spans="1:22" x14ac:dyDescent="0.2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217</v>
      </c>
      <c r="U468" s="27"/>
      <c r="V468" s="54" t="s">
        <v>1906</v>
      </c>
    </row>
    <row r="469" spans="1:22" x14ac:dyDescent="0.2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520</v>
      </c>
      <c r="U469" s="27"/>
      <c r="V469" s="54" t="s">
        <v>1906</v>
      </c>
    </row>
    <row r="470" spans="1:22" x14ac:dyDescent="0.2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1978</v>
      </c>
    </row>
    <row r="471" spans="1:22" x14ac:dyDescent="0.2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1906</v>
      </c>
    </row>
    <row r="472" spans="1:22" x14ac:dyDescent="0.2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1906</v>
      </c>
    </row>
    <row r="473" spans="1:22" x14ac:dyDescent="0.2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1906</v>
      </c>
    </row>
    <row r="474" spans="1:22" x14ac:dyDescent="0.2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2779</v>
      </c>
      <c r="U474" s="27"/>
      <c r="V474" s="54" t="s">
        <v>1906</v>
      </c>
    </row>
    <row r="475" spans="1:22" x14ac:dyDescent="0.2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27"/>
      <c r="V475" s="54" t="s">
        <v>1906</v>
      </c>
    </row>
    <row r="476" spans="1:22" x14ac:dyDescent="0.2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3971</v>
      </c>
      <c r="U476" s="27"/>
      <c r="V476" s="54" t="s">
        <v>1906</v>
      </c>
    </row>
    <row r="477" spans="1:22" s="2" customFormat="1" x14ac:dyDescent="0.2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1906</v>
      </c>
    </row>
    <row r="478" spans="1:22" x14ac:dyDescent="0.2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1906</v>
      </c>
    </row>
    <row r="479" spans="1:22" x14ac:dyDescent="0.2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24096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1436</v>
      </c>
      <c r="U479" s="27"/>
      <c r="V479" s="54" t="s">
        <v>1906</v>
      </c>
    </row>
    <row r="480" spans="1:22" x14ac:dyDescent="0.2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1907</v>
      </c>
    </row>
    <row r="481" spans="1:22" x14ac:dyDescent="0.2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1978</v>
      </c>
    </row>
    <row r="482" spans="1:22" x14ac:dyDescent="0.2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120</v>
      </c>
      <c r="U482" s="27"/>
      <c r="V482" s="54" t="s">
        <v>1906</v>
      </c>
    </row>
    <row r="483" spans="1:22" x14ac:dyDescent="0.2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1906</v>
      </c>
    </row>
    <row r="484" spans="1:22" x14ac:dyDescent="0.2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1906</v>
      </c>
    </row>
    <row r="485" spans="1:22" x14ac:dyDescent="0.2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1978</v>
      </c>
    </row>
    <row r="486" spans="1:22" x14ac:dyDescent="0.2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1906</v>
      </c>
    </row>
    <row r="487" spans="1:22" x14ac:dyDescent="0.2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1906</v>
      </c>
    </row>
    <row r="488" spans="1:22" x14ac:dyDescent="0.2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4" t="s">
        <v>1906</v>
      </c>
    </row>
    <row r="489" spans="1:22" x14ac:dyDescent="0.2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1906</v>
      </c>
    </row>
    <row r="490" spans="1:22" x14ac:dyDescent="0.2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10841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1906</v>
      </c>
    </row>
    <row r="491" spans="1:22" x14ac:dyDescent="0.2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1906</v>
      </c>
    </row>
    <row r="492" spans="1:22" x14ac:dyDescent="0.2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1954</v>
      </c>
      <c r="U492" s="27"/>
      <c r="V492" s="54" t="s">
        <v>1906</v>
      </c>
    </row>
    <row r="493" spans="1:22" x14ac:dyDescent="0.2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1906</v>
      </c>
    </row>
    <row r="494" spans="1:22" x14ac:dyDescent="0.2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1906</v>
      </c>
    </row>
    <row r="495" spans="1:22" s="2" customFormat="1" x14ac:dyDescent="0.2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1978</v>
      </c>
    </row>
    <row r="496" spans="1:22" x14ac:dyDescent="0.2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1906</v>
      </c>
    </row>
    <row r="497" spans="1:22" x14ac:dyDescent="0.2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4" t="s">
        <v>1906</v>
      </c>
    </row>
    <row r="498" spans="1:22" x14ac:dyDescent="0.2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2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1</v>
      </c>
      <c r="S498" s="44">
        <v>2865</v>
      </c>
      <c r="T498" s="44">
        <v>3122</v>
      </c>
      <c r="U498" s="27"/>
      <c r="V498" s="54" t="s">
        <v>1906</v>
      </c>
    </row>
    <row r="499" spans="1:22" x14ac:dyDescent="0.2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3300</v>
      </c>
      <c r="Q499" s="44">
        <v>0</v>
      </c>
      <c r="R499" s="44">
        <v>0</v>
      </c>
      <c r="S499" s="44">
        <v>2040</v>
      </c>
      <c r="T499" s="44">
        <v>800</v>
      </c>
      <c r="U499" s="27"/>
      <c r="V499" s="54" t="s">
        <v>1906</v>
      </c>
    </row>
    <row r="500" spans="1:22" x14ac:dyDescent="0.2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1906</v>
      </c>
    </row>
    <row r="501" spans="1:22" x14ac:dyDescent="0.2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1524</v>
      </c>
      <c r="U501" s="27"/>
      <c r="V501" s="54" t="s">
        <v>1906</v>
      </c>
    </row>
    <row r="502" spans="1:22" x14ac:dyDescent="0.2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4" t="s">
        <v>1978</v>
      </c>
    </row>
    <row r="503" spans="1:22" x14ac:dyDescent="0.2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4796</v>
      </c>
      <c r="U503" s="27"/>
      <c r="V503" s="54" t="s">
        <v>1978</v>
      </c>
    </row>
    <row r="504" spans="1:22" x14ac:dyDescent="0.2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1906</v>
      </c>
    </row>
    <row r="505" spans="1:22" x14ac:dyDescent="0.2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</v>
      </c>
      <c r="T505" s="44">
        <v>0</v>
      </c>
      <c r="U505" s="27"/>
      <c r="V505" s="54" t="s">
        <v>1906</v>
      </c>
    </row>
    <row r="506" spans="1:22" x14ac:dyDescent="0.2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0</v>
      </c>
      <c r="U506" s="27"/>
      <c r="V506" s="54" t="s">
        <v>1906</v>
      </c>
    </row>
    <row r="507" spans="1:22" x14ac:dyDescent="0.2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3908</v>
      </c>
      <c r="U507" s="27"/>
      <c r="V507" s="54" t="s">
        <v>1978</v>
      </c>
    </row>
    <row r="508" spans="1:22" x14ac:dyDescent="0.2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1978</v>
      </c>
    </row>
    <row r="509" spans="1:22" x14ac:dyDescent="0.2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600</v>
      </c>
      <c r="U509" s="27"/>
      <c r="V509" s="54" t="s">
        <v>1906</v>
      </c>
    </row>
    <row r="510" spans="1:22" x14ac:dyDescent="0.2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720</v>
      </c>
      <c r="U510" s="27"/>
      <c r="V510" s="54" t="s">
        <v>1906</v>
      </c>
    </row>
    <row r="511" spans="1:22" x14ac:dyDescent="0.2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1906</v>
      </c>
    </row>
    <row r="512" spans="1:22" x14ac:dyDescent="0.2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1906</v>
      </c>
    </row>
    <row r="513" spans="1:22" x14ac:dyDescent="0.2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311</v>
      </c>
      <c r="U513" s="27"/>
      <c r="V513" s="54" t="s">
        <v>1906</v>
      </c>
    </row>
    <row r="514" spans="1:22" x14ac:dyDescent="0.2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1906</v>
      </c>
    </row>
    <row r="515" spans="1:22" x14ac:dyDescent="0.2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1907</v>
      </c>
    </row>
    <row r="516" spans="1:22" x14ac:dyDescent="0.2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577</v>
      </c>
      <c r="U516" s="27"/>
      <c r="V516" s="54" t="s">
        <v>1906</v>
      </c>
    </row>
    <row r="517" spans="1:22" x14ac:dyDescent="0.2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1978</v>
      </c>
    </row>
    <row r="518" spans="1:22" x14ac:dyDescent="0.2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4" t="s">
        <v>1906</v>
      </c>
    </row>
    <row r="519" spans="1:22" s="2" customFormat="1" x14ac:dyDescent="0.2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1906</v>
      </c>
    </row>
    <row r="520" spans="1:22" x14ac:dyDescent="0.2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1906</v>
      </c>
    </row>
    <row r="521" spans="1:22" x14ac:dyDescent="0.2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1304</v>
      </c>
      <c r="U521" s="27"/>
      <c r="V521" s="54" t="s">
        <v>1906</v>
      </c>
    </row>
    <row r="522" spans="1:22" x14ac:dyDescent="0.2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1978</v>
      </c>
    </row>
    <row r="523" spans="1:22" x14ac:dyDescent="0.2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1978</v>
      </c>
    </row>
    <row r="524" spans="1:22" x14ac:dyDescent="0.2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1978</v>
      </c>
    </row>
    <row r="525" spans="1:22" x14ac:dyDescent="0.2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1906</v>
      </c>
    </row>
    <row r="526" spans="1:22" x14ac:dyDescent="0.2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1946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1978</v>
      </c>
    </row>
    <row r="527" spans="1:22" x14ac:dyDescent="0.2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1978</v>
      </c>
    </row>
    <row r="528" spans="1:22" x14ac:dyDescent="0.2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4" t="s">
        <v>1906</v>
      </c>
    </row>
    <row r="529" spans="1:22" x14ac:dyDescent="0.2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400</v>
      </c>
      <c r="U529" s="27"/>
      <c r="V529" s="54" t="s">
        <v>1978</v>
      </c>
    </row>
    <row r="530" spans="1:22" x14ac:dyDescent="0.2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1978</v>
      </c>
    </row>
    <row r="531" spans="1:22" x14ac:dyDescent="0.2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2000</v>
      </c>
      <c r="U531" s="27"/>
      <c r="V531" s="54" t="s">
        <v>1906</v>
      </c>
    </row>
    <row r="532" spans="1:22" x14ac:dyDescent="0.2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1906</v>
      </c>
    </row>
    <row r="533" spans="1:22" x14ac:dyDescent="0.2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0</v>
      </c>
      <c r="U533" s="27"/>
      <c r="V533" s="54" t="s">
        <v>1978</v>
      </c>
    </row>
    <row r="534" spans="1:22" x14ac:dyDescent="0.2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1906</v>
      </c>
    </row>
    <row r="535" spans="1:22" x14ac:dyDescent="0.2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1906</v>
      </c>
    </row>
    <row r="536" spans="1:22" x14ac:dyDescent="0.2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408</v>
      </c>
      <c r="U536" s="27"/>
      <c r="V536" s="54" t="s">
        <v>1906</v>
      </c>
    </row>
    <row r="537" spans="1:22" x14ac:dyDescent="0.2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27"/>
      <c r="V537" s="54" t="s">
        <v>1906</v>
      </c>
    </row>
    <row r="538" spans="1:22" x14ac:dyDescent="0.2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1906</v>
      </c>
    </row>
    <row r="539" spans="1:22" x14ac:dyDescent="0.2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1984</v>
      </c>
      <c r="U539" s="27"/>
      <c r="V539" s="54" t="s">
        <v>1906</v>
      </c>
    </row>
    <row r="540" spans="1:22" x14ac:dyDescent="0.2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120</v>
      </c>
      <c r="U540" s="27"/>
      <c r="V540" s="54" t="s">
        <v>1906</v>
      </c>
    </row>
    <row r="541" spans="1:22" x14ac:dyDescent="0.2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1906</v>
      </c>
    </row>
    <row r="542" spans="1:22" x14ac:dyDescent="0.2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4" t="s">
        <v>1906</v>
      </c>
    </row>
    <row r="543" spans="1:22" x14ac:dyDescent="0.2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1906</v>
      </c>
    </row>
    <row r="544" spans="1:22" x14ac:dyDescent="0.2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1906</v>
      </c>
    </row>
    <row r="545" spans="1:22" x14ac:dyDescent="0.2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</v>
      </c>
      <c r="U545" s="27"/>
      <c r="V545" s="54" t="s">
        <v>1906</v>
      </c>
    </row>
    <row r="546" spans="1:22" s="2" customFormat="1" x14ac:dyDescent="0.2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5196</v>
      </c>
      <c r="U546" s="27"/>
      <c r="V546" s="54" t="s">
        <v>1906</v>
      </c>
    </row>
    <row r="547" spans="1:22" x14ac:dyDescent="0.2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1906</v>
      </c>
    </row>
    <row r="548" spans="1:22" x14ac:dyDescent="0.2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1906</v>
      </c>
    </row>
    <row r="549" spans="1:22" x14ac:dyDescent="0.2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2036</v>
      </c>
      <c r="U549" s="27"/>
      <c r="V549" s="54" t="s">
        <v>1906</v>
      </c>
    </row>
    <row r="550" spans="1:22" x14ac:dyDescent="0.2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1906</v>
      </c>
    </row>
    <row r="551" spans="1:22" x14ac:dyDescent="0.2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6534</v>
      </c>
      <c r="U551" s="27"/>
      <c r="V551" s="54" t="s">
        <v>1906</v>
      </c>
    </row>
    <row r="552" spans="1:22" x14ac:dyDescent="0.2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1906</v>
      </c>
    </row>
    <row r="553" spans="1:22" x14ac:dyDescent="0.2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672</v>
      </c>
      <c r="T553" s="44">
        <v>17152</v>
      </c>
      <c r="U553" s="27"/>
      <c r="V553" s="54" t="s">
        <v>1906</v>
      </c>
    </row>
    <row r="554" spans="1:22" x14ac:dyDescent="0.2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1978</v>
      </c>
    </row>
    <row r="555" spans="1:22" x14ac:dyDescent="0.2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1978</v>
      </c>
    </row>
    <row r="556" spans="1:22" x14ac:dyDescent="0.2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704</v>
      </c>
      <c r="U556" s="27"/>
      <c r="V556" s="54" t="s">
        <v>1906</v>
      </c>
    </row>
    <row r="557" spans="1:22" x14ac:dyDescent="0.2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4255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1906</v>
      </c>
    </row>
    <row r="558" spans="1:22" x14ac:dyDescent="0.2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1906</v>
      </c>
    </row>
    <row r="559" spans="1:22" x14ac:dyDescent="0.2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1906</v>
      </c>
    </row>
    <row r="560" spans="1:22" x14ac:dyDescent="0.2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1906</v>
      </c>
    </row>
    <row r="561" spans="1:22" x14ac:dyDescent="0.2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1906</v>
      </c>
    </row>
    <row r="562" spans="1:22" x14ac:dyDescent="0.2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12525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4" t="s">
        <v>1906</v>
      </c>
    </row>
    <row r="563" spans="1:22" x14ac:dyDescent="0.2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1906</v>
      </c>
    </row>
    <row r="564" spans="1:22" x14ac:dyDescent="0.2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4" t="s">
        <v>1906</v>
      </c>
    </row>
    <row r="565" spans="1:22" x14ac:dyDescent="0.2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1906</v>
      </c>
    </row>
    <row r="566" spans="1:22" x14ac:dyDescent="0.2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1906</v>
      </c>
    </row>
    <row r="567" spans="1:22" x14ac:dyDescent="0.2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1906</v>
      </c>
    </row>
    <row r="568" spans="1:22" x14ac:dyDescent="0.2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1906</v>
      </c>
    </row>
    <row r="569" spans="1:22" x14ac:dyDescent="0.2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1978</v>
      </c>
    </row>
    <row r="570" spans="1:22" s="2" customFormat="1" x14ac:dyDescent="0.2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1906</v>
      </c>
    </row>
    <row r="571" spans="1:22" x14ac:dyDescent="0.2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1906</v>
      </c>
    </row>
    <row r="572" spans="1:22" x14ac:dyDescent="0.2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5472</v>
      </c>
      <c r="U572" s="27"/>
      <c r="V572" s="54" t="s">
        <v>1978</v>
      </c>
    </row>
    <row r="573" spans="1:22" x14ac:dyDescent="0.2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1906</v>
      </c>
    </row>
    <row r="574" spans="1:22" x14ac:dyDescent="0.2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1907</v>
      </c>
    </row>
    <row r="575" spans="1:22" x14ac:dyDescent="0.2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27721</v>
      </c>
      <c r="U575" s="27"/>
      <c r="V575" s="54" t="s">
        <v>1906</v>
      </c>
    </row>
    <row r="576" spans="1:22" x14ac:dyDescent="0.2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4" t="s">
        <v>1978</v>
      </c>
    </row>
    <row r="577" spans="1:22" x14ac:dyDescent="0.2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1978</v>
      </c>
    </row>
    <row r="578" spans="1:22" x14ac:dyDescent="0.2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1872</v>
      </c>
      <c r="T578" s="44">
        <v>1426</v>
      </c>
      <c r="U578" s="27"/>
      <c r="V578" s="54" t="s">
        <v>1906</v>
      </c>
    </row>
    <row r="579" spans="1:22" x14ac:dyDescent="0.2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5600</v>
      </c>
      <c r="T579" s="44">
        <v>0</v>
      </c>
      <c r="U579" s="27"/>
      <c r="V579" s="54" t="s">
        <v>1906</v>
      </c>
    </row>
    <row r="580" spans="1:22" x14ac:dyDescent="0.2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1906</v>
      </c>
    </row>
    <row r="581" spans="1:22" x14ac:dyDescent="0.2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27"/>
      <c r="V581" s="54" t="s">
        <v>1906</v>
      </c>
    </row>
    <row r="582" spans="1:22" x14ac:dyDescent="0.2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624</v>
      </c>
      <c r="U582" s="27"/>
      <c r="V582" s="54" t="s">
        <v>1978</v>
      </c>
    </row>
    <row r="583" spans="1:22" x14ac:dyDescent="0.2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600</v>
      </c>
      <c r="U583" s="27"/>
      <c r="V583" s="54" t="s">
        <v>1906</v>
      </c>
    </row>
    <row r="584" spans="1:22" x14ac:dyDescent="0.2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4" t="s">
        <v>1906</v>
      </c>
    </row>
    <row r="585" spans="1:22" x14ac:dyDescent="0.2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1978</v>
      </c>
    </row>
    <row r="586" spans="1:22" x14ac:dyDescent="0.2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1350</v>
      </c>
      <c r="U586" s="27"/>
      <c r="V586" s="54" t="s">
        <v>1906</v>
      </c>
    </row>
    <row r="587" spans="1:22" x14ac:dyDescent="0.2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2060</v>
      </c>
      <c r="U587" s="27"/>
      <c r="V587" s="54" t="s">
        <v>1906</v>
      </c>
    </row>
    <row r="588" spans="1:22" x14ac:dyDescent="0.2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4" t="s">
        <v>1906</v>
      </c>
    </row>
    <row r="589" spans="1:22" x14ac:dyDescent="0.2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1978</v>
      </c>
    </row>
    <row r="590" spans="1:22" x14ac:dyDescent="0.2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1906</v>
      </c>
    </row>
    <row r="591" spans="1:22" x14ac:dyDescent="0.2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1906</v>
      </c>
    </row>
    <row r="592" spans="1:22" x14ac:dyDescent="0.2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7" t="s">
        <v>1908</v>
      </c>
    </row>
    <row r="593" spans="1:22" x14ac:dyDescent="0.2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1906</v>
      </c>
    </row>
    <row r="594" spans="1:22" x14ac:dyDescent="0.2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1984</v>
      </c>
      <c r="U594" s="27"/>
      <c r="V594" s="54" t="s">
        <v>1906</v>
      </c>
    </row>
    <row r="595" spans="1:22" x14ac:dyDescent="0.2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4" t="s">
        <v>1978</v>
      </c>
    </row>
    <row r="596" spans="1:22" s="2" customFormat="1" x14ac:dyDescent="0.2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150</v>
      </c>
      <c r="U596" s="27"/>
      <c r="V596" s="54" t="s">
        <v>1978</v>
      </c>
    </row>
    <row r="597" spans="1:22" x14ac:dyDescent="0.2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768</v>
      </c>
      <c r="U597" s="27"/>
      <c r="V597" s="54" t="s">
        <v>1906</v>
      </c>
    </row>
    <row r="598" spans="1:22" s="3" customFormat="1" ht="15.75" x14ac:dyDescent="0.25">
      <c r="A598" s="10">
        <v>568</v>
      </c>
      <c r="B598" s="11"/>
      <c r="C598" s="34" t="s">
        <v>1414</v>
      </c>
      <c r="D598" s="7"/>
      <c r="E598" s="32" t="s">
        <v>1285</v>
      </c>
      <c r="F598" s="44">
        <v>1280</v>
      </c>
      <c r="G598" s="44">
        <v>0</v>
      </c>
      <c r="H598" s="44">
        <v>0</v>
      </c>
      <c r="I598" s="44">
        <v>13870</v>
      </c>
      <c r="J598" s="44">
        <v>233</v>
      </c>
      <c r="K598" s="44">
        <v>0</v>
      </c>
      <c r="L598" s="44">
        <v>0</v>
      </c>
      <c r="M598" s="44">
        <v>0</v>
      </c>
      <c r="N598" s="44">
        <v>0</v>
      </c>
      <c r="O598" s="44">
        <v>170579</v>
      </c>
      <c r="P598" s="44">
        <v>0</v>
      </c>
      <c r="Q598" s="44">
        <v>0</v>
      </c>
      <c r="R598" s="44">
        <v>0</v>
      </c>
      <c r="S598" s="44">
        <v>8820</v>
      </c>
      <c r="T598" s="44">
        <v>33651</v>
      </c>
      <c r="U598" s="27"/>
      <c r="V598" s="54" t="s">
        <v>1978</v>
      </c>
    </row>
    <row r="599" spans="1:22" x14ac:dyDescent="0.2">
      <c r="C599" s="34"/>
    </row>
    <row r="600" spans="1:22" x14ac:dyDescent="0.2">
      <c r="C600" s="34"/>
    </row>
    <row r="601" spans="1:22" x14ac:dyDescent="0.2">
      <c r="C601" s="34"/>
    </row>
    <row r="602" spans="1:22" x14ac:dyDescent="0.2">
      <c r="C602" s="34"/>
    </row>
    <row r="603" spans="1:22" x14ac:dyDescent="0.2">
      <c r="C603" s="34"/>
    </row>
    <row r="604" spans="1:22" x14ac:dyDescent="0.2">
      <c r="C604" s="34"/>
    </row>
    <row r="605" spans="1:22" x14ac:dyDescent="0.2">
      <c r="C605" s="34"/>
    </row>
    <row r="606" spans="1:22" x14ac:dyDescent="0.2">
      <c r="C606" s="34"/>
    </row>
    <row r="607" spans="1:22" x14ac:dyDescent="0.2">
      <c r="C607" s="34"/>
    </row>
    <row r="608" spans="1:22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workbookViewId="0">
      <selection activeCell="A5" sqref="A5:Q278"/>
    </sheetView>
  </sheetViews>
  <sheetFormatPr defaultRowHeight="15" x14ac:dyDescent="0.2"/>
  <cols>
    <col min="1" max="1" width="8.88671875" style="49"/>
    <col min="2" max="2" width="22.77734375" bestFit="1" customWidth="1"/>
  </cols>
  <sheetData>
    <row r="1" spans="1:18" x14ac:dyDescent="0.2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 x14ac:dyDescent="0.25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8" ht="15.75" thickTop="1" x14ac:dyDescent="0.2">
      <c r="A5" s="42" t="s">
        <v>1425</v>
      </c>
      <c r="B5" s="39" t="s">
        <v>1853</v>
      </c>
      <c r="C5" s="35"/>
      <c r="D5" s="40">
        <v>16064</v>
      </c>
      <c r="E5" s="35"/>
      <c r="F5" s="35"/>
      <c r="G5" s="35"/>
      <c r="H5" s="35"/>
      <c r="I5" s="35"/>
      <c r="J5" s="40">
        <v>17255</v>
      </c>
      <c r="K5" s="35"/>
      <c r="L5" s="35"/>
      <c r="M5" s="35"/>
      <c r="N5" s="35"/>
      <c r="O5" s="35"/>
      <c r="P5" s="35"/>
      <c r="Q5" s="35"/>
    </row>
    <row r="6" spans="1:18" x14ac:dyDescent="0.2">
      <c r="A6" s="42" t="s">
        <v>1434</v>
      </c>
      <c r="B6" s="39" t="s">
        <v>1854</v>
      </c>
      <c r="C6" s="40">
        <v>4976</v>
      </c>
      <c r="D6" s="35"/>
      <c r="E6" s="35"/>
      <c r="F6" s="35"/>
      <c r="G6" s="35"/>
      <c r="H6" s="35"/>
      <c r="I6" s="35"/>
      <c r="J6" s="35"/>
      <c r="K6" s="35"/>
      <c r="L6" s="35"/>
      <c r="M6" s="40">
        <v>1</v>
      </c>
      <c r="N6" s="35"/>
      <c r="O6" s="35"/>
      <c r="P6" s="40">
        <v>1282</v>
      </c>
      <c r="Q6" s="40">
        <v>1455</v>
      </c>
    </row>
    <row r="7" spans="1:18" x14ac:dyDescent="0.2">
      <c r="A7" s="42" t="s">
        <v>1446</v>
      </c>
      <c r="B7" s="39" t="s">
        <v>1909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2160</v>
      </c>
      <c r="Q7" s="40">
        <v>1</v>
      </c>
    </row>
    <row r="8" spans="1:18" x14ac:dyDescent="0.2">
      <c r="A8" s="42" t="s">
        <v>1449</v>
      </c>
      <c r="B8" s="39" t="s">
        <v>1825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2400</v>
      </c>
    </row>
    <row r="9" spans="1:18" x14ac:dyDescent="0.2">
      <c r="A9" s="42" t="s">
        <v>1455</v>
      </c>
      <c r="B9" s="39" t="s">
        <v>1733</v>
      </c>
      <c r="C9" s="35"/>
      <c r="D9" s="35"/>
      <c r="E9" s="35"/>
      <c r="F9" s="35"/>
      <c r="G9" s="35"/>
      <c r="H9" s="35"/>
      <c r="I9" s="35"/>
      <c r="J9" s="35"/>
      <c r="K9" s="35"/>
      <c r="L9" s="40">
        <v>71503</v>
      </c>
      <c r="M9" s="35"/>
      <c r="N9" s="35"/>
      <c r="O9" s="35"/>
      <c r="P9" s="35"/>
      <c r="Q9" s="40">
        <v>384</v>
      </c>
    </row>
    <row r="10" spans="1:18" x14ac:dyDescent="0.2">
      <c r="A10" s="42" t="s">
        <v>1458</v>
      </c>
      <c r="B10" s="39" t="s">
        <v>1779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5940</v>
      </c>
    </row>
    <row r="11" spans="1:18" x14ac:dyDescent="0.2">
      <c r="A11" s="42" t="s">
        <v>1468</v>
      </c>
      <c r="B11" s="39" t="s">
        <v>1814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5324</v>
      </c>
    </row>
    <row r="12" spans="1:18" x14ac:dyDescent="0.2">
      <c r="A12" s="42" t="s">
        <v>1479</v>
      </c>
      <c r="B12" s="39" t="s">
        <v>1868</v>
      </c>
      <c r="C12" s="35"/>
      <c r="D12" s="40">
        <v>6000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240</v>
      </c>
    </row>
    <row r="13" spans="1:18" x14ac:dyDescent="0.2">
      <c r="A13" s="42" t="s">
        <v>1485</v>
      </c>
      <c r="B13" s="39" t="s">
        <v>1831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1200</v>
      </c>
      <c r="Q13" s="35"/>
    </row>
    <row r="14" spans="1:18" x14ac:dyDescent="0.2">
      <c r="A14" s="42" t="s">
        <v>1504</v>
      </c>
      <c r="B14" s="39" t="s">
        <v>1834</v>
      </c>
      <c r="C14" s="35"/>
      <c r="D14" s="35"/>
      <c r="E14" s="35"/>
      <c r="F14" s="35"/>
      <c r="G14" s="35"/>
      <c r="H14" s="35"/>
      <c r="I14" s="35"/>
      <c r="J14" s="40">
        <v>29393</v>
      </c>
      <c r="K14" s="35"/>
      <c r="L14" s="35"/>
      <c r="M14" s="35"/>
      <c r="N14" s="35"/>
      <c r="O14" s="35"/>
      <c r="P14" s="35"/>
      <c r="Q14" s="35"/>
    </row>
    <row r="15" spans="1:18" x14ac:dyDescent="0.2">
      <c r="A15" s="42" t="s">
        <v>1531</v>
      </c>
      <c r="B15" s="39" t="s">
        <v>1910</v>
      </c>
      <c r="C15" s="40">
        <v>1</v>
      </c>
      <c r="D15" s="35"/>
      <c r="E15" s="35"/>
      <c r="F15" s="35"/>
      <c r="G15" s="40">
        <v>20466</v>
      </c>
      <c r="H15" s="35"/>
      <c r="I15" s="35"/>
      <c r="J15" s="35"/>
      <c r="K15" s="40">
        <v>200</v>
      </c>
      <c r="L15" s="40">
        <v>90407</v>
      </c>
      <c r="M15" s="40">
        <v>23970</v>
      </c>
      <c r="N15" s="35"/>
      <c r="O15" s="35"/>
      <c r="P15" s="35"/>
      <c r="Q15" s="40">
        <v>5508</v>
      </c>
    </row>
    <row r="16" spans="1:18" x14ac:dyDescent="0.2">
      <c r="A16" s="42" t="s">
        <v>1540</v>
      </c>
      <c r="B16" s="39" t="s">
        <v>1980</v>
      </c>
      <c r="C16" s="40">
        <v>1661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x14ac:dyDescent="0.2">
      <c r="A17" s="42" t="s">
        <v>1543</v>
      </c>
      <c r="B17" s="39" t="s">
        <v>1981</v>
      </c>
      <c r="C17" s="35"/>
      <c r="D17" s="35"/>
      <c r="E17" s="35"/>
      <c r="F17" s="35"/>
      <c r="G17" s="35"/>
      <c r="H17" s="35"/>
      <c r="I17" s="35"/>
      <c r="J17" s="40">
        <v>20515</v>
      </c>
      <c r="K17" s="35"/>
      <c r="L17" s="35"/>
      <c r="M17" s="35"/>
      <c r="N17" s="35"/>
      <c r="O17" s="35"/>
      <c r="P17" s="35"/>
      <c r="Q17" s="35"/>
    </row>
    <row r="18" spans="1:17" x14ac:dyDescent="0.2">
      <c r="A18" s="42" t="s">
        <v>1546</v>
      </c>
      <c r="B18" s="39" t="s">
        <v>1982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1054</v>
      </c>
    </row>
    <row r="19" spans="1:17" x14ac:dyDescent="0.2">
      <c r="A19" s="42" t="s">
        <v>1549</v>
      </c>
      <c r="B19" s="39" t="s">
        <v>1734</v>
      </c>
      <c r="C19" s="35"/>
      <c r="D19" s="35"/>
      <c r="E19" s="35"/>
      <c r="F19" s="35"/>
      <c r="G19" s="35"/>
      <c r="H19" s="35"/>
      <c r="I19" s="35"/>
      <c r="J19" s="40">
        <v>11330</v>
      </c>
      <c r="K19" s="35"/>
      <c r="L19" s="35"/>
      <c r="M19" s="35"/>
      <c r="N19" s="35"/>
      <c r="O19" s="35"/>
      <c r="P19" s="35"/>
      <c r="Q19" s="40">
        <v>120</v>
      </c>
    </row>
    <row r="20" spans="1:17" x14ac:dyDescent="0.2">
      <c r="A20" s="42" t="s">
        <v>1576</v>
      </c>
      <c r="B20" s="39" t="s">
        <v>1983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80</v>
      </c>
    </row>
    <row r="21" spans="1:17" x14ac:dyDescent="0.2">
      <c r="A21" s="42" t="s">
        <v>1579</v>
      </c>
      <c r="B21" s="39" t="s">
        <v>1835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140</v>
      </c>
    </row>
    <row r="22" spans="1:17" x14ac:dyDescent="0.2">
      <c r="A22" s="42" t="s">
        <v>1585</v>
      </c>
      <c r="B22" s="39" t="s">
        <v>1911</v>
      </c>
      <c r="C22" s="35"/>
      <c r="D22" s="35"/>
      <c r="E22" s="35"/>
      <c r="F22" s="35"/>
      <c r="G22" s="40">
        <v>1411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x14ac:dyDescent="0.2">
      <c r="A23" s="42" t="s">
        <v>1588</v>
      </c>
      <c r="B23" s="39" t="s">
        <v>1912</v>
      </c>
      <c r="C23" s="40">
        <v>33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2</v>
      </c>
    </row>
    <row r="24" spans="1:17" x14ac:dyDescent="0.2">
      <c r="A24" s="42" t="s">
        <v>1594</v>
      </c>
      <c r="B24" s="39" t="s">
        <v>1735</v>
      </c>
      <c r="C24" s="35"/>
      <c r="D24" s="35"/>
      <c r="E24" s="35"/>
      <c r="F24" s="35"/>
      <c r="G24" s="35"/>
      <c r="H24" s="35"/>
      <c r="I24" s="35"/>
      <c r="J24" s="40">
        <v>15577</v>
      </c>
      <c r="K24" s="35"/>
      <c r="L24" s="35"/>
      <c r="M24" s="35"/>
      <c r="N24" s="35"/>
      <c r="O24" s="35"/>
      <c r="P24" s="35"/>
      <c r="Q24" s="40">
        <v>8</v>
      </c>
    </row>
    <row r="25" spans="1:17" x14ac:dyDescent="0.2">
      <c r="A25" s="42" t="s">
        <v>1612</v>
      </c>
      <c r="B25" s="39" t="s">
        <v>1984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0">
        <v>13718</v>
      </c>
      <c r="Q25" s="35"/>
    </row>
    <row r="26" spans="1:17" x14ac:dyDescent="0.2">
      <c r="A26" s="42" t="s">
        <v>1625</v>
      </c>
      <c r="B26" s="39" t="s">
        <v>1855</v>
      </c>
      <c r="C26" s="35"/>
      <c r="D26" s="35"/>
      <c r="E26" s="35"/>
      <c r="F26" s="35"/>
      <c r="G26" s="35"/>
      <c r="H26" s="35"/>
      <c r="I26" s="35"/>
      <c r="J26" s="35"/>
      <c r="K26" s="35"/>
      <c r="L26" s="40">
        <v>8802</v>
      </c>
      <c r="M26" s="35"/>
      <c r="N26" s="35"/>
      <c r="O26" s="35"/>
      <c r="P26" s="40">
        <v>18720</v>
      </c>
      <c r="Q26" s="35"/>
    </row>
    <row r="27" spans="1:17" x14ac:dyDescent="0.2">
      <c r="A27" s="42" t="s">
        <v>1646</v>
      </c>
      <c r="B27" s="39" t="s">
        <v>1985</v>
      </c>
      <c r="C27" s="35"/>
      <c r="D27" s="35"/>
      <c r="E27" s="35"/>
      <c r="F27" s="35"/>
      <c r="G27" s="35"/>
      <c r="H27" s="35"/>
      <c r="I27" s="35"/>
      <c r="J27" s="40">
        <v>41787</v>
      </c>
      <c r="K27" s="35"/>
      <c r="L27" s="35"/>
      <c r="M27" s="35"/>
      <c r="N27" s="35"/>
      <c r="O27" s="35"/>
      <c r="P27" s="35"/>
      <c r="Q27" s="35"/>
    </row>
    <row r="28" spans="1:17" x14ac:dyDescent="0.2">
      <c r="A28" s="42" t="s">
        <v>1655</v>
      </c>
      <c r="B28" s="39" t="s">
        <v>1986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264</v>
      </c>
    </row>
    <row r="29" spans="1:17" x14ac:dyDescent="0.2">
      <c r="A29" s="42" t="s">
        <v>1666</v>
      </c>
      <c r="B29" s="39" t="s">
        <v>1886</v>
      </c>
      <c r="C29" s="35"/>
      <c r="D29" s="35"/>
      <c r="E29" s="35"/>
      <c r="F29" s="35"/>
      <c r="G29" s="40">
        <v>6336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x14ac:dyDescent="0.2">
      <c r="A30" s="42" t="s">
        <v>1669</v>
      </c>
      <c r="B30" s="39" t="s">
        <v>1987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359</v>
      </c>
    </row>
    <row r="31" spans="1:17" x14ac:dyDescent="0.2">
      <c r="A31" s="42" t="s">
        <v>1672</v>
      </c>
      <c r="B31" s="39" t="s">
        <v>1913</v>
      </c>
      <c r="C31" s="35"/>
      <c r="D31" s="40">
        <v>316393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0">
        <v>156256</v>
      </c>
      <c r="Q31" s="35"/>
    </row>
    <row r="32" spans="1:17" x14ac:dyDescent="0.2">
      <c r="A32" s="42" t="s">
        <v>1681</v>
      </c>
      <c r="B32" s="39" t="s">
        <v>1898</v>
      </c>
      <c r="C32" s="35"/>
      <c r="D32" s="35"/>
      <c r="E32" s="35"/>
      <c r="F32" s="35"/>
      <c r="G32" s="35"/>
      <c r="H32" s="35"/>
      <c r="I32" s="35"/>
      <c r="J32" s="40">
        <v>942</v>
      </c>
      <c r="K32" s="35"/>
      <c r="L32" s="35"/>
      <c r="M32" s="35"/>
      <c r="N32" s="35"/>
      <c r="O32" s="35"/>
      <c r="P32" s="35"/>
      <c r="Q32" s="35"/>
    </row>
    <row r="33" spans="1:17" x14ac:dyDescent="0.2">
      <c r="A33" s="42" t="s">
        <v>1696</v>
      </c>
      <c r="B33" s="39" t="s">
        <v>1836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2338</v>
      </c>
    </row>
    <row r="34" spans="1:17" x14ac:dyDescent="0.2">
      <c r="A34" s="42" t="s">
        <v>1709</v>
      </c>
      <c r="B34" s="39" t="s">
        <v>1914</v>
      </c>
      <c r="C34" s="35"/>
      <c r="D34" s="35"/>
      <c r="E34" s="35"/>
      <c r="F34" s="35"/>
      <c r="G34" s="35"/>
      <c r="H34" s="40">
        <v>71092</v>
      </c>
      <c r="I34" s="35"/>
      <c r="J34" s="35"/>
      <c r="K34" s="35"/>
      <c r="L34" s="35"/>
      <c r="M34" s="35"/>
      <c r="N34" s="35"/>
      <c r="O34" s="35"/>
      <c r="P34" s="40">
        <v>1305314</v>
      </c>
      <c r="Q34" s="35"/>
    </row>
    <row r="35" spans="1:17" x14ac:dyDescent="0.2">
      <c r="A35" s="42" t="s">
        <v>1715</v>
      </c>
      <c r="B35" s="39" t="s">
        <v>1793</v>
      </c>
      <c r="C35" s="40">
        <v>5600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0">
        <v>675729</v>
      </c>
      <c r="Q35" s="40">
        <v>2416</v>
      </c>
    </row>
    <row r="36" spans="1:17" x14ac:dyDescent="0.2">
      <c r="A36" s="42" t="s">
        <v>1718</v>
      </c>
      <c r="B36" s="39" t="s">
        <v>1988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0">
        <v>2560</v>
      </c>
      <c r="Q36" s="35"/>
    </row>
    <row r="37" spans="1:17" x14ac:dyDescent="0.2">
      <c r="A37" s="42" t="s">
        <v>1</v>
      </c>
      <c r="B37" s="39" t="s">
        <v>1826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432</v>
      </c>
    </row>
    <row r="38" spans="1:17" x14ac:dyDescent="0.2">
      <c r="A38" s="42" t="s">
        <v>7</v>
      </c>
      <c r="B38" s="39" t="s">
        <v>1989</v>
      </c>
      <c r="C38" s="35"/>
      <c r="D38" s="35"/>
      <c r="E38" s="35"/>
      <c r="F38" s="35"/>
      <c r="G38" s="40">
        <v>3500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2">
      <c r="A39" s="42" t="s">
        <v>16</v>
      </c>
      <c r="B39" s="39" t="s">
        <v>1736</v>
      </c>
      <c r="C39" s="35"/>
      <c r="D39" s="35"/>
      <c r="E39" s="35"/>
      <c r="F39" s="35"/>
      <c r="G39" s="35"/>
      <c r="H39" s="35"/>
      <c r="I39" s="35"/>
      <c r="J39" s="40">
        <v>2797</v>
      </c>
      <c r="K39" s="35"/>
      <c r="L39" s="35"/>
      <c r="M39" s="35"/>
      <c r="N39" s="35"/>
      <c r="O39" s="40">
        <v>35000</v>
      </c>
      <c r="P39" s="35"/>
      <c r="Q39" s="40">
        <v>2004</v>
      </c>
    </row>
    <row r="40" spans="1:17" x14ac:dyDescent="0.2">
      <c r="A40" s="42" t="s">
        <v>22</v>
      </c>
      <c r="B40" s="39" t="s">
        <v>1785</v>
      </c>
      <c r="C40" s="40">
        <v>218425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300</v>
      </c>
    </row>
    <row r="41" spans="1:17" x14ac:dyDescent="0.2">
      <c r="A41" s="42" t="s">
        <v>25</v>
      </c>
      <c r="B41" s="39" t="s">
        <v>1856</v>
      </c>
      <c r="C41" s="40">
        <v>70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2688</v>
      </c>
    </row>
    <row r="42" spans="1:17" x14ac:dyDescent="0.2">
      <c r="A42" s="42" t="s">
        <v>28</v>
      </c>
      <c r="B42" s="39" t="s">
        <v>1857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13680</v>
      </c>
      <c r="Q42" s="35"/>
    </row>
    <row r="43" spans="1:17" x14ac:dyDescent="0.2">
      <c r="A43" s="42" t="s">
        <v>36</v>
      </c>
      <c r="B43" s="39" t="s">
        <v>1780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1600</v>
      </c>
    </row>
    <row r="44" spans="1:17" x14ac:dyDescent="0.2">
      <c r="A44" s="42" t="s">
        <v>42</v>
      </c>
      <c r="B44" s="39" t="s">
        <v>1819</v>
      </c>
      <c r="C44" s="35"/>
      <c r="D44" s="40">
        <v>440</v>
      </c>
      <c r="E44" s="35"/>
      <c r="F44" s="35"/>
      <c r="G44" s="40">
        <v>5052</v>
      </c>
      <c r="H44" s="35"/>
      <c r="I44" s="35"/>
      <c r="J44" s="35"/>
      <c r="K44" s="35"/>
      <c r="L44" s="35"/>
      <c r="M44" s="35"/>
      <c r="N44" s="35"/>
      <c r="O44" s="35"/>
      <c r="P44" s="35"/>
      <c r="Q44" s="40">
        <v>820</v>
      </c>
    </row>
    <row r="45" spans="1:17" x14ac:dyDescent="0.2">
      <c r="A45" s="42" t="s">
        <v>48</v>
      </c>
      <c r="B45" s="39" t="s">
        <v>1915</v>
      </c>
      <c r="C45" s="40">
        <v>392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x14ac:dyDescent="0.2">
      <c r="A46" s="42" t="s">
        <v>51</v>
      </c>
      <c r="B46" s="39" t="s">
        <v>1899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625</v>
      </c>
    </row>
    <row r="47" spans="1:17" x14ac:dyDescent="0.2">
      <c r="A47" s="42" t="s">
        <v>54</v>
      </c>
      <c r="B47" s="39" t="s">
        <v>1916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2600</v>
      </c>
    </row>
    <row r="48" spans="1:17" x14ac:dyDescent="0.2">
      <c r="A48" s="42" t="s">
        <v>63</v>
      </c>
      <c r="B48" s="39" t="s">
        <v>1837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2000</v>
      </c>
    </row>
    <row r="49" spans="1:17" x14ac:dyDescent="0.2">
      <c r="A49" s="42" t="s">
        <v>66</v>
      </c>
      <c r="B49" s="39" t="s">
        <v>1917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0">
        <v>288</v>
      </c>
      <c r="N49" s="35"/>
      <c r="O49" s="35"/>
      <c r="P49" s="35"/>
      <c r="Q49" s="35"/>
    </row>
    <row r="50" spans="1:17" x14ac:dyDescent="0.2">
      <c r="A50" s="42" t="s">
        <v>72</v>
      </c>
      <c r="B50" s="39" t="s">
        <v>1990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1500</v>
      </c>
    </row>
    <row r="51" spans="1:17" x14ac:dyDescent="0.2">
      <c r="A51" s="42" t="s">
        <v>75</v>
      </c>
      <c r="B51" s="39" t="s">
        <v>1918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728</v>
      </c>
    </row>
    <row r="52" spans="1:17" x14ac:dyDescent="0.2">
      <c r="A52" s="42" t="s">
        <v>81</v>
      </c>
      <c r="B52" s="39" t="s">
        <v>1838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2400</v>
      </c>
      <c r="Q52" s="40">
        <v>7304</v>
      </c>
    </row>
    <row r="53" spans="1:17" x14ac:dyDescent="0.2">
      <c r="A53" s="42" t="s">
        <v>84</v>
      </c>
      <c r="B53" s="39" t="s">
        <v>1805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1</v>
      </c>
      <c r="Q53" s="40">
        <v>2</v>
      </c>
    </row>
    <row r="54" spans="1:17" x14ac:dyDescent="0.2">
      <c r="A54" s="42" t="s">
        <v>86</v>
      </c>
      <c r="B54" s="39" t="s">
        <v>1919</v>
      </c>
      <c r="C54" s="35"/>
      <c r="D54" s="35"/>
      <c r="E54" s="35"/>
      <c r="F54" s="35"/>
      <c r="G54" s="40">
        <v>3372</v>
      </c>
      <c r="H54" s="35"/>
      <c r="I54" s="35"/>
      <c r="J54" s="40">
        <v>33659</v>
      </c>
      <c r="K54" s="35"/>
      <c r="L54" s="35"/>
      <c r="M54" s="35"/>
      <c r="N54" s="35"/>
      <c r="O54" s="35"/>
      <c r="P54" s="35"/>
      <c r="Q54" s="40">
        <v>616</v>
      </c>
    </row>
    <row r="55" spans="1:17" x14ac:dyDescent="0.2">
      <c r="A55" s="42" t="s">
        <v>89</v>
      </c>
      <c r="B55" s="39" t="s">
        <v>1991</v>
      </c>
      <c r="C55" s="35"/>
      <c r="D55" s="35"/>
      <c r="E55" s="35"/>
      <c r="F55" s="35"/>
      <c r="G55" s="35"/>
      <c r="H55" s="35"/>
      <c r="I55" s="35"/>
      <c r="J55" s="40">
        <v>26190</v>
      </c>
      <c r="K55" s="35"/>
      <c r="L55" s="35"/>
      <c r="M55" s="35"/>
      <c r="N55" s="35"/>
      <c r="O55" s="35"/>
      <c r="P55" s="35"/>
      <c r="Q55" s="35"/>
    </row>
    <row r="56" spans="1:17" x14ac:dyDescent="0.2">
      <c r="A56" s="42" t="s">
        <v>99</v>
      </c>
      <c r="B56" s="39" t="s">
        <v>1992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5520</v>
      </c>
    </row>
    <row r="57" spans="1:17" x14ac:dyDescent="0.2">
      <c r="A57" s="42" t="s">
        <v>111</v>
      </c>
      <c r="B57" s="39" t="s">
        <v>1993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240</v>
      </c>
    </row>
    <row r="58" spans="1:17" x14ac:dyDescent="0.2">
      <c r="A58" s="42" t="s">
        <v>114</v>
      </c>
      <c r="B58" s="39" t="s">
        <v>1920</v>
      </c>
      <c r="C58" s="35"/>
      <c r="D58" s="35"/>
      <c r="E58" s="35"/>
      <c r="F58" s="35"/>
      <c r="G58" s="40">
        <v>2950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">
      <c r="A59" s="42" t="s">
        <v>120</v>
      </c>
      <c r="B59" s="39" t="s">
        <v>1921</v>
      </c>
      <c r="C59" s="35"/>
      <c r="D59" s="35"/>
      <c r="E59" s="35"/>
      <c r="F59" s="35"/>
      <c r="G59" s="35"/>
      <c r="H59" s="35"/>
      <c r="I59" s="35"/>
      <c r="J59" s="40">
        <v>6100</v>
      </c>
      <c r="K59" s="35"/>
      <c r="L59" s="35"/>
      <c r="M59" s="35"/>
      <c r="N59" s="35"/>
      <c r="O59" s="35"/>
      <c r="P59" s="35"/>
      <c r="Q59" s="35"/>
    </row>
    <row r="60" spans="1:17" x14ac:dyDescent="0.2">
      <c r="A60" s="42" t="s">
        <v>123</v>
      </c>
      <c r="B60" s="39" t="s">
        <v>1922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35857</v>
      </c>
      <c r="Q60" s="35"/>
    </row>
    <row r="61" spans="1:17" x14ac:dyDescent="0.2">
      <c r="A61" s="42" t="s">
        <v>126</v>
      </c>
      <c r="B61" s="39" t="s">
        <v>1994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6002</v>
      </c>
    </row>
    <row r="62" spans="1:17" x14ac:dyDescent="0.2">
      <c r="A62" s="42" t="s">
        <v>129</v>
      </c>
      <c r="B62" s="39" t="s">
        <v>1923</v>
      </c>
      <c r="C62" s="40">
        <v>3221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x14ac:dyDescent="0.2">
      <c r="A63" s="42" t="s">
        <v>141</v>
      </c>
      <c r="B63" s="39" t="s">
        <v>1924</v>
      </c>
      <c r="C63" s="35"/>
      <c r="D63" s="40">
        <v>5936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2142</v>
      </c>
    </row>
    <row r="64" spans="1:17" x14ac:dyDescent="0.2">
      <c r="A64" s="42" t="s">
        <v>144</v>
      </c>
      <c r="B64" s="39" t="s">
        <v>1889</v>
      </c>
      <c r="C64" s="40">
        <v>768</v>
      </c>
      <c r="D64" s="35"/>
      <c r="E64" s="35"/>
      <c r="F64" s="35"/>
      <c r="G64" s="35"/>
      <c r="H64" s="35"/>
      <c r="I64" s="35"/>
      <c r="J64" s="40">
        <v>32440</v>
      </c>
      <c r="K64" s="35"/>
      <c r="L64" s="40">
        <v>8330</v>
      </c>
      <c r="M64" s="35"/>
      <c r="N64" s="35"/>
      <c r="O64" s="35"/>
      <c r="P64" s="35"/>
      <c r="Q64" s="35"/>
    </row>
    <row r="65" spans="1:17" x14ac:dyDescent="0.2">
      <c r="A65" s="42" t="s">
        <v>153</v>
      </c>
      <c r="B65" s="39" t="s">
        <v>1995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</v>
      </c>
    </row>
    <row r="66" spans="1:17" x14ac:dyDescent="0.2">
      <c r="A66" s="42" t="s">
        <v>177</v>
      </c>
      <c r="B66" s="39" t="s">
        <v>1839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40">
        <v>34061</v>
      </c>
      <c r="N66" s="35"/>
      <c r="O66" s="35"/>
      <c r="P66" s="35"/>
      <c r="Q66" s="40">
        <v>4389</v>
      </c>
    </row>
    <row r="67" spans="1:17" x14ac:dyDescent="0.2">
      <c r="A67" s="42" t="s">
        <v>198</v>
      </c>
      <c r="B67" s="39" t="s">
        <v>1925</v>
      </c>
      <c r="C67" s="35"/>
      <c r="D67" s="35"/>
      <c r="E67" s="35"/>
      <c r="F67" s="35"/>
      <c r="G67" s="35"/>
      <c r="H67" s="35"/>
      <c r="I67" s="35"/>
      <c r="J67" s="35"/>
      <c r="K67" s="35"/>
      <c r="L67" s="40">
        <v>504</v>
      </c>
      <c r="M67" s="35"/>
      <c r="N67" s="35"/>
      <c r="O67" s="35"/>
      <c r="P67" s="35"/>
      <c r="Q67" s="35"/>
    </row>
    <row r="68" spans="1:17" x14ac:dyDescent="0.2">
      <c r="A68" s="42" t="s">
        <v>201</v>
      </c>
      <c r="B68" s="39" t="s">
        <v>1996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4040</v>
      </c>
    </row>
    <row r="69" spans="1:17" x14ac:dyDescent="0.2">
      <c r="A69" s="42" t="s">
        <v>204</v>
      </c>
      <c r="B69" s="39" t="s">
        <v>1794</v>
      </c>
      <c r="C69" s="35"/>
      <c r="D69" s="35"/>
      <c r="E69" s="35"/>
      <c r="F69" s="35"/>
      <c r="G69" s="35"/>
      <c r="H69" s="35"/>
      <c r="I69" s="35"/>
      <c r="J69" s="40">
        <v>3601</v>
      </c>
      <c r="K69" s="35"/>
      <c r="L69" s="40">
        <v>5544</v>
      </c>
      <c r="M69" s="35"/>
      <c r="N69" s="35"/>
      <c r="O69" s="35"/>
      <c r="P69" s="35"/>
      <c r="Q69" s="40">
        <v>1200</v>
      </c>
    </row>
    <row r="70" spans="1:17" x14ac:dyDescent="0.2">
      <c r="A70" s="42" t="s">
        <v>220</v>
      </c>
      <c r="B70" s="39" t="s">
        <v>1997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2304</v>
      </c>
    </row>
    <row r="71" spans="1:17" x14ac:dyDescent="0.2">
      <c r="A71" s="42" t="s">
        <v>223</v>
      </c>
      <c r="B71" s="39" t="s">
        <v>1827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2473</v>
      </c>
    </row>
    <row r="72" spans="1:17" x14ac:dyDescent="0.2">
      <c r="A72" s="42" t="s">
        <v>226</v>
      </c>
      <c r="B72" s="39" t="s">
        <v>1926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0</v>
      </c>
      <c r="Q72" s="35"/>
    </row>
    <row r="73" spans="1:17" x14ac:dyDescent="0.2">
      <c r="A73" s="42" t="s">
        <v>232</v>
      </c>
      <c r="B73" s="39" t="s">
        <v>1927</v>
      </c>
      <c r="C73" s="35"/>
      <c r="D73" s="35"/>
      <c r="E73" s="35"/>
      <c r="F73" s="35"/>
      <c r="G73" s="35"/>
      <c r="H73" s="35"/>
      <c r="I73" s="35"/>
      <c r="J73" s="40">
        <v>5181</v>
      </c>
      <c r="K73" s="35"/>
      <c r="L73" s="35"/>
      <c r="M73" s="35"/>
      <c r="N73" s="35"/>
      <c r="O73" s="35"/>
      <c r="P73" s="35"/>
      <c r="Q73" s="40">
        <v>209</v>
      </c>
    </row>
    <row r="74" spans="1:17" x14ac:dyDescent="0.2">
      <c r="A74" s="42" t="s">
        <v>241</v>
      </c>
      <c r="B74" s="39" t="s">
        <v>1998</v>
      </c>
      <c r="C74" s="40">
        <v>600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x14ac:dyDescent="0.2">
      <c r="A75" s="42" t="s">
        <v>260</v>
      </c>
      <c r="B75" s="39" t="s">
        <v>1928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480</v>
      </c>
    </row>
    <row r="76" spans="1:17" x14ac:dyDescent="0.2">
      <c r="A76" s="42" t="s">
        <v>278</v>
      </c>
      <c r="B76" s="39" t="s">
        <v>1737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1472</v>
      </c>
    </row>
    <row r="77" spans="1:17" x14ac:dyDescent="0.2">
      <c r="A77" s="42" t="s">
        <v>284</v>
      </c>
      <c r="B77" s="39" t="s">
        <v>1795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1034</v>
      </c>
    </row>
    <row r="78" spans="1:17" x14ac:dyDescent="0.2">
      <c r="A78" s="42" t="s">
        <v>287</v>
      </c>
      <c r="B78" s="39" t="s">
        <v>1999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>
        <v>1776</v>
      </c>
      <c r="N78" s="35"/>
      <c r="O78" s="35"/>
      <c r="P78" s="35"/>
      <c r="Q78" s="35"/>
    </row>
    <row r="79" spans="1:17" x14ac:dyDescent="0.2">
      <c r="A79" s="42" t="s">
        <v>293</v>
      </c>
      <c r="B79" s="39" t="s">
        <v>1892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960</v>
      </c>
    </row>
    <row r="80" spans="1:17" x14ac:dyDescent="0.2">
      <c r="A80" s="42" t="s">
        <v>296</v>
      </c>
      <c r="B80" s="39" t="s">
        <v>1840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832</v>
      </c>
    </row>
    <row r="81" spans="1:17" x14ac:dyDescent="0.2">
      <c r="A81" s="42" t="s">
        <v>306</v>
      </c>
      <c r="B81" s="39" t="s">
        <v>1890</v>
      </c>
      <c r="C81" s="40">
        <v>25619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3978</v>
      </c>
      <c r="Q81" s="40">
        <v>6329</v>
      </c>
    </row>
    <row r="82" spans="1:17" x14ac:dyDescent="0.2">
      <c r="A82" s="42" t="s">
        <v>312</v>
      </c>
      <c r="B82" s="39" t="s">
        <v>1870</v>
      </c>
      <c r="C82" s="40">
        <v>5401</v>
      </c>
      <c r="D82" s="35"/>
      <c r="E82" s="35"/>
      <c r="F82" s="35"/>
      <c r="G82" s="35"/>
      <c r="H82" s="35"/>
      <c r="I82" s="35"/>
      <c r="J82" s="40">
        <v>0</v>
      </c>
      <c r="K82" s="35"/>
      <c r="L82" s="35"/>
      <c r="M82" s="35"/>
      <c r="N82" s="35"/>
      <c r="O82" s="35"/>
      <c r="P82" s="40">
        <v>3278</v>
      </c>
      <c r="Q82" s="35"/>
    </row>
    <row r="83" spans="1:17" x14ac:dyDescent="0.2">
      <c r="A83" s="42" t="s">
        <v>333</v>
      </c>
      <c r="B83" s="39" t="s">
        <v>1786</v>
      </c>
      <c r="C83" s="40">
        <v>43545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40">
        <v>1290</v>
      </c>
      <c r="O83" s="35"/>
      <c r="P83" s="35"/>
      <c r="Q83" s="40">
        <v>1679</v>
      </c>
    </row>
    <row r="84" spans="1:17" x14ac:dyDescent="0.2">
      <c r="A84" s="42" t="s">
        <v>336</v>
      </c>
      <c r="B84" s="39" t="s">
        <v>1929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972</v>
      </c>
    </row>
    <row r="85" spans="1:17" x14ac:dyDescent="0.2">
      <c r="A85" s="42" t="s">
        <v>339</v>
      </c>
      <c r="B85" s="39" t="s">
        <v>1806</v>
      </c>
      <c r="C85" s="35"/>
      <c r="D85" s="35"/>
      <c r="E85" s="35"/>
      <c r="F85" s="35"/>
      <c r="G85" s="35"/>
      <c r="H85" s="35"/>
      <c r="I85" s="35"/>
      <c r="J85" s="35"/>
      <c r="K85" s="35"/>
      <c r="L85" s="40">
        <v>16973</v>
      </c>
      <c r="M85" s="35"/>
      <c r="N85" s="35"/>
      <c r="O85" s="35"/>
      <c r="P85" s="35"/>
      <c r="Q85" s="40">
        <v>438</v>
      </c>
    </row>
    <row r="86" spans="1:17" x14ac:dyDescent="0.2">
      <c r="A86" s="42" t="s">
        <v>342</v>
      </c>
      <c r="B86" s="39" t="s">
        <v>1841</v>
      </c>
      <c r="C86" s="35"/>
      <c r="D86" s="35"/>
      <c r="E86" s="35"/>
      <c r="F86" s="35"/>
      <c r="G86" s="35"/>
      <c r="H86" s="35"/>
      <c r="I86" s="35"/>
      <c r="J86" s="40">
        <v>147591</v>
      </c>
      <c r="K86" s="35"/>
      <c r="L86" s="40">
        <v>9035</v>
      </c>
      <c r="M86" s="35"/>
      <c r="N86" s="35"/>
      <c r="O86" s="35"/>
      <c r="P86" s="35"/>
      <c r="Q86" s="35"/>
    </row>
    <row r="87" spans="1:17" x14ac:dyDescent="0.2">
      <c r="A87" s="42" t="s">
        <v>345</v>
      </c>
      <c r="B87" s="39" t="s">
        <v>1738</v>
      </c>
      <c r="C87" s="40">
        <v>2100</v>
      </c>
      <c r="D87" s="40">
        <v>10452</v>
      </c>
      <c r="E87" s="35"/>
      <c r="F87" s="35"/>
      <c r="G87" s="35"/>
      <c r="H87" s="35"/>
      <c r="I87" s="35"/>
      <c r="J87" s="40">
        <v>20498</v>
      </c>
      <c r="K87" s="35"/>
      <c r="L87" s="40">
        <v>1021</v>
      </c>
      <c r="M87" s="40">
        <v>1278</v>
      </c>
      <c r="N87" s="35"/>
      <c r="O87" s="35"/>
      <c r="P87" s="40">
        <v>3290</v>
      </c>
      <c r="Q87" s="35"/>
    </row>
    <row r="88" spans="1:17" x14ac:dyDescent="0.2">
      <c r="A88" s="42" t="s">
        <v>351</v>
      </c>
      <c r="B88" s="39" t="s">
        <v>1930</v>
      </c>
      <c r="C88" s="35"/>
      <c r="D88" s="35"/>
      <c r="E88" s="35"/>
      <c r="F88" s="35"/>
      <c r="G88" s="35"/>
      <c r="H88" s="35"/>
      <c r="I88" s="35"/>
      <c r="J88" s="40">
        <v>17688</v>
      </c>
      <c r="K88" s="35"/>
      <c r="L88" s="35"/>
      <c r="M88" s="35"/>
      <c r="N88" s="35"/>
      <c r="O88" s="35"/>
      <c r="P88" s="35"/>
      <c r="Q88" s="40">
        <v>200</v>
      </c>
    </row>
    <row r="89" spans="1:17" x14ac:dyDescent="0.2">
      <c r="A89" s="42" t="s">
        <v>353</v>
      </c>
      <c r="B89" s="39" t="s">
        <v>1931</v>
      </c>
      <c r="C89" s="35"/>
      <c r="D89" s="35"/>
      <c r="E89" s="35"/>
      <c r="F89" s="35"/>
      <c r="G89" s="35"/>
      <c r="H89" s="35"/>
      <c r="I89" s="35"/>
      <c r="J89" s="40">
        <v>1</v>
      </c>
      <c r="K89" s="35"/>
      <c r="L89" s="35"/>
      <c r="M89" s="35"/>
      <c r="N89" s="35"/>
      <c r="O89" s="35"/>
      <c r="P89" s="35"/>
      <c r="Q89" s="35"/>
    </row>
    <row r="90" spans="1:17" x14ac:dyDescent="0.2">
      <c r="A90" s="42" t="s">
        <v>365</v>
      </c>
      <c r="B90" s="39" t="s">
        <v>2000</v>
      </c>
      <c r="C90" s="35"/>
      <c r="D90" s="35"/>
      <c r="E90" s="35"/>
      <c r="F90" s="35"/>
      <c r="G90" s="35"/>
      <c r="H90" s="35"/>
      <c r="I90" s="35"/>
      <c r="J90" s="40">
        <v>68669</v>
      </c>
      <c r="K90" s="35"/>
      <c r="L90" s="35"/>
      <c r="M90" s="35"/>
      <c r="N90" s="35"/>
      <c r="O90" s="35"/>
      <c r="P90" s="35"/>
      <c r="Q90" s="35"/>
    </row>
    <row r="91" spans="1:17" x14ac:dyDescent="0.2">
      <c r="A91" s="42" t="s">
        <v>368</v>
      </c>
      <c r="B91" s="39" t="s">
        <v>1932</v>
      </c>
      <c r="C91" s="40">
        <v>6947</v>
      </c>
      <c r="D91" s="35"/>
      <c r="E91" s="35"/>
      <c r="F91" s="35"/>
      <c r="G91" s="35"/>
      <c r="H91" s="35"/>
      <c r="I91" s="35"/>
      <c r="J91" s="40">
        <v>72</v>
      </c>
      <c r="K91" s="35"/>
      <c r="L91" s="35"/>
      <c r="M91" s="35"/>
      <c r="N91" s="35"/>
      <c r="O91" s="35"/>
      <c r="P91" s="35"/>
      <c r="Q91" s="40">
        <v>1728</v>
      </c>
    </row>
    <row r="92" spans="1:17" x14ac:dyDescent="0.2">
      <c r="A92" s="42" t="s">
        <v>375</v>
      </c>
      <c r="B92" s="39" t="s">
        <v>1858</v>
      </c>
      <c r="C92" s="35"/>
      <c r="D92" s="35"/>
      <c r="E92" s="35"/>
      <c r="F92" s="35"/>
      <c r="G92" s="35"/>
      <c r="H92" s="35"/>
      <c r="I92" s="35"/>
      <c r="J92" s="35"/>
      <c r="K92" s="35"/>
      <c r="L92" s="40">
        <v>10000</v>
      </c>
      <c r="M92" s="35"/>
      <c r="N92" s="35"/>
      <c r="O92" s="40">
        <v>12850</v>
      </c>
      <c r="P92" s="35"/>
      <c r="Q92" s="35"/>
    </row>
    <row r="93" spans="1:17" x14ac:dyDescent="0.2">
      <c r="A93" s="42" t="s">
        <v>387</v>
      </c>
      <c r="B93" s="39" t="s">
        <v>1859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240</v>
      </c>
    </row>
    <row r="94" spans="1:17" x14ac:dyDescent="0.2">
      <c r="A94" s="42" t="s">
        <v>390</v>
      </c>
      <c r="B94" s="39" t="s">
        <v>1933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74574</v>
      </c>
      <c r="Q94" s="40">
        <v>1584</v>
      </c>
    </row>
    <row r="95" spans="1:17" x14ac:dyDescent="0.2">
      <c r="A95" s="42" t="s">
        <v>392</v>
      </c>
      <c r="B95" s="39" t="s">
        <v>1739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1973</v>
      </c>
    </row>
    <row r="96" spans="1:17" x14ac:dyDescent="0.2">
      <c r="A96" s="42" t="s">
        <v>401</v>
      </c>
      <c r="B96" s="39" t="s">
        <v>1796</v>
      </c>
      <c r="C96" s="35"/>
      <c r="D96" s="35"/>
      <c r="E96" s="35"/>
      <c r="F96" s="40">
        <v>5900</v>
      </c>
      <c r="G96" s="35"/>
      <c r="H96" s="35"/>
      <c r="I96" s="35"/>
      <c r="J96" s="35"/>
      <c r="K96" s="35"/>
      <c r="L96" s="35"/>
      <c r="M96" s="35"/>
      <c r="N96" s="35"/>
      <c r="O96" s="35"/>
      <c r="P96" s="40">
        <v>8344</v>
      </c>
      <c r="Q96" s="35"/>
    </row>
    <row r="97" spans="1:17" x14ac:dyDescent="0.2">
      <c r="A97" s="42" t="s">
        <v>416</v>
      </c>
      <c r="B97" s="39" t="s">
        <v>1797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8480</v>
      </c>
      <c r="Q97" s="40">
        <v>1852</v>
      </c>
    </row>
    <row r="98" spans="1:17" x14ac:dyDescent="0.2">
      <c r="A98" s="42" t="s">
        <v>419</v>
      </c>
      <c r="B98" s="39" t="s">
        <v>2001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40">
        <v>3200</v>
      </c>
      <c r="Q98" s="35"/>
    </row>
    <row r="99" spans="1:17" x14ac:dyDescent="0.2">
      <c r="A99" s="42" t="s">
        <v>421</v>
      </c>
      <c r="B99" s="39" t="s">
        <v>1805</v>
      </c>
      <c r="C99" s="40">
        <v>32145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1800</v>
      </c>
    </row>
    <row r="100" spans="1:17" x14ac:dyDescent="0.2">
      <c r="A100" s="42" t="s">
        <v>429</v>
      </c>
      <c r="B100" s="39" t="s">
        <v>1842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3224</v>
      </c>
      <c r="Q100" s="35"/>
    </row>
    <row r="101" spans="1:17" x14ac:dyDescent="0.2">
      <c r="A101" s="42" t="s">
        <v>438</v>
      </c>
      <c r="B101" s="39" t="s">
        <v>1843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12636</v>
      </c>
      <c r="Q101" s="35"/>
    </row>
    <row r="102" spans="1:17" x14ac:dyDescent="0.2">
      <c r="A102" s="42" t="s">
        <v>442</v>
      </c>
      <c r="B102" s="39" t="s">
        <v>1781</v>
      </c>
      <c r="C102" s="35"/>
      <c r="D102" s="35"/>
      <c r="E102" s="35"/>
      <c r="F102" s="40">
        <v>762</v>
      </c>
      <c r="G102" s="40">
        <v>2720</v>
      </c>
      <c r="H102" s="35"/>
      <c r="I102" s="35"/>
      <c r="J102" s="40">
        <v>53551</v>
      </c>
      <c r="K102" s="35"/>
      <c r="L102" s="35"/>
      <c r="M102" s="35"/>
      <c r="N102" s="35"/>
      <c r="O102" s="35"/>
      <c r="P102" s="35"/>
      <c r="Q102" s="35"/>
    </row>
    <row r="103" spans="1:17" x14ac:dyDescent="0.2">
      <c r="A103" s="42" t="s">
        <v>448</v>
      </c>
      <c r="B103" s="39" t="s">
        <v>1891</v>
      </c>
      <c r="C103" s="35"/>
      <c r="D103" s="35"/>
      <c r="E103" s="35"/>
      <c r="F103" s="35"/>
      <c r="G103" s="35"/>
      <c r="H103" s="35"/>
      <c r="I103" s="35"/>
      <c r="J103" s="35"/>
      <c r="K103" s="40">
        <v>26028</v>
      </c>
      <c r="L103" s="35"/>
      <c r="M103" s="35"/>
      <c r="N103" s="35"/>
      <c r="O103" s="35"/>
      <c r="P103" s="35"/>
      <c r="Q103" s="35"/>
    </row>
    <row r="104" spans="1:17" x14ac:dyDescent="0.2">
      <c r="A104" s="42" t="s">
        <v>451</v>
      </c>
      <c r="B104" s="39" t="s">
        <v>2002</v>
      </c>
      <c r="C104" s="35"/>
      <c r="D104" s="35"/>
      <c r="E104" s="35"/>
      <c r="F104" s="35"/>
      <c r="G104" s="35"/>
      <c r="H104" s="35"/>
      <c r="I104" s="35"/>
      <c r="J104" s="40">
        <v>67010</v>
      </c>
      <c r="K104" s="35"/>
      <c r="L104" s="35"/>
      <c r="M104" s="35"/>
      <c r="N104" s="35"/>
      <c r="O104" s="35"/>
      <c r="P104" s="35"/>
      <c r="Q104" s="35"/>
    </row>
    <row r="105" spans="1:17" x14ac:dyDescent="0.2">
      <c r="A105" s="42" t="s">
        <v>454</v>
      </c>
      <c r="B105" s="39" t="s">
        <v>1740</v>
      </c>
      <c r="C105" s="35"/>
      <c r="D105" s="35"/>
      <c r="E105" s="35"/>
      <c r="F105" s="35"/>
      <c r="G105" s="35"/>
      <c r="H105" s="35"/>
      <c r="I105" s="35"/>
      <c r="J105" s="40">
        <v>125650</v>
      </c>
      <c r="K105" s="35"/>
      <c r="L105" s="35"/>
      <c r="M105" s="35"/>
      <c r="N105" s="35"/>
      <c r="O105" s="35"/>
      <c r="P105" s="35"/>
      <c r="Q105" s="35"/>
    </row>
    <row r="106" spans="1:17" x14ac:dyDescent="0.2">
      <c r="A106" s="42" t="s">
        <v>457</v>
      </c>
      <c r="B106" s="39" t="s">
        <v>1807</v>
      </c>
      <c r="C106" s="40">
        <v>2284</v>
      </c>
      <c r="D106" s="35"/>
      <c r="E106" s="35"/>
      <c r="F106" s="35"/>
      <c r="G106" s="35"/>
      <c r="H106" s="35"/>
      <c r="I106" s="35"/>
      <c r="J106" s="40">
        <v>680900</v>
      </c>
      <c r="K106" s="35"/>
      <c r="L106" s="35"/>
      <c r="M106" s="35"/>
      <c r="N106" s="35"/>
      <c r="O106" s="35"/>
      <c r="P106" s="40">
        <v>430932</v>
      </c>
      <c r="Q106" s="35"/>
    </row>
    <row r="107" spans="1:17" x14ac:dyDescent="0.2">
      <c r="A107" s="42" t="s">
        <v>460</v>
      </c>
      <c r="B107" s="39" t="s">
        <v>2003</v>
      </c>
      <c r="C107" s="35"/>
      <c r="D107" s="35"/>
      <c r="E107" s="35"/>
      <c r="F107" s="35"/>
      <c r="G107" s="35"/>
      <c r="H107" s="35"/>
      <c r="I107" s="35"/>
      <c r="J107" s="40">
        <v>5049</v>
      </c>
      <c r="K107" s="35"/>
      <c r="L107" s="35"/>
      <c r="M107" s="35"/>
      <c r="N107" s="35"/>
      <c r="O107" s="35"/>
      <c r="P107" s="35"/>
      <c r="Q107" s="35"/>
    </row>
    <row r="108" spans="1:17" x14ac:dyDescent="0.2">
      <c r="A108" s="42" t="s">
        <v>466</v>
      </c>
      <c r="B108" s="39" t="s">
        <v>1844</v>
      </c>
      <c r="C108" s="35"/>
      <c r="D108" s="35"/>
      <c r="E108" s="35"/>
      <c r="F108" s="40">
        <v>2795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x14ac:dyDescent="0.2">
      <c r="A109" s="42" t="s">
        <v>469</v>
      </c>
      <c r="B109" s="39" t="s">
        <v>1860</v>
      </c>
      <c r="C109" s="35"/>
      <c r="D109" s="35"/>
      <c r="E109" s="35"/>
      <c r="F109" s="35"/>
      <c r="G109" s="35"/>
      <c r="H109" s="35"/>
      <c r="I109" s="35"/>
      <c r="J109" s="40">
        <v>47455</v>
      </c>
      <c r="K109" s="35"/>
      <c r="L109" s="35"/>
      <c r="M109" s="35"/>
      <c r="N109" s="35"/>
      <c r="O109" s="35"/>
      <c r="P109" s="35"/>
      <c r="Q109" s="35"/>
    </row>
    <row r="110" spans="1:17" x14ac:dyDescent="0.2">
      <c r="A110" s="42" t="s">
        <v>475</v>
      </c>
      <c r="B110" s="39" t="s">
        <v>1934</v>
      </c>
      <c r="C110" s="35"/>
      <c r="D110" s="35"/>
      <c r="E110" s="35"/>
      <c r="F110" s="35"/>
      <c r="G110" s="35"/>
      <c r="H110" s="35"/>
      <c r="I110" s="35"/>
      <c r="J110" s="40">
        <v>19828</v>
      </c>
      <c r="K110" s="35"/>
      <c r="L110" s="35"/>
      <c r="M110" s="35"/>
      <c r="N110" s="35"/>
      <c r="O110" s="35"/>
      <c r="P110" s="35"/>
      <c r="Q110" s="35"/>
    </row>
    <row r="111" spans="1:17" x14ac:dyDescent="0.2">
      <c r="A111" s="42" t="s">
        <v>479</v>
      </c>
      <c r="B111" s="39" t="s">
        <v>1798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7291</v>
      </c>
    </row>
    <row r="112" spans="1:17" x14ac:dyDescent="0.2">
      <c r="A112" s="42" t="s">
        <v>482</v>
      </c>
      <c r="B112" s="39" t="s">
        <v>2004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</v>
      </c>
    </row>
    <row r="113" spans="1:17" x14ac:dyDescent="0.2">
      <c r="A113" s="42" t="s">
        <v>491</v>
      </c>
      <c r="B113" s="39" t="s">
        <v>1900</v>
      </c>
      <c r="C113" s="35"/>
      <c r="D113" s="35"/>
      <c r="E113" s="35"/>
      <c r="F113" s="35"/>
      <c r="G113" s="35"/>
      <c r="H113" s="35"/>
      <c r="I113" s="35"/>
      <c r="J113" s="40">
        <v>30215</v>
      </c>
      <c r="K113" s="35"/>
      <c r="L113" s="35"/>
      <c r="M113" s="35"/>
      <c r="N113" s="35"/>
      <c r="O113" s="35"/>
      <c r="P113" s="35"/>
      <c r="Q113" s="40">
        <v>1120</v>
      </c>
    </row>
    <row r="114" spans="1:17" x14ac:dyDescent="0.2">
      <c r="A114" s="42" t="s">
        <v>494</v>
      </c>
      <c r="B114" s="39" t="s">
        <v>1741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144000</v>
      </c>
      <c r="Q114" s="40">
        <v>4800</v>
      </c>
    </row>
    <row r="115" spans="1:17" x14ac:dyDescent="0.2">
      <c r="A115" s="42" t="s">
        <v>500</v>
      </c>
      <c r="B115" s="39" t="s">
        <v>1799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1392</v>
      </c>
    </row>
    <row r="116" spans="1:17" x14ac:dyDescent="0.2">
      <c r="A116" s="42" t="s">
        <v>511</v>
      </c>
      <c r="B116" s="39" t="s">
        <v>1782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</v>
      </c>
    </row>
    <row r="117" spans="1:17" x14ac:dyDescent="0.2">
      <c r="A117" s="42" t="s">
        <v>520</v>
      </c>
      <c r="B117" s="39" t="s">
        <v>1742</v>
      </c>
      <c r="C117" s="35"/>
      <c r="D117" s="35"/>
      <c r="E117" s="35"/>
      <c r="F117" s="35"/>
      <c r="G117" s="35"/>
      <c r="H117" s="35"/>
      <c r="I117" s="35"/>
      <c r="J117" s="35"/>
      <c r="K117" s="40">
        <v>480</v>
      </c>
      <c r="L117" s="35"/>
      <c r="M117" s="35"/>
      <c r="N117" s="35"/>
      <c r="O117" s="35"/>
      <c r="P117" s="40">
        <v>1080</v>
      </c>
      <c r="Q117" s="40">
        <v>530</v>
      </c>
    </row>
    <row r="118" spans="1:17" x14ac:dyDescent="0.2">
      <c r="A118" s="42" t="s">
        <v>523</v>
      </c>
      <c r="B118" s="39" t="s">
        <v>1935</v>
      </c>
      <c r="C118" s="35"/>
      <c r="D118" s="35"/>
      <c r="E118" s="35"/>
      <c r="F118" s="35"/>
      <c r="G118" s="40">
        <v>480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1000</v>
      </c>
    </row>
    <row r="119" spans="1:17" x14ac:dyDescent="0.2">
      <c r="A119" s="42" t="s">
        <v>526</v>
      </c>
      <c r="B119" s="39" t="s">
        <v>1936</v>
      </c>
      <c r="C119" s="35"/>
      <c r="D119" s="35"/>
      <c r="E119" s="35"/>
      <c r="F119" s="35"/>
      <c r="G119" s="35"/>
      <c r="H119" s="35"/>
      <c r="I119" s="35"/>
      <c r="J119" s="40">
        <v>370</v>
      </c>
      <c r="K119" s="35"/>
      <c r="L119" s="35"/>
      <c r="M119" s="35"/>
      <c r="N119" s="35"/>
      <c r="O119" s="35"/>
      <c r="P119" s="35"/>
      <c r="Q119" s="35"/>
    </row>
    <row r="120" spans="1:17" x14ac:dyDescent="0.2">
      <c r="A120" s="42" t="s">
        <v>538</v>
      </c>
      <c r="B120" s="39" t="s">
        <v>1743</v>
      </c>
      <c r="C120" s="35"/>
      <c r="D120" s="40">
        <v>597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0">
        <v>4000</v>
      </c>
      <c r="Q120" s="40">
        <v>7240</v>
      </c>
    </row>
    <row r="121" spans="1:17" x14ac:dyDescent="0.2">
      <c r="A121" s="42" t="s">
        <v>541</v>
      </c>
      <c r="B121" s="39" t="s">
        <v>1744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361</v>
      </c>
    </row>
    <row r="122" spans="1:17" x14ac:dyDescent="0.2">
      <c r="A122" s="42" t="s">
        <v>547</v>
      </c>
      <c r="B122" s="39" t="s">
        <v>1745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4184</v>
      </c>
      <c r="Q122" s="40">
        <v>2728</v>
      </c>
    </row>
    <row r="123" spans="1:17" x14ac:dyDescent="0.2">
      <c r="A123" s="42" t="s">
        <v>550</v>
      </c>
      <c r="B123" s="39" t="s">
        <v>1804</v>
      </c>
      <c r="C123" s="40">
        <v>79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1</v>
      </c>
      <c r="Q123" s="40">
        <v>775</v>
      </c>
    </row>
    <row r="124" spans="1:17" x14ac:dyDescent="0.2">
      <c r="A124" s="42" t="s">
        <v>553</v>
      </c>
      <c r="B124" s="39" t="s">
        <v>1881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1535</v>
      </c>
    </row>
    <row r="125" spans="1:17" x14ac:dyDescent="0.2">
      <c r="A125" s="42" t="s">
        <v>563</v>
      </c>
      <c r="B125" s="39" t="s">
        <v>1733</v>
      </c>
      <c r="C125" s="40">
        <v>4691</v>
      </c>
      <c r="D125" s="35"/>
      <c r="E125" s="35"/>
      <c r="F125" s="35"/>
      <c r="G125" s="35"/>
      <c r="H125" s="35"/>
      <c r="I125" s="35"/>
      <c r="J125" s="40">
        <v>23900</v>
      </c>
      <c r="K125" s="35"/>
      <c r="L125" s="35"/>
      <c r="M125" s="35"/>
      <c r="N125" s="35"/>
      <c r="O125" s="35"/>
      <c r="P125" s="35"/>
      <c r="Q125" s="35"/>
    </row>
    <row r="126" spans="1:17" x14ac:dyDescent="0.2">
      <c r="A126" s="42" t="s">
        <v>568</v>
      </c>
      <c r="B126" s="39" t="s">
        <v>1937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</v>
      </c>
    </row>
    <row r="127" spans="1:17" x14ac:dyDescent="0.2">
      <c r="A127" s="42" t="s">
        <v>571</v>
      </c>
      <c r="B127" s="39" t="s">
        <v>1737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17630</v>
      </c>
    </row>
    <row r="128" spans="1:17" x14ac:dyDescent="0.2">
      <c r="A128" s="42" t="s">
        <v>573</v>
      </c>
      <c r="B128" s="39" t="s">
        <v>1861</v>
      </c>
      <c r="C128" s="40">
        <v>18239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0">
        <v>16686</v>
      </c>
      <c r="P128" s="35"/>
      <c r="Q128" s="40">
        <v>456</v>
      </c>
    </row>
    <row r="129" spans="1:17" x14ac:dyDescent="0.2">
      <c r="A129" s="42" t="s">
        <v>575</v>
      </c>
      <c r="B129" s="39" t="s">
        <v>1871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40">
        <v>4104</v>
      </c>
      <c r="M129" s="35"/>
      <c r="N129" s="35"/>
      <c r="O129" s="35"/>
      <c r="P129" s="35"/>
      <c r="Q129" s="40">
        <v>445</v>
      </c>
    </row>
    <row r="130" spans="1:17" x14ac:dyDescent="0.2">
      <c r="A130" s="42" t="s">
        <v>583</v>
      </c>
      <c r="B130" s="39" t="s">
        <v>1938</v>
      </c>
      <c r="C130" s="40">
        <v>225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40">
        <v>1600</v>
      </c>
      <c r="N130" s="35"/>
      <c r="O130" s="35"/>
      <c r="P130" s="35"/>
      <c r="Q130" s="35"/>
    </row>
    <row r="131" spans="1:17" x14ac:dyDescent="0.2">
      <c r="A131" s="42" t="s">
        <v>586</v>
      </c>
      <c r="B131" s="39" t="s">
        <v>1783</v>
      </c>
      <c r="C131" s="35"/>
      <c r="D131" s="35"/>
      <c r="E131" s="35"/>
      <c r="F131" s="35"/>
      <c r="G131" s="35"/>
      <c r="H131" s="35"/>
      <c r="I131" s="35"/>
      <c r="J131" s="40">
        <v>6</v>
      </c>
      <c r="K131" s="35"/>
      <c r="L131" s="35"/>
      <c r="M131" s="35"/>
      <c r="N131" s="35"/>
      <c r="O131" s="35"/>
      <c r="P131" s="35"/>
      <c r="Q131" s="40">
        <v>43920</v>
      </c>
    </row>
    <row r="132" spans="1:17" x14ac:dyDescent="0.2">
      <c r="A132" s="42" t="s">
        <v>588</v>
      </c>
      <c r="B132" s="39" t="s">
        <v>2005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1700</v>
      </c>
    </row>
    <row r="133" spans="1:17" x14ac:dyDescent="0.2">
      <c r="A133" s="43" t="s">
        <v>581</v>
      </c>
      <c r="B133" s="39" t="s">
        <v>1895</v>
      </c>
      <c r="C133" s="35"/>
      <c r="D133" s="35"/>
      <c r="E133" s="35"/>
      <c r="F133" s="35"/>
      <c r="G133" s="35"/>
      <c r="H133" s="35"/>
      <c r="I133" s="35"/>
      <c r="J133" s="40">
        <v>164597</v>
      </c>
      <c r="K133" s="35"/>
      <c r="L133" s="35"/>
      <c r="M133" s="35"/>
      <c r="N133" s="35"/>
      <c r="O133" s="35"/>
      <c r="P133" s="40">
        <v>35125</v>
      </c>
      <c r="Q133" s="40">
        <v>872</v>
      </c>
    </row>
    <row r="134" spans="1:17" x14ac:dyDescent="0.2">
      <c r="A134" s="42" t="s">
        <v>592</v>
      </c>
      <c r="B134" s="39" t="s">
        <v>1880</v>
      </c>
      <c r="C134" s="35"/>
      <c r="D134" s="35"/>
      <c r="E134" s="35"/>
      <c r="F134" s="35"/>
      <c r="G134" s="35"/>
      <c r="H134" s="35"/>
      <c r="I134" s="35"/>
      <c r="J134" s="40">
        <v>23788</v>
      </c>
      <c r="K134" s="35"/>
      <c r="L134" s="35"/>
      <c r="M134" s="35"/>
      <c r="N134" s="35"/>
      <c r="O134" s="35"/>
      <c r="P134" s="40">
        <v>106487</v>
      </c>
      <c r="Q134" s="35"/>
    </row>
    <row r="135" spans="1:17" x14ac:dyDescent="0.2">
      <c r="A135" s="42" t="s">
        <v>604</v>
      </c>
      <c r="B135" s="39" t="s">
        <v>1808</v>
      </c>
      <c r="C135" s="35"/>
      <c r="D135" s="40">
        <v>13602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1095</v>
      </c>
    </row>
    <row r="136" spans="1:17" x14ac:dyDescent="0.2">
      <c r="A136" s="42" t="s">
        <v>616</v>
      </c>
      <c r="B136" s="39" t="s">
        <v>1888</v>
      </c>
      <c r="C136" s="35"/>
      <c r="D136" s="35"/>
      <c r="E136" s="35"/>
      <c r="F136" s="35"/>
      <c r="G136" s="35"/>
      <c r="H136" s="35"/>
      <c r="I136" s="35"/>
      <c r="J136" s="40">
        <v>53600</v>
      </c>
      <c r="K136" s="35"/>
      <c r="L136" s="35"/>
      <c r="M136" s="35"/>
      <c r="N136" s="35"/>
      <c r="O136" s="35"/>
      <c r="P136" s="35"/>
      <c r="Q136" s="35"/>
    </row>
    <row r="137" spans="1:17" x14ac:dyDescent="0.2">
      <c r="A137" s="42" t="s">
        <v>619</v>
      </c>
      <c r="B137" s="39" t="s">
        <v>1939</v>
      </c>
      <c r="C137" s="35"/>
      <c r="D137" s="35"/>
      <c r="E137" s="35"/>
      <c r="F137" s="40">
        <v>678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896</v>
      </c>
    </row>
    <row r="138" spans="1:17" x14ac:dyDescent="0.2">
      <c r="A138" s="42" t="s">
        <v>622</v>
      </c>
      <c r="B138" s="39" t="s">
        <v>2006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856</v>
      </c>
    </row>
    <row r="139" spans="1:17" x14ac:dyDescent="0.2">
      <c r="A139" s="42" t="s">
        <v>625</v>
      </c>
      <c r="B139" s="39" t="s">
        <v>1896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1000</v>
      </c>
    </row>
    <row r="140" spans="1:17" x14ac:dyDescent="0.2">
      <c r="A140" s="42" t="s">
        <v>628</v>
      </c>
      <c r="B140" s="39" t="s">
        <v>1796</v>
      </c>
      <c r="C140" s="35"/>
      <c r="D140" s="35"/>
      <c r="E140" s="35"/>
      <c r="F140" s="35"/>
      <c r="G140" s="35"/>
      <c r="H140" s="35"/>
      <c r="I140" s="35"/>
      <c r="J140" s="40">
        <v>23929</v>
      </c>
      <c r="K140" s="35"/>
      <c r="L140" s="35"/>
      <c r="M140" s="35"/>
      <c r="N140" s="35"/>
      <c r="O140" s="35"/>
      <c r="P140" s="35"/>
      <c r="Q140" s="40">
        <v>2500</v>
      </c>
    </row>
    <row r="141" spans="1:17" x14ac:dyDescent="0.2">
      <c r="A141" s="42" t="s">
        <v>630</v>
      </c>
      <c r="B141" s="39" t="s">
        <v>1862</v>
      </c>
      <c r="C141" s="35"/>
      <c r="D141" s="35"/>
      <c r="E141" s="35"/>
      <c r="F141" s="35"/>
      <c r="G141" s="35"/>
      <c r="H141" s="35"/>
      <c r="I141" s="35"/>
      <c r="J141" s="40">
        <v>58520</v>
      </c>
      <c r="K141" s="35"/>
      <c r="L141" s="35"/>
      <c r="M141" s="35"/>
      <c r="N141" s="35"/>
      <c r="O141" s="35"/>
      <c r="P141" s="35"/>
      <c r="Q141" s="35"/>
    </row>
    <row r="142" spans="1:17" x14ac:dyDescent="0.2">
      <c r="A142" s="42" t="s">
        <v>632</v>
      </c>
      <c r="B142" s="39" t="s">
        <v>1829</v>
      </c>
      <c r="C142" s="40">
        <v>9482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x14ac:dyDescent="0.2">
      <c r="A143" s="42" t="s">
        <v>638</v>
      </c>
      <c r="B143" s="39" t="s">
        <v>1845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9275</v>
      </c>
      <c r="Q143" s="40">
        <v>5743</v>
      </c>
    </row>
    <row r="144" spans="1:17" x14ac:dyDescent="0.2">
      <c r="A144" s="42" t="s">
        <v>644</v>
      </c>
      <c r="B144" s="39" t="s">
        <v>1872</v>
      </c>
      <c r="C144" s="35"/>
      <c r="D144" s="35"/>
      <c r="E144" s="35"/>
      <c r="F144" s="35"/>
      <c r="G144" s="40">
        <v>4844</v>
      </c>
      <c r="H144" s="35"/>
      <c r="I144" s="35"/>
      <c r="J144" s="40">
        <v>66988</v>
      </c>
      <c r="K144" s="35"/>
      <c r="L144" s="35"/>
      <c r="M144" s="35"/>
      <c r="N144" s="35"/>
      <c r="O144" s="35"/>
      <c r="P144" s="40">
        <v>1800</v>
      </c>
      <c r="Q144" s="35"/>
    </row>
    <row r="145" spans="1:17" x14ac:dyDescent="0.2">
      <c r="A145" s="42" t="s">
        <v>650</v>
      </c>
      <c r="B145" s="39" t="s">
        <v>1746</v>
      </c>
      <c r="C145" s="40">
        <v>6420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416</v>
      </c>
    </row>
    <row r="146" spans="1:17" x14ac:dyDescent="0.2">
      <c r="A146" s="42" t="s">
        <v>653</v>
      </c>
      <c r="B146" s="39" t="s">
        <v>1940</v>
      </c>
      <c r="C146" s="40">
        <v>5044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330</v>
      </c>
    </row>
    <row r="147" spans="1:17" x14ac:dyDescent="0.2">
      <c r="A147" s="42" t="s">
        <v>662</v>
      </c>
      <c r="B147" s="39" t="s">
        <v>1747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2352</v>
      </c>
      <c r="Q147" s="40">
        <v>840</v>
      </c>
    </row>
    <row r="148" spans="1:17" x14ac:dyDescent="0.2">
      <c r="A148" s="42" t="s">
        <v>666</v>
      </c>
      <c r="B148" s="39" t="s">
        <v>1941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</v>
      </c>
    </row>
    <row r="149" spans="1:17" x14ac:dyDescent="0.2">
      <c r="A149" s="42" t="s">
        <v>678</v>
      </c>
      <c r="B149" s="39" t="s">
        <v>1942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1248</v>
      </c>
    </row>
    <row r="150" spans="1:17" x14ac:dyDescent="0.2">
      <c r="A150" s="42" t="s">
        <v>687</v>
      </c>
      <c r="B150" s="39" t="s">
        <v>1873</v>
      </c>
      <c r="C150" s="40">
        <v>1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</v>
      </c>
    </row>
    <row r="151" spans="1:17" x14ac:dyDescent="0.2">
      <c r="A151" s="42" t="s">
        <v>696</v>
      </c>
      <c r="B151" s="39" t="s">
        <v>1820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917</v>
      </c>
    </row>
    <row r="152" spans="1:17" x14ac:dyDescent="0.2">
      <c r="A152" s="42" t="s">
        <v>708</v>
      </c>
      <c r="B152" s="39" t="s">
        <v>1874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696</v>
      </c>
    </row>
    <row r="153" spans="1:17" x14ac:dyDescent="0.2">
      <c r="A153" s="42" t="s">
        <v>711</v>
      </c>
      <c r="B153" s="39" t="s">
        <v>1748</v>
      </c>
      <c r="C153" s="40">
        <v>38622</v>
      </c>
      <c r="D153" s="35"/>
      <c r="E153" s="35"/>
      <c r="F153" s="40">
        <v>3396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x14ac:dyDescent="0.2">
      <c r="A154" s="42" t="s">
        <v>717</v>
      </c>
      <c r="B154" s="39" t="s">
        <v>2007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4000</v>
      </c>
    </row>
    <row r="155" spans="1:17" x14ac:dyDescent="0.2">
      <c r="A155" s="42" t="s">
        <v>720</v>
      </c>
      <c r="B155" s="39" t="s">
        <v>1749</v>
      </c>
      <c r="C155" s="40">
        <v>3630</v>
      </c>
      <c r="D155" s="40">
        <v>9423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3456</v>
      </c>
      <c r="Q155" s="40">
        <v>6674</v>
      </c>
    </row>
    <row r="156" spans="1:17" x14ac:dyDescent="0.2">
      <c r="A156" s="42" t="s">
        <v>729</v>
      </c>
      <c r="B156" s="39" t="s">
        <v>1863</v>
      </c>
      <c r="C156" s="35"/>
      <c r="D156" s="40">
        <v>16600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816</v>
      </c>
    </row>
    <row r="157" spans="1:17" x14ac:dyDescent="0.2">
      <c r="A157" s="42" t="s">
        <v>738</v>
      </c>
      <c r="B157" s="39" t="s">
        <v>1809</v>
      </c>
      <c r="C157" s="40">
        <v>1200</v>
      </c>
      <c r="D157" s="40">
        <v>1800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x14ac:dyDescent="0.2">
      <c r="A158" s="42" t="s">
        <v>741</v>
      </c>
      <c r="B158" s="39" t="s">
        <v>1875</v>
      </c>
      <c r="C158" s="40">
        <v>11187</v>
      </c>
      <c r="D158" s="35"/>
      <c r="E158" s="35"/>
      <c r="F158" s="35"/>
      <c r="G158" s="40">
        <v>8140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216</v>
      </c>
    </row>
    <row r="159" spans="1:17" x14ac:dyDescent="0.2">
      <c r="A159" s="42" t="s">
        <v>747</v>
      </c>
      <c r="B159" s="39" t="s">
        <v>1750</v>
      </c>
      <c r="C159" s="40">
        <v>10441</v>
      </c>
      <c r="D159" s="40">
        <v>6890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4639</v>
      </c>
    </row>
    <row r="160" spans="1:17" x14ac:dyDescent="0.2">
      <c r="A160" s="42" t="s">
        <v>753</v>
      </c>
      <c r="B160" s="39" t="s">
        <v>1943</v>
      </c>
      <c r="C160" s="40">
        <v>225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216</v>
      </c>
    </row>
    <row r="161" spans="1:17" x14ac:dyDescent="0.2">
      <c r="A161" s="42" t="s">
        <v>759</v>
      </c>
      <c r="B161" s="39" t="s">
        <v>1751</v>
      </c>
      <c r="C161" s="40">
        <v>17215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7951</v>
      </c>
    </row>
    <row r="162" spans="1:17" x14ac:dyDescent="0.2">
      <c r="A162" s="42" t="s">
        <v>762</v>
      </c>
      <c r="B162" s="39" t="s">
        <v>1894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264</v>
      </c>
    </row>
    <row r="163" spans="1:17" x14ac:dyDescent="0.2">
      <c r="A163" s="42" t="s">
        <v>765</v>
      </c>
      <c r="B163" s="39" t="s">
        <v>1944</v>
      </c>
      <c r="C163" s="35"/>
      <c r="D163" s="35"/>
      <c r="E163" s="35"/>
      <c r="F163" s="35"/>
      <c r="G163" s="35"/>
      <c r="H163" s="35"/>
      <c r="I163" s="35"/>
      <c r="J163" s="40">
        <v>21105</v>
      </c>
      <c r="K163" s="35"/>
      <c r="L163" s="35"/>
      <c r="M163" s="35"/>
      <c r="N163" s="35"/>
      <c r="O163" s="35"/>
      <c r="P163" s="35"/>
      <c r="Q163" s="35"/>
    </row>
    <row r="164" spans="1:17" x14ac:dyDescent="0.2">
      <c r="A164" s="42" t="s">
        <v>774</v>
      </c>
      <c r="B164" s="39" t="s">
        <v>1945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140</v>
      </c>
    </row>
    <row r="165" spans="1:17" x14ac:dyDescent="0.2">
      <c r="A165" s="42" t="s">
        <v>777</v>
      </c>
      <c r="B165" s="39" t="s">
        <v>1821</v>
      </c>
      <c r="C165" s="35"/>
      <c r="D165" s="35"/>
      <c r="E165" s="35"/>
      <c r="F165" s="35"/>
      <c r="G165" s="35"/>
      <c r="H165" s="35"/>
      <c r="I165" s="35"/>
      <c r="J165" s="35"/>
      <c r="K165" s="40">
        <v>702</v>
      </c>
      <c r="L165" s="35"/>
      <c r="M165" s="35"/>
      <c r="N165" s="35"/>
      <c r="O165" s="35"/>
      <c r="P165" s="35"/>
      <c r="Q165" s="35"/>
    </row>
    <row r="166" spans="1:17" x14ac:dyDescent="0.2">
      <c r="A166" s="42" t="s">
        <v>780</v>
      </c>
      <c r="B166" s="39" t="s">
        <v>1901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93000</v>
      </c>
      <c r="Q166" s="35"/>
    </row>
    <row r="167" spans="1:17" x14ac:dyDescent="0.2">
      <c r="A167" s="42" t="s">
        <v>783</v>
      </c>
      <c r="B167" s="39" t="s">
        <v>1946</v>
      </c>
      <c r="C167" s="40">
        <v>1807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x14ac:dyDescent="0.2">
      <c r="A168" s="42" t="s">
        <v>786</v>
      </c>
      <c r="B168" s="39" t="s">
        <v>2008</v>
      </c>
      <c r="C168" s="40">
        <v>1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x14ac:dyDescent="0.2">
      <c r="A169" s="42" t="s">
        <v>791</v>
      </c>
      <c r="B169" s="39" t="s">
        <v>2009</v>
      </c>
      <c r="C169" s="35"/>
      <c r="D169" s="35"/>
      <c r="E169" s="35"/>
      <c r="F169" s="40">
        <v>7431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x14ac:dyDescent="0.2">
      <c r="A170" s="42" t="s">
        <v>797</v>
      </c>
      <c r="B170" s="39" t="s">
        <v>1876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3</v>
      </c>
    </row>
    <row r="171" spans="1:17" x14ac:dyDescent="0.2">
      <c r="A171" s="42" t="s">
        <v>808</v>
      </c>
      <c r="B171" s="39" t="s">
        <v>1752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1</v>
      </c>
    </row>
    <row r="172" spans="1:17" x14ac:dyDescent="0.2">
      <c r="A172" s="42" t="s">
        <v>816</v>
      </c>
      <c r="B172" s="39" t="s">
        <v>1800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1112</v>
      </c>
    </row>
    <row r="173" spans="1:17" x14ac:dyDescent="0.2">
      <c r="A173" s="42" t="s">
        <v>819</v>
      </c>
      <c r="B173" s="39" t="s">
        <v>1801</v>
      </c>
      <c r="C173" s="40">
        <v>626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6750</v>
      </c>
      <c r="Q173" s="40">
        <v>2840</v>
      </c>
    </row>
    <row r="174" spans="1:17" x14ac:dyDescent="0.2">
      <c r="A174" s="42" t="s">
        <v>832</v>
      </c>
      <c r="B174" s="39" t="s">
        <v>1882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836</v>
      </c>
    </row>
    <row r="175" spans="1:17" x14ac:dyDescent="0.2">
      <c r="A175" s="42" t="s">
        <v>835</v>
      </c>
      <c r="B175" s="39" t="s">
        <v>1947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1948</v>
      </c>
    </row>
    <row r="176" spans="1:17" x14ac:dyDescent="0.2">
      <c r="A176" s="42" t="s">
        <v>841</v>
      </c>
      <c r="B176" s="39" t="s">
        <v>1902</v>
      </c>
      <c r="C176" s="40">
        <v>5933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x14ac:dyDescent="0.2">
      <c r="A177" s="42" t="s">
        <v>847</v>
      </c>
      <c r="B177" s="39" t="s">
        <v>1810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1921</v>
      </c>
    </row>
    <row r="178" spans="1:17" x14ac:dyDescent="0.2">
      <c r="A178" s="42" t="s">
        <v>850</v>
      </c>
      <c r="B178" s="39" t="s">
        <v>2010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192</v>
      </c>
      <c r="Q178" s="35"/>
    </row>
    <row r="179" spans="1:17" x14ac:dyDescent="0.2">
      <c r="A179" s="42" t="s">
        <v>859</v>
      </c>
      <c r="B179" s="39" t="s">
        <v>1802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1250</v>
      </c>
      <c r="Q179" s="35"/>
    </row>
    <row r="180" spans="1:17" x14ac:dyDescent="0.2">
      <c r="A180" s="42" t="s">
        <v>865</v>
      </c>
      <c r="B180" s="39" t="s">
        <v>1822</v>
      </c>
      <c r="C180" s="35"/>
      <c r="D180" s="35"/>
      <c r="E180" s="35"/>
      <c r="F180" s="35"/>
      <c r="G180" s="40">
        <v>8612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x14ac:dyDescent="0.2">
      <c r="A181" s="42" t="s">
        <v>874</v>
      </c>
      <c r="B181" s="39" t="s">
        <v>1948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924</v>
      </c>
    </row>
    <row r="182" spans="1:17" x14ac:dyDescent="0.2">
      <c r="A182" s="42" t="s">
        <v>883</v>
      </c>
      <c r="B182" s="39" t="s">
        <v>1903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24000</v>
      </c>
      <c r="Q182" s="35"/>
    </row>
    <row r="183" spans="1:17" x14ac:dyDescent="0.2">
      <c r="A183" s="42" t="s">
        <v>886</v>
      </c>
      <c r="B183" s="39" t="s">
        <v>1811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1990</v>
      </c>
    </row>
    <row r="184" spans="1:17" x14ac:dyDescent="0.2">
      <c r="A184" s="42" t="s">
        <v>889</v>
      </c>
      <c r="B184" s="39" t="s">
        <v>2011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2300</v>
      </c>
      <c r="Q184" s="35"/>
    </row>
    <row r="185" spans="1:17" x14ac:dyDescent="0.2">
      <c r="A185" s="42" t="s">
        <v>904</v>
      </c>
      <c r="B185" s="39" t="s">
        <v>1823</v>
      </c>
      <c r="C185" s="35"/>
      <c r="D185" s="40">
        <v>12473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191640</v>
      </c>
      <c r="Q185" s="35"/>
    </row>
    <row r="186" spans="1:17" x14ac:dyDescent="0.2">
      <c r="A186" s="42" t="s">
        <v>913</v>
      </c>
      <c r="B186" s="39" t="s">
        <v>1846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135</v>
      </c>
    </row>
    <row r="187" spans="1:17" x14ac:dyDescent="0.2">
      <c r="A187" s="42" t="s">
        <v>916</v>
      </c>
      <c r="B187" s="39" t="s">
        <v>1949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6630</v>
      </c>
      <c r="Q187" s="40">
        <v>312</v>
      </c>
    </row>
    <row r="188" spans="1:17" x14ac:dyDescent="0.2">
      <c r="A188" s="42" t="s">
        <v>919</v>
      </c>
      <c r="B188" s="39" t="s">
        <v>1847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528</v>
      </c>
    </row>
    <row r="189" spans="1:17" x14ac:dyDescent="0.2">
      <c r="A189" s="42" t="s">
        <v>928</v>
      </c>
      <c r="B189" s="39" t="s">
        <v>1753</v>
      </c>
      <c r="C189" s="35"/>
      <c r="D189" s="35"/>
      <c r="E189" s="35"/>
      <c r="F189" s="35"/>
      <c r="G189" s="40">
        <v>963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x14ac:dyDescent="0.2">
      <c r="A190" s="42" t="s">
        <v>931</v>
      </c>
      <c r="B190" s="39" t="s">
        <v>1832</v>
      </c>
      <c r="C190" s="40">
        <v>37333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100000</v>
      </c>
      <c r="Q190" s="35"/>
    </row>
    <row r="191" spans="1:17" x14ac:dyDescent="0.2">
      <c r="A191" s="42" t="s">
        <v>937</v>
      </c>
      <c r="B191" s="39" t="s">
        <v>1805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2638</v>
      </c>
      <c r="Q191" s="40">
        <v>120</v>
      </c>
    </row>
    <row r="192" spans="1:17" x14ac:dyDescent="0.2">
      <c r="A192" s="42" t="s">
        <v>943</v>
      </c>
      <c r="B192" s="39" t="s">
        <v>1877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0">
        <v>3000</v>
      </c>
      <c r="Q192" s="40">
        <v>1</v>
      </c>
    </row>
    <row r="193" spans="1:17" x14ac:dyDescent="0.2">
      <c r="A193" s="42" t="s">
        <v>952</v>
      </c>
      <c r="B193" s="39" t="s">
        <v>1950</v>
      </c>
      <c r="C193" s="35"/>
      <c r="D193" s="40">
        <v>12780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1176</v>
      </c>
    </row>
    <row r="194" spans="1:17" x14ac:dyDescent="0.2">
      <c r="A194" s="42" t="s">
        <v>955</v>
      </c>
      <c r="B194" s="39" t="s">
        <v>1951</v>
      </c>
      <c r="C194" s="40">
        <v>11200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x14ac:dyDescent="0.2">
      <c r="A195" s="42" t="s">
        <v>958</v>
      </c>
      <c r="B195" s="39" t="s">
        <v>1754</v>
      </c>
      <c r="C195" s="35"/>
      <c r="D195" s="40">
        <v>7266</v>
      </c>
      <c r="E195" s="35"/>
      <c r="F195" s="35"/>
      <c r="G195" s="40">
        <v>480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1750</v>
      </c>
    </row>
    <row r="196" spans="1:17" x14ac:dyDescent="0.2">
      <c r="A196" s="42" t="s">
        <v>961</v>
      </c>
      <c r="B196" s="39" t="s">
        <v>1952</v>
      </c>
      <c r="C196" s="40">
        <v>19600</v>
      </c>
      <c r="D196" s="35"/>
      <c r="E196" s="35"/>
      <c r="F196" s="35"/>
      <c r="G196" s="35"/>
      <c r="H196" s="35"/>
      <c r="I196" s="35"/>
      <c r="J196" s="40">
        <v>6</v>
      </c>
      <c r="K196" s="35"/>
      <c r="L196" s="35"/>
      <c r="M196" s="35"/>
      <c r="N196" s="35"/>
      <c r="O196" s="40">
        <v>2995</v>
      </c>
      <c r="P196" s="35"/>
      <c r="Q196" s="40">
        <v>720</v>
      </c>
    </row>
    <row r="197" spans="1:17" x14ac:dyDescent="0.2">
      <c r="A197" s="42" t="s">
        <v>963</v>
      </c>
      <c r="B197" s="39" t="s">
        <v>1904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26100</v>
      </c>
    </row>
    <row r="198" spans="1:17" x14ac:dyDescent="0.2">
      <c r="A198" s="42" t="s">
        <v>972</v>
      </c>
      <c r="B198" s="39" t="s">
        <v>1755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768</v>
      </c>
    </row>
    <row r="199" spans="1:17" x14ac:dyDescent="0.2">
      <c r="A199" s="42" t="s">
        <v>975</v>
      </c>
      <c r="B199" s="39" t="s">
        <v>1848</v>
      </c>
      <c r="C199" s="40">
        <v>6000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7200</v>
      </c>
      <c r="Q199" s="40">
        <v>1604</v>
      </c>
    </row>
    <row r="200" spans="1:17" x14ac:dyDescent="0.2">
      <c r="A200" s="42" t="s">
        <v>981</v>
      </c>
      <c r="B200" s="39" t="s">
        <v>1756</v>
      </c>
      <c r="C200" s="40">
        <v>11468</v>
      </c>
      <c r="D200" s="40">
        <v>48138</v>
      </c>
      <c r="E200" s="35"/>
      <c r="F200" s="35"/>
      <c r="G200" s="40">
        <v>0</v>
      </c>
      <c r="H200" s="35"/>
      <c r="I200" s="35"/>
      <c r="J200" s="40">
        <v>211557</v>
      </c>
      <c r="K200" s="35"/>
      <c r="L200" s="40">
        <v>1079</v>
      </c>
      <c r="M200" s="35"/>
      <c r="N200" s="35"/>
      <c r="O200" s="35"/>
      <c r="P200" s="35"/>
      <c r="Q200" s="35"/>
    </row>
    <row r="201" spans="1:17" x14ac:dyDescent="0.2">
      <c r="A201" s="42" t="s">
        <v>984</v>
      </c>
      <c r="B201" s="39" t="s">
        <v>1878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</v>
      </c>
    </row>
    <row r="202" spans="1:17" x14ac:dyDescent="0.2">
      <c r="A202" s="42" t="s">
        <v>987</v>
      </c>
      <c r="B202" s="39" t="s">
        <v>1953</v>
      </c>
      <c r="C202" s="40">
        <v>11680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x14ac:dyDescent="0.2">
      <c r="A203" s="42" t="s">
        <v>999</v>
      </c>
      <c r="B203" s="39" t="s">
        <v>1945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192</v>
      </c>
    </row>
    <row r="204" spans="1:17" x14ac:dyDescent="0.2">
      <c r="A204" s="42" t="s">
        <v>1007</v>
      </c>
      <c r="B204" s="39" t="s">
        <v>1954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>
        <v>3840</v>
      </c>
      <c r="Q204" s="40">
        <v>4680</v>
      </c>
    </row>
    <row r="205" spans="1:17" x14ac:dyDescent="0.2">
      <c r="A205" s="42" t="s">
        <v>1010</v>
      </c>
      <c r="B205" s="39" t="s">
        <v>1955</v>
      </c>
      <c r="C205" s="35"/>
      <c r="D205" s="35"/>
      <c r="E205" s="35"/>
      <c r="F205" s="35"/>
      <c r="G205" s="35"/>
      <c r="H205" s="35"/>
      <c r="I205" s="35"/>
      <c r="J205" s="40">
        <v>57063</v>
      </c>
      <c r="K205" s="35"/>
      <c r="L205" s="35"/>
      <c r="M205" s="35"/>
      <c r="N205" s="35"/>
      <c r="O205" s="35"/>
      <c r="P205" s="35"/>
      <c r="Q205" s="40">
        <v>217</v>
      </c>
    </row>
    <row r="206" spans="1:17" x14ac:dyDescent="0.2">
      <c r="A206" s="42" t="s">
        <v>1013</v>
      </c>
      <c r="B206" s="39" t="s">
        <v>2012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520</v>
      </c>
    </row>
    <row r="207" spans="1:17" x14ac:dyDescent="0.2">
      <c r="A207" s="42" t="s">
        <v>1028</v>
      </c>
      <c r="B207" s="39" t="s">
        <v>1757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0">
        <v>1</v>
      </c>
      <c r="P207" s="40">
        <v>4160</v>
      </c>
      <c r="Q207" s="40">
        <v>2779</v>
      </c>
    </row>
    <row r="208" spans="1:17" x14ac:dyDescent="0.2">
      <c r="A208" s="42" t="s">
        <v>1034</v>
      </c>
      <c r="B208" s="39" t="s">
        <v>1803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3971</v>
      </c>
    </row>
    <row r="209" spans="1:17" x14ac:dyDescent="0.2">
      <c r="A209" s="42" t="s">
        <v>1037</v>
      </c>
      <c r="B209" s="39" t="s">
        <v>2013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2736</v>
      </c>
      <c r="Q209" s="35"/>
    </row>
    <row r="210" spans="1:17" x14ac:dyDescent="0.2">
      <c r="A210" s="42" t="s">
        <v>1044</v>
      </c>
      <c r="B210" s="39" t="s">
        <v>1758</v>
      </c>
      <c r="C210" s="40">
        <v>784</v>
      </c>
      <c r="D210" s="35"/>
      <c r="E210" s="35"/>
      <c r="F210" s="35"/>
      <c r="G210" s="35"/>
      <c r="H210" s="35"/>
      <c r="I210" s="35"/>
      <c r="J210" s="40">
        <v>24096</v>
      </c>
      <c r="K210" s="35"/>
      <c r="L210" s="35"/>
      <c r="M210" s="35"/>
      <c r="N210" s="35"/>
      <c r="O210" s="35"/>
      <c r="P210" s="35"/>
      <c r="Q210" s="40">
        <v>1436</v>
      </c>
    </row>
    <row r="211" spans="1:17" x14ac:dyDescent="0.2">
      <c r="A211" s="42" t="s">
        <v>1053</v>
      </c>
      <c r="B211" s="39" t="s">
        <v>1864</v>
      </c>
      <c r="C211" s="40">
        <v>1536</v>
      </c>
      <c r="D211" s="40">
        <v>8625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1815</v>
      </c>
      <c r="Q211" s="40">
        <v>120</v>
      </c>
    </row>
    <row r="212" spans="1:17" x14ac:dyDescent="0.2">
      <c r="A212" s="42" t="s">
        <v>1077</v>
      </c>
      <c r="B212" s="39" t="s">
        <v>1956</v>
      </c>
      <c r="C212" s="35"/>
      <c r="D212" s="35"/>
      <c r="E212" s="35"/>
      <c r="F212" s="35"/>
      <c r="G212" s="35"/>
      <c r="H212" s="35"/>
      <c r="I212" s="35"/>
      <c r="J212" s="40">
        <v>10841</v>
      </c>
      <c r="K212" s="35"/>
      <c r="L212" s="35"/>
      <c r="M212" s="35"/>
      <c r="N212" s="35"/>
      <c r="O212" s="35"/>
      <c r="P212" s="35"/>
      <c r="Q212" s="35"/>
    </row>
    <row r="213" spans="1:17" x14ac:dyDescent="0.2">
      <c r="A213" s="42" t="s">
        <v>1083</v>
      </c>
      <c r="B213" s="39" t="s">
        <v>1957</v>
      </c>
      <c r="C213" s="35"/>
      <c r="D213" s="40">
        <v>500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1954</v>
      </c>
    </row>
    <row r="214" spans="1:17" x14ac:dyDescent="0.2">
      <c r="A214" s="42" t="s">
        <v>1086</v>
      </c>
      <c r="B214" s="39" t="s">
        <v>1958</v>
      </c>
      <c r="C214" s="35"/>
      <c r="D214" s="35"/>
      <c r="E214" s="35"/>
      <c r="F214" s="35"/>
      <c r="G214" s="35"/>
      <c r="H214" s="35"/>
      <c r="I214" s="35"/>
      <c r="J214" s="40">
        <v>44394</v>
      </c>
      <c r="K214" s="35"/>
      <c r="L214" s="35"/>
      <c r="M214" s="35"/>
      <c r="N214" s="35"/>
      <c r="O214" s="35"/>
      <c r="P214" s="35"/>
      <c r="Q214" s="35"/>
    </row>
    <row r="215" spans="1:17" x14ac:dyDescent="0.2">
      <c r="A215" s="42" t="s">
        <v>1098</v>
      </c>
      <c r="B215" s="39" t="s">
        <v>1815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0</v>
      </c>
    </row>
    <row r="216" spans="1:17" x14ac:dyDescent="0.2">
      <c r="A216" s="42" t="s">
        <v>1101</v>
      </c>
      <c r="B216" s="39" t="s">
        <v>1816</v>
      </c>
      <c r="C216" s="40">
        <v>2</v>
      </c>
      <c r="D216" s="35"/>
      <c r="E216" s="35"/>
      <c r="F216" s="35"/>
      <c r="G216" s="35"/>
      <c r="H216" s="35"/>
      <c r="I216" s="35"/>
      <c r="J216" s="35"/>
      <c r="K216" s="35"/>
      <c r="L216" s="40">
        <v>7000</v>
      </c>
      <c r="M216" s="35"/>
      <c r="N216" s="35"/>
      <c r="O216" s="40">
        <v>1</v>
      </c>
      <c r="P216" s="40">
        <v>2865</v>
      </c>
      <c r="Q216" s="40">
        <v>3122</v>
      </c>
    </row>
    <row r="217" spans="1:17" x14ac:dyDescent="0.2">
      <c r="A217" s="42" t="s">
        <v>1104</v>
      </c>
      <c r="B217" s="39" t="s">
        <v>1959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40">
        <v>3300</v>
      </c>
      <c r="N217" s="35"/>
      <c r="O217" s="35"/>
      <c r="P217" s="40">
        <v>2040</v>
      </c>
      <c r="Q217" s="40">
        <v>800</v>
      </c>
    </row>
    <row r="218" spans="1:17" x14ac:dyDescent="0.2">
      <c r="A218" s="42" t="s">
        <v>1110</v>
      </c>
      <c r="B218" s="39" t="s">
        <v>1759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1524</v>
      </c>
    </row>
    <row r="219" spans="1:17" x14ac:dyDescent="0.2">
      <c r="A219" s="42" t="s">
        <v>1116</v>
      </c>
      <c r="B219" s="39" t="s">
        <v>1828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4796</v>
      </c>
    </row>
    <row r="220" spans="1:17" x14ac:dyDescent="0.2">
      <c r="A220" s="42" t="s">
        <v>1126</v>
      </c>
      <c r="B220" s="39" t="s">
        <v>1960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>
        <v>1</v>
      </c>
      <c r="Q220" s="35"/>
    </row>
    <row r="221" spans="1:17" x14ac:dyDescent="0.2">
      <c r="A221" s="42" t="s">
        <v>1129</v>
      </c>
      <c r="B221" s="39" t="s">
        <v>2014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0">
        <v>7640</v>
      </c>
      <c r="P221" s="35"/>
      <c r="Q221" s="35"/>
    </row>
    <row r="222" spans="1:17" x14ac:dyDescent="0.2">
      <c r="A222" s="42" t="s">
        <v>1132</v>
      </c>
      <c r="B222" s="39" t="s">
        <v>1760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3908</v>
      </c>
    </row>
    <row r="223" spans="1:17" x14ac:dyDescent="0.2">
      <c r="A223" s="42" t="s">
        <v>1135</v>
      </c>
      <c r="B223" s="39" t="s">
        <v>1883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576</v>
      </c>
    </row>
    <row r="224" spans="1:17" x14ac:dyDescent="0.2">
      <c r="A224" s="42" t="s">
        <v>1139</v>
      </c>
      <c r="B224" s="39" t="s">
        <v>1961</v>
      </c>
      <c r="C224" s="40">
        <v>7338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600</v>
      </c>
    </row>
    <row r="225" spans="1:17" x14ac:dyDescent="0.2">
      <c r="A225" s="42" t="s">
        <v>1142</v>
      </c>
      <c r="B225" s="39" t="s">
        <v>1865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720</v>
      </c>
    </row>
    <row r="226" spans="1:17" x14ac:dyDescent="0.2">
      <c r="A226" s="42" t="s">
        <v>1151</v>
      </c>
      <c r="B226" s="39" t="s">
        <v>1962</v>
      </c>
      <c r="C226" s="35"/>
      <c r="D226" s="35"/>
      <c r="E226" s="35"/>
      <c r="F226" s="35"/>
      <c r="G226" s="35"/>
      <c r="H226" s="35"/>
      <c r="I226" s="35"/>
      <c r="J226" s="35"/>
      <c r="K226" s="40">
        <v>39853</v>
      </c>
      <c r="L226" s="35"/>
      <c r="M226" s="35"/>
      <c r="N226" s="35"/>
      <c r="O226" s="35"/>
      <c r="P226" s="35"/>
      <c r="Q226" s="40">
        <v>311</v>
      </c>
    </row>
    <row r="227" spans="1:17" x14ac:dyDescent="0.2">
      <c r="A227" s="42" t="s">
        <v>1160</v>
      </c>
      <c r="B227" s="39" t="s">
        <v>1963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577</v>
      </c>
    </row>
    <row r="228" spans="1:17" x14ac:dyDescent="0.2">
      <c r="A228" s="42" t="s">
        <v>1162</v>
      </c>
      <c r="B228" s="39" t="s">
        <v>1879</v>
      </c>
      <c r="C228" s="40">
        <v>6866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x14ac:dyDescent="0.2">
      <c r="A229" s="42" t="s">
        <v>1181</v>
      </c>
      <c r="B229" s="39" t="s">
        <v>1761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>
        <v>14835</v>
      </c>
      <c r="Q229" s="40">
        <v>1440</v>
      </c>
    </row>
    <row r="230" spans="1:17" x14ac:dyDescent="0.2">
      <c r="A230" s="42" t="s">
        <v>1187</v>
      </c>
      <c r="B230" s="39" t="s">
        <v>1964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</v>
      </c>
    </row>
    <row r="231" spans="1:17" x14ac:dyDescent="0.2">
      <c r="A231" s="42" t="s">
        <v>1190</v>
      </c>
      <c r="B231" s="39" t="s">
        <v>1965</v>
      </c>
      <c r="C231" s="40">
        <v>1044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0">
        <v>32693</v>
      </c>
      <c r="P231" s="35"/>
      <c r="Q231" s="40">
        <v>1304</v>
      </c>
    </row>
    <row r="232" spans="1:17" x14ac:dyDescent="0.2">
      <c r="A232" s="42" t="s">
        <v>1198</v>
      </c>
      <c r="B232" s="39" t="s">
        <v>2015</v>
      </c>
      <c r="C232" s="40">
        <v>4608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x14ac:dyDescent="0.2">
      <c r="A233" s="42" t="s">
        <v>1204</v>
      </c>
      <c r="B233" s="39" t="s">
        <v>1762</v>
      </c>
      <c r="C233" s="40">
        <v>1946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x14ac:dyDescent="0.2">
      <c r="A234" s="42" t="s">
        <v>1212</v>
      </c>
      <c r="B234" s="39" t="s">
        <v>1833</v>
      </c>
      <c r="C234" s="35"/>
      <c r="D234" s="35"/>
      <c r="E234" s="35"/>
      <c r="F234" s="35"/>
      <c r="G234" s="35"/>
      <c r="H234" s="35"/>
      <c r="I234" s="35"/>
      <c r="J234" s="40">
        <v>2020</v>
      </c>
      <c r="K234" s="35"/>
      <c r="L234" s="35"/>
      <c r="M234" s="35"/>
      <c r="N234" s="35"/>
      <c r="O234" s="35"/>
      <c r="P234" s="35"/>
      <c r="Q234" s="40">
        <v>400</v>
      </c>
    </row>
    <row r="235" spans="1:17" x14ac:dyDescent="0.2">
      <c r="A235" s="42" t="s">
        <v>1219</v>
      </c>
      <c r="B235" s="39" t="s">
        <v>1966</v>
      </c>
      <c r="C235" s="40">
        <v>8</v>
      </c>
      <c r="D235" s="40">
        <v>1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2000</v>
      </c>
    </row>
    <row r="236" spans="1:17" x14ac:dyDescent="0.2">
      <c r="A236" s="42" t="s">
        <v>1225</v>
      </c>
      <c r="B236" s="39" t="s">
        <v>1967</v>
      </c>
      <c r="C236" s="40">
        <v>923</v>
      </c>
      <c r="D236" s="40">
        <v>14838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0">
        <v>646</v>
      </c>
      <c r="Q236" s="35"/>
    </row>
    <row r="237" spans="1:17" x14ac:dyDescent="0.2">
      <c r="A237" s="42" t="s">
        <v>1234</v>
      </c>
      <c r="B237" s="39" t="s">
        <v>1884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408</v>
      </c>
    </row>
    <row r="238" spans="1:17" x14ac:dyDescent="0.2">
      <c r="A238" s="42" t="s">
        <v>1243</v>
      </c>
      <c r="B238" s="39" t="s">
        <v>1866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1984</v>
      </c>
    </row>
    <row r="239" spans="1:17" x14ac:dyDescent="0.2">
      <c r="A239" s="42" t="s">
        <v>1246</v>
      </c>
      <c r="B239" s="39" t="s">
        <v>1787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120</v>
      </c>
    </row>
    <row r="240" spans="1:17" x14ac:dyDescent="0.2">
      <c r="A240" s="42" t="s">
        <v>1249</v>
      </c>
      <c r="B240" s="39" t="s">
        <v>2016</v>
      </c>
      <c r="C240" s="35"/>
      <c r="D240" s="35"/>
      <c r="E240" s="35"/>
      <c r="F240" s="35"/>
      <c r="G240" s="35"/>
      <c r="H240" s="35"/>
      <c r="I240" s="35"/>
      <c r="J240" s="40">
        <v>24106</v>
      </c>
      <c r="K240" s="35"/>
      <c r="L240" s="35"/>
      <c r="M240" s="35"/>
      <c r="N240" s="35"/>
      <c r="O240" s="35"/>
      <c r="P240" s="35"/>
      <c r="Q240" s="35"/>
    </row>
    <row r="241" spans="1:17" x14ac:dyDescent="0.2">
      <c r="A241" s="42" t="s">
        <v>1252</v>
      </c>
      <c r="B241" s="39" t="s">
        <v>1968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1728</v>
      </c>
    </row>
    <row r="242" spans="1:17" x14ac:dyDescent="0.2">
      <c r="A242" s="42" t="s">
        <v>1261</v>
      </c>
      <c r="B242" s="39" t="s">
        <v>2017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1</v>
      </c>
    </row>
    <row r="243" spans="1:17" x14ac:dyDescent="0.2">
      <c r="A243" s="42" t="s">
        <v>1264</v>
      </c>
      <c r="B243" s="39" t="s">
        <v>1849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5196</v>
      </c>
    </row>
    <row r="244" spans="1:17" x14ac:dyDescent="0.2">
      <c r="A244" s="42" t="s">
        <v>1273</v>
      </c>
      <c r="B244" s="39" t="s">
        <v>1817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1380</v>
      </c>
      <c r="Q244" s="40">
        <v>2036</v>
      </c>
    </row>
    <row r="245" spans="1:17" x14ac:dyDescent="0.2">
      <c r="A245" s="42" t="s">
        <v>1279</v>
      </c>
      <c r="B245" s="39" t="s">
        <v>1763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6534</v>
      </c>
    </row>
    <row r="246" spans="1:17" x14ac:dyDescent="0.2">
      <c r="A246" s="42" t="s">
        <v>1292</v>
      </c>
      <c r="B246" s="39" t="s">
        <v>1764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40">
        <v>672</v>
      </c>
      <c r="Q246" s="40">
        <v>17152</v>
      </c>
    </row>
    <row r="247" spans="1:17" x14ac:dyDescent="0.2">
      <c r="A247" s="42" t="s">
        <v>1298</v>
      </c>
      <c r="B247" s="39" t="s">
        <v>1969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526</v>
      </c>
    </row>
    <row r="248" spans="1:17" x14ac:dyDescent="0.2">
      <c r="A248" s="42" t="s">
        <v>1301</v>
      </c>
      <c r="B248" s="39" t="s">
        <v>2018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704</v>
      </c>
    </row>
    <row r="249" spans="1:17" x14ac:dyDescent="0.2">
      <c r="A249" s="42" t="s">
        <v>1304</v>
      </c>
      <c r="B249" s="39" t="s">
        <v>1784</v>
      </c>
      <c r="C249" s="35"/>
      <c r="D249" s="35"/>
      <c r="E249" s="35"/>
      <c r="F249" s="35"/>
      <c r="G249" s="35"/>
      <c r="H249" s="35"/>
      <c r="I249" s="35"/>
      <c r="J249" s="40">
        <v>4255</v>
      </c>
      <c r="K249" s="35"/>
      <c r="L249" s="35"/>
      <c r="M249" s="35"/>
      <c r="N249" s="35"/>
      <c r="O249" s="35"/>
      <c r="P249" s="35"/>
      <c r="Q249" s="40">
        <v>3927</v>
      </c>
    </row>
    <row r="250" spans="1:17" x14ac:dyDescent="0.2">
      <c r="A250" s="42" t="s">
        <v>1307</v>
      </c>
      <c r="B250" s="39" t="s">
        <v>1970</v>
      </c>
      <c r="C250" s="35"/>
      <c r="D250" s="35"/>
      <c r="E250" s="35"/>
      <c r="F250" s="35"/>
      <c r="G250" s="35"/>
      <c r="H250" s="35"/>
      <c r="I250" s="35"/>
      <c r="J250" s="40">
        <v>11933</v>
      </c>
      <c r="K250" s="35"/>
      <c r="L250" s="35"/>
      <c r="M250" s="35"/>
      <c r="N250" s="35"/>
      <c r="O250" s="35"/>
      <c r="P250" s="35"/>
      <c r="Q250" s="35"/>
    </row>
    <row r="251" spans="1:17" x14ac:dyDescent="0.2">
      <c r="A251" s="42" t="s">
        <v>1310</v>
      </c>
      <c r="B251" s="39" t="s">
        <v>2019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360</v>
      </c>
    </row>
    <row r="252" spans="1:17" x14ac:dyDescent="0.2">
      <c r="A252" s="42" t="s">
        <v>1313</v>
      </c>
      <c r="B252" s="39" t="s">
        <v>1905</v>
      </c>
      <c r="C252" s="40">
        <v>1476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x14ac:dyDescent="0.2">
      <c r="A253" s="42" t="s">
        <v>1319</v>
      </c>
      <c r="B253" s="39" t="s">
        <v>1850</v>
      </c>
      <c r="C253" s="35"/>
      <c r="D253" s="35"/>
      <c r="E253" s="35"/>
      <c r="F253" s="35"/>
      <c r="G253" s="35"/>
      <c r="H253" s="35"/>
      <c r="I253" s="35"/>
      <c r="J253" s="40">
        <v>12525</v>
      </c>
      <c r="K253" s="35"/>
      <c r="L253" s="35"/>
      <c r="M253" s="35"/>
      <c r="N253" s="35"/>
      <c r="O253" s="35"/>
      <c r="P253" s="35"/>
      <c r="Q253" s="35"/>
    </row>
    <row r="254" spans="1:17" x14ac:dyDescent="0.2">
      <c r="A254" s="42" t="s">
        <v>1328</v>
      </c>
      <c r="B254" s="39" t="s">
        <v>1971</v>
      </c>
      <c r="C254" s="35"/>
      <c r="D254" s="35"/>
      <c r="E254" s="35"/>
      <c r="F254" s="40">
        <v>1658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x14ac:dyDescent="0.2">
      <c r="A255" s="42" t="s">
        <v>1331</v>
      </c>
      <c r="B255" s="39" t="s">
        <v>1818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726</v>
      </c>
    </row>
    <row r="256" spans="1:17" x14ac:dyDescent="0.2">
      <c r="A256" s="42" t="s">
        <v>1334</v>
      </c>
      <c r="B256" s="39" t="s">
        <v>1867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700</v>
      </c>
    </row>
    <row r="257" spans="1:17" x14ac:dyDescent="0.2">
      <c r="A257" s="42" t="s">
        <v>1343</v>
      </c>
      <c r="B257" s="39" t="s">
        <v>1887</v>
      </c>
      <c r="C257" s="35"/>
      <c r="D257" s="35"/>
      <c r="E257" s="35"/>
      <c r="F257" s="35"/>
      <c r="G257" s="40">
        <v>4426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14</v>
      </c>
    </row>
    <row r="258" spans="1:17" x14ac:dyDescent="0.2">
      <c r="A258" s="42" t="s">
        <v>1348</v>
      </c>
      <c r="B258" s="39" t="s">
        <v>1804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5472</v>
      </c>
    </row>
    <row r="259" spans="1:17" x14ac:dyDescent="0.2">
      <c r="A259" s="42" t="s">
        <v>1350</v>
      </c>
      <c r="B259" s="39" t="s">
        <v>2020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144</v>
      </c>
    </row>
    <row r="260" spans="1:17" x14ac:dyDescent="0.2">
      <c r="A260" s="42" t="s">
        <v>1356</v>
      </c>
      <c r="B260" s="39" t="s">
        <v>1885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27721</v>
      </c>
    </row>
    <row r="261" spans="1:17" x14ac:dyDescent="0.2">
      <c r="A261" s="42" t="s">
        <v>1357</v>
      </c>
      <c r="B261" s="39" t="s">
        <v>1893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576</v>
      </c>
    </row>
    <row r="262" spans="1:17" x14ac:dyDescent="0.2">
      <c r="A262" s="42" t="s">
        <v>1359</v>
      </c>
      <c r="B262" s="39" t="s">
        <v>1812</v>
      </c>
      <c r="C262" s="35"/>
      <c r="D262" s="35"/>
      <c r="E262" s="35"/>
      <c r="F262" s="35"/>
      <c r="G262" s="40">
        <v>182</v>
      </c>
      <c r="H262" s="35"/>
      <c r="I262" s="35"/>
      <c r="J262" s="40">
        <v>7160</v>
      </c>
      <c r="K262" s="35"/>
      <c r="L262" s="35"/>
      <c r="M262" s="35"/>
      <c r="N262" s="35"/>
      <c r="O262" s="35"/>
      <c r="P262" s="40">
        <v>1872</v>
      </c>
      <c r="Q262" s="40">
        <v>1426</v>
      </c>
    </row>
    <row r="263" spans="1:17" x14ac:dyDescent="0.2">
      <c r="A263" s="42" t="s">
        <v>1363</v>
      </c>
      <c r="B263" s="39" t="s">
        <v>1963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0">
        <v>5600</v>
      </c>
      <c r="Q263" s="35"/>
    </row>
    <row r="264" spans="1:17" x14ac:dyDescent="0.2">
      <c r="A264" s="42" t="s">
        <v>1366</v>
      </c>
      <c r="B264" s="39" t="s">
        <v>1824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252</v>
      </c>
    </row>
    <row r="265" spans="1:17" x14ac:dyDescent="0.2">
      <c r="A265" s="42" t="s">
        <v>1372</v>
      </c>
      <c r="B265" s="39" t="s">
        <v>2021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624</v>
      </c>
    </row>
    <row r="266" spans="1:17" x14ac:dyDescent="0.2">
      <c r="A266" s="42" t="s">
        <v>1374</v>
      </c>
      <c r="B266" s="39" t="s">
        <v>1972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600</v>
      </c>
    </row>
    <row r="267" spans="1:17" x14ac:dyDescent="0.2">
      <c r="A267" s="42" t="s">
        <v>1377</v>
      </c>
      <c r="B267" s="39" t="s">
        <v>1851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11983</v>
      </c>
      <c r="Q267" s="35"/>
    </row>
    <row r="268" spans="1:17" x14ac:dyDescent="0.2">
      <c r="A268" s="42" t="s">
        <v>1382</v>
      </c>
      <c r="B268" s="39" t="s">
        <v>1813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1350</v>
      </c>
    </row>
    <row r="269" spans="1:17" x14ac:dyDescent="0.2">
      <c r="A269" s="42" t="s">
        <v>1385</v>
      </c>
      <c r="B269" s="39" t="s">
        <v>1852</v>
      </c>
      <c r="C269" s="35"/>
      <c r="D269" s="35"/>
      <c r="E269" s="35"/>
      <c r="F269" s="40">
        <v>4137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2060</v>
      </c>
    </row>
    <row r="270" spans="1:17" x14ac:dyDescent="0.2">
      <c r="A270" s="42" t="s">
        <v>1388</v>
      </c>
      <c r="B270" s="39" t="s">
        <v>1973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40">
        <v>2450</v>
      </c>
      <c r="Q270" s="40">
        <v>760</v>
      </c>
    </row>
    <row r="271" spans="1:17" x14ac:dyDescent="0.2">
      <c r="A271" s="42" t="s">
        <v>1391</v>
      </c>
      <c r="B271" s="39" t="s">
        <v>1974</v>
      </c>
      <c r="C271" s="40">
        <v>192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x14ac:dyDescent="0.2">
      <c r="A272" s="42" t="s">
        <v>1394</v>
      </c>
      <c r="B272" s="39" t="s">
        <v>1869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5200</v>
      </c>
    </row>
    <row r="273" spans="1:17" x14ac:dyDescent="0.2">
      <c r="A273" s="42" t="s">
        <v>1397</v>
      </c>
      <c r="B273" s="39" t="s">
        <v>2022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0">
        <v>1</v>
      </c>
      <c r="N273" s="35"/>
      <c r="O273" s="35"/>
      <c r="P273" s="35"/>
      <c r="Q273" s="35"/>
    </row>
    <row r="274" spans="1:17" x14ac:dyDescent="0.2">
      <c r="A274" s="42" t="s">
        <v>1403</v>
      </c>
      <c r="B274" s="39" t="s">
        <v>2023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1984</v>
      </c>
    </row>
    <row r="275" spans="1:17" x14ac:dyDescent="0.2">
      <c r="A275" s="42" t="s">
        <v>1405</v>
      </c>
      <c r="B275" s="39" t="s">
        <v>1765</v>
      </c>
      <c r="C275" s="40">
        <v>125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</v>
      </c>
    </row>
    <row r="276" spans="1:17" x14ac:dyDescent="0.2">
      <c r="A276" s="42" t="s">
        <v>1408</v>
      </c>
      <c r="B276" s="39" t="s">
        <v>1805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150</v>
      </c>
    </row>
    <row r="277" spans="1:17" x14ac:dyDescent="0.2">
      <c r="A277" s="42" t="s">
        <v>1411</v>
      </c>
      <c r="B277" s="39" t="s">
        <v>1975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768</v>
      </c>
    </row>
    <row r="278" spans="1:17" x14ac:dyDescent="0.2">
      <c r="A278" s="42" t="s">
        <v>1414</v>
      </c>
      <c r="B278" s="39" t="s">
        <v>1766</v>
      </c>
      <c r="C278" s="40">
        <v>1280</v>
      </c>
      <c r="D278" s="35"/>
      <c r="E278" s="35"/>
      <c r="F278" s="40">
        <v>13870</v>
      </c>
      <c r="G278" s="40">
        <v>233</v>
      </c>
      <c r="H278" s="35"/>
      <c r="I278" s="35"/>
      <c r="J278" s="35"/>
      <c r="K278" s="35"/>
      <c r="L278" s="40">
        <v>170579</v>
      </c>
      <c r="M278" s="35"/>
      <c r="N278" s="35"/>
      <c r="O278" s="35"/>
      <c r="P278" s="40">
        <v>8820</v>
      </c>
      <c r="Q278" s="40">
        <v>33651</v>
      </c>
    </row>
    <row r="279" spans="1:17" x14ac:dyDescent="0.2">
      <c r="A279" s="42"/>
      <c r="B279" s="39"/>
      <c r="C279" s="40"/>
      <c r="D279" s="40"/>
      <c r="E279" s="35"/>
      <c r="F279" s="35"/>
      <c r="G279" s="35"/>
      <c r="H279" s="35"/>
      <c r="I279" s="35"/>
      <c r="J279" s="40"/>
      <c r="K279" s="35"/>
      <c r="L279" s="35"/>
      <c r="M279" s="35"/>
      <c r="N279" s="35"/>
      <c r="O279" s="35"/>
      <c r="P279" s="35"/>
      <c r="Q279" s="40"/>
    </row>
    <row r="280" spans="1:17" x14ac:dyDescent="0.2">
      <c r="A280" s="42"/>
      <c r="B280" s="39"/>
      <c r="C280" s="35"/>
      <c r="D280" s="35"/>
      <c r="E280" s="35"/>
      <c r="F280" s="35"/>
      <c r="G280" s="40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x14ac:dyDescent="0.2">
      <c r="A281" s="42"/>
      <c r="B281" s="39"/>
      <c r="C281" s="35"/>
      <c r="D281" s="35"/>
      <c r="E281" s="35"/>
      <c r="F281" s="40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/>
    </row>
    <row r="282" spans="1:17" x14ac:dyDescent="0.2">
      <c r="A282" s="42"/>
      <c r="B282" s="39"/>
      <c r="C282" s="40"/>
      <c r="D282" s="35"/>
      <c r="E282" s="35"/>
      <c r="F282" s="40"/>
      <c r="G282" s="40"/>
      <c r="H282" s="35"/>
      <c r="I282" s="35"/>
      <c r="J282" s="40"/>
      <c r="K282" s="35"/>
      <c r="L282" s="40"/>
      <c r="M282" s="35"/>
      <c r="N282" s="35"/>
      <c r="O282" s="40"/>
      <c r="P282" s="35"/>
      <c r="Q282" s="40"/>
    </row>
    <row r="283" spans="1:17" x14ac:dyDescent="0.2">
      <c r="A283" s="42"/>
      <c r="B283" s="39"/>
      <c r="C283" s="35"/>
      <c r="D283" s="40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/>
    </row>
    <row r="284" spans="1:17" x14ac:dyDescent="0.2">
      <c r="A284" s="42"/>
      <c r="B284" s="39"/>
      <c r="C284" s="40"/>
      <c r="D284" s="35"/>
      <c r="E284" s="35"/>
      <c r="F284" s="35"/>
      <c r="G284" s="35"/>
      <c r="H284" s="35"/>
      <c r="I284" s="35"/>
      <c r="J284" s="40"/>
      <c r="K284" s="35"/>
      <c r="L284" s="35"/>
      <c r="M284" s="35"/>
      <c r="N284" s="35"/>
      <c r="O284" s="35"/>
      <c r="P284" s="35"/>
      <c r="Q284" s="40"/>
    </row>
    <row r="285" spans="1:17" x14ac:dyDescent="0.2">
      <c r="A285" s="42"/>
      <c r="B285" s="39"/>
      <c r="C285" s="40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x14ac:dyDescent="0.2">
      <c r="A286" s="42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/>
    </row>
    <row r="287" spans="1:17" x14ac:dyDescent="0.2">
      <c r="A287" s="42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x14ac:dyDescent="0.2">
      <c r="A288" s="42"/>
      <c r="B288" s="39"/>
      <c r="C288" s="35"/>
      <c r="D288" s="35"/>
      <c r="E288" s="35"/>
      <c r="F288" s="35"/>
      <c r="G288" s="40"/>
      <c r="H288" s="35"/>
      <c r="I288" s="35"/>
      <c r="J288" s="40"/>
      <c r="K288" s="35"/>
      <c r="L288" s="35"/>
      <c r="M288" s="35"/>
      <c r="N288" s="35"/>
      <c r="O288" s="35"/>
      <c r="P288" s="35"/>
      <c r="Q288" s="35"/>
    </row>
    <row r="289" spans="1:17" x14ac:dyDescent="0.2">
      <c r="A289" s="42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x14ac:dyDescent="0.2">
      <c r="A290" s="42"/>
      <c r="B290" s="39"/>
      <c r="C290" s="40"/>
      <c r="D290" s="40"/>
      <c r="E290" s="35"/>
      <c r="F290" s="40"/>
      <c r="G290" s="40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x14ac:dyDescent="0.2">
      <c r="A291" s="42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/>
    </row>
    <row r="292" spans="1:17" x14ac:dyDescent="0.2">
      <c r="A292" s="42"/>
      <c r="B292" s="39"/>
      <c r="C292" s="40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/>
    </row>
    <row r="293" spans="1:17" x14ac:dyDescent="0.2">
      <c r="A293" s="42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/>
    </row>
    <row r="294" spans="1:17" x14ac:dyDescent="0.2">
      <c r="A294" s="42"/>
      <c r="B294" s="39"/>
      <c r="C294" s="40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x14ac:dyDescent="0.2">
      <c r="A295" s="42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x14ac:dyDescent="0.2">
      <c r="A296" s="42"/>
      <c r="B296" s="39"/>
      <c r="C296" s="40"/>
      <c r="D296" s="40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x14ac:dyDescent="0.2">
      <c r="A297" s="42"/>
      <c r="B297" s="39"/>
      <c r="C297" s="35"/>
      <c r="D297" s="35"/>
      <c r="E297" s="35"/>
      <c r="F297" s="35"/>
      <c r="G297" s="35"/>
      <c r="H297" s="35"/>
      <c r="I297" s="35"/>
      <c r="J297" s="40"/>
      <c r="K297" s="35"/>
      <c r="L297" s="35"/>
      <c r="M297" s="35"/>
      <c r="N297" s="35"/>
      <c r="O297" s="35"/>
      <c r="P297" s="35"/>
      <c r="Q297" s="40"/>
    </row>
    <row r="298" spans="1:17" x14ac:dyDescent="0.2">
      <c r="A298" s="42"/>
      <c r="B298" s="39"/>
      <c r="C298" s="35"/>
      <c r="D298" s="35"/>
      <c r="E298" s="35"/>
      <c r="F298" s="35"/>
      <c r="G298" s="40"/>
      <c r="H298" s="35"/>
      <c r="I298" s="35"/>
      <c r="J298" s="35"/>
      <c r="K298" s="40"/>
      <c r="L298" s="35"/>
      <c r="M298" s="35"/>
      <c r="N298" s="35"/>
      <c r="O298" s="35"/>
      <c r="P298" s="35"/>
      <c r="Q298" s="40"/>
    </row>
    <row r="299" spans="1:17" x14ac:dyDescent="0.2">
      <c r="A299" s="42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x14ac:dyDescent="0.2">
      <c r="A300" s="42"/>
      <c r="B300" s="39"/>
      <c r="C300" s="35"/>
      <c r="D300" s="35"/>
      <c r="E300" s="35"/>
      <c r="F300" s="35"/>
      <c r="G300" s="40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x14ac:dyDescent="0.2">
      <c r="A301" s="42"/>
      <c r="B301" s="39"/>
      <c r="C301" s="40"/>
      <c r="D301" s="35"/>
      <c r="E301" s="35"/>
      <c r="F301" s="35"/>
      <c r="G301" s="35"/>
      <c r="H301" s="35"/>
      <c r="I301" s="35"/>
      <c r="J301" s="35"/>
      <c r="K301" s="35"/>
      <c r="L301" s="35"/>
      <c r="M301" s="40"/>
      <c r="N301" s="35"/>
      <c r="O301" s="35"/>
      <c r="P301" s="35"/>
      <c r="Q301" s="40"/>
    </row>
    <row r="302" spans="1:17" x14ac:dyDescent="0.2">
      <c r="A302" s="42"/>
      <c r="B302" s="39"/>
      <c r="C302" s="40"/>
      <c r="D302" s="35"/>
      <c r="E302" s="35"/>
      <c r="F302" s="40"/>
      <c r="G302" s="40"/>
      <c r="H302" s="35"/>
      <c r="I302" s="35"/>
      <c r="J302" s="35"/>
      <c r="K302" s="35"/>
      <c r="L302" s="35"/>
      <c r="M302" s="35"/>
      <c r="N302" s="35"/>
      <c r="O302" s="40"/>
      <c r="P302" s="35"/>
      <c r="Q302" s="40"/>
    </row>
    <row r="303" spans="1:17" x14ac:dyDescent="0.2">
      <c r="A303" s="42"/>
      <c r="B303" s="39"/>
      <c r="C303" s="35"/>
      <c r="D303" s="40"/>
      <c r="E303" s="35"/>
      <c r="F303" s="35"/>
      <c r="G303" s="40"/>
      <c r="H303" s="35"/>
      <c r="I303" s="35"/>
      <c r="J303" s="35"/>
      <c r="K303" s="35"/>
      <c r="L303" s="35"/>
      <c r="M303" s="35"/>
      <c r="N303" s="35"/>
      <c r="O303" s="35"/>
      <c r="P303" s="35"/>
      <c r="Q303" s="40"/>
    </row>
    <row r="304" spans="1:17" x14ac:dyDescent="0.2">
      <c r="A304" s="42"/>
      <c r="B304" s="39"/>
      <c r="C304" s="40"/>
      <c r="D304" s="40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/>
    </row>
    <row r="305" spans="1:17" x14ac:dyDescent="0.2">
      <c r="A305" s="42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/>
    </row>
    <row r="306" spans="1:17" x14ac:dyDescent="0.2">
      <c r="A306" s="42"/>
      <c r="B306" s="39"/>
      <c r="C306" s="40"/>
      <c r="D306" s="35"/>
      <c r="E306" s="35"/>
      <c r="F306" s="35"/>
      <c r="G306" s="35"/>
      <c r="H306" s="35"/>
      <c r="I306" s="35"/>
      <c r="J306" s="40"/>
      <c r="K306" s="35"/>
      <c r="L306" s="35"/>
      <c r="M306" s="35"/>
      <c r="N306" s="35"/>
      <c r="O306" s="35"/>
      <c r="P306" s="35"/>
      <c r="Q306" s="35"/>
    </row>
    <row r="307" spans="1:17" x14ac:dyDescent="0.2">
      <c r="A307" s="42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x14ac:dyDescent="0.2">
      <c r="A308" s="42"/>
      <c r="B308" s="39"/>
      <c r="C308" s="40"/>
      <c r="D308" s="35"/>
      <c r="E308" s="35"/>
      <c r="F308" s="35"/>
      <c r="G308" s="35"/>
      <c r="H308" s="35"/>
      <c r="I308" s="35"/>
      <c r="J308" s="35"/>
      <c r="K308" s="35"/>
      <c r="L308" s="40"/>
      <c r="M308" s="35"/>
      <c r="N308" s="35"/>
      <c r="O308" s="35"/>
      <c r="P308" s="35"/>
      <c r="Q308" s="35"/>
    </row>
    <row r="309" spans="1:17" x14ac:dyDescent="0.2">
      <c r="A309" s="42"/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40"/>
      <c r="Q309" s="40"/>
    </row>
    <row r="310" spans="1:17" x14ac:dyDescent="0.2">
      <c r="A310" s="42"/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/>
    </row>
    <row r="311" spans="1:17" x14ac:dyDescent="0.2">
      <c r="A311" s="42"/>
      <c r="B311" s="39"/>
      <c r="C311" s="35"/>
      <c r="D311" s="35"/>
      <c r="E311" s="35"/>
      <c r="F311" s="35"/>
      <c r="G311" s="35"/>
      <c r="H311" s="35"/>
      <c r="I311" s="35"/>
      <c r="J311" s="40"/>
      <c r="K311" s="35"/>
      <c r="L311" s="35"/>
      <c r="M311" s="35"/>
      <c r="N311" s="35"/>
      <c r="O311" s="35"/>
      <c r="P311" s="40"/>
      <c r="Q311" s="35"/>
    </row>
    <row r="312" spans="1:17" x14ac:dyDescent="0.2">
      <c r="A312" s="42"/>
      <c r="B312" s="39"/>
      <c r="C312" s="40"/>
      <c r="D312" s="35"/>
      <c r="E312" s="35"/>
      <c r="F312" s="40"/>
      <c r="G312" s="35"/>
      <c r="H312" s="35"/>
      <c r="I312" s="40"/>
      <c r="J312" s="35"/>
      <c r="K312" s="35"/>
      <c r="L312" s="35"/>
      <c r="M312" s="35"/>
      <c r="N312" s="35"/>
      <c r="O312" s="40"/>
      <c r="P312" s="40"/>
      <c r="Q312" s="35"/>
    </row>
    <row r="313" spans="1:17" x14ac:dyDescent="0.2">
      <c r="A313" s="42"/>
      <c r="B313" s="39"/>
      <c r="C313" s="40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40"/>
      <c r="Q313" s="40"/>
    </row>
    <row r="314" spans="1:17" x14ac:dyDescent="0.2">
      <c r="A314" s="42"/>
      <c r="B314" s="39"/>
      <c r="C314" s="40"/>
      <c r="D314" s="40"/>
      <c r="E314" s="35"/>
      <c r="F314" s="35"/>
      <c r="G314" s="35"/>
      <c r="H314" s="35"/>
      <c r="I314" s="35"/>
      <c r="J314" s="40"/>
      <c r="K314" s="35"/>
      <c r="L314" s="35"/>
      <c r="M314" s="35"/>
      <c r="N314" s="35"/>
      <c r="O314" s="35"/>
      <c r="P314" s="35"/>
      <c r="Q314" s="35"/>
    </row>
    <row r="315" spans="1:17" x14ac:dyDescent="0.2">
      <c r="A315" s="42"/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/>
    </row>
    <row r="316" spans="1:17" x14ac:dyDescent="0.2">
      <c r="A316" s="42"/>
      <c r="B316" s="39"/>
      <c r="C316" s="35"/>
      <c r="D316" s="35"/>
      <c r="E316" s="35"/>
      <c r="F316" s="35"/>
      <c r="G316" s="35"/>
      <c r="H316" s="35"/>
      <c r="I316" s="40"/>
      <c r="J316" s="35"/>
      <c r="K316" s="35"/>
      <c r="L316" s="35"/>
      <c r="M316" s="35"/>
      <c r="N316" s="35"/>
      <c r="O316" s="35"/>
      <c r="P316" s="35"/>
      <c r="Q316" s="40"/>
    </row>
    <row r="317" spans="1:17" x14ac:dyDescent="0.2">
      <c r="A317" s="42"/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/>
    </row>
    <row r="318" spans="1:17" x14ac:dyDescent="0.2">
      <c r="A318" s="42"/>
      <c r="B318" s="39"/>
      <c r="C318" s="40"/>
      <c r="D318" s="40"/>
      <c r="E318" s="35"/>
      <c r="F318" s="35"/>
      <c r="G318" s="35"/>
      <c r="H318" s="35"/>
      <c r="I318" s="35"/>
      <c r="J318" s="40"/>
      <c r="K318" s="35"/>
      <c r="L318" s="35"/>
      <c r="M318" s="35"/>
      <c r="N318" s="35"/>
      <c r="O318" s="35"/>
      <c r="P318" s="35"/>
      <c r="Q318" s="40"/>
    </row>
    <row r="319" spans="1:17" x14ac:dyDescent="0.2">
      <c r="A319" s="42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/>
    </row>
    <row r="320" spans="1:17" x14ac:dyDescent="0.2">
      <c r="A320" s="42"/>
      <c r="B320" s="39"/>
      <c r="C320" s="40"/>
      <c r="D320" s="35"/>
      <c r="E320" s="35"/>
      <c r="F320" s="35"/>
      <c r="G320" s="40"/>
      <c r="H320" s="35"/>
      <c r="I320" s="35"/>
      <c r="J320" s="35"/>
      <c r="K320" s="35"/>
      <c r="L320" s="35"/>
      <c r="M320" s="35"/>
      <c r="N320" s="35"/>
      <c r="O320" s="35"/>
      <c r="P320" s="35"/>
      <c r="Q320" s="40"/>
    </row>
    <row r="321" spans="1:17" x14ac:dyDescent="0.2">
      <c r="A321" s="42"/>
      <c r="B321" s="39"/>
      <c r="C321" s="40"/>
      <c r="D321" s="35"/>
      <c r="E321" s="35"/>
      <c r="F321" s="35"/>
      <c r="G321" s="35"/>
      <c r="H321" s="35"/>
      <c r="I321" s="35"/>
      <c r="J321" s="35"/>
      <c r="K321" s="35"/>
      <c r="L321" s="35"/>
      <c r="M321" s="40"/>
      <c r="N321" s="35"/>
      <c r="O321" s="35"/>
      <c r="P321" s="35"/>
      <c r="Q321" s="35"/>
    </row>
    <row r="322" spans="1:17" x14ac:dyDescent="0.2">
      <c r="A322" s="42"/>
      <c r="B322" s="39"/>
      <c r="C322" s="35"/>
      <c r="D322" s="35"/>
      <c r="E322" s="35"/>
      <c r="F322" s="35"/>
      <c r="G322" s="35"/>
      <c r="H322" s="35"/>
      <c r="I322" s="35"/>
      <c r="J322" s="40"/>
      <c r="K322" s="35"/>
      <c r="L322" s="35"/>
      <c r="M322" s="35"/>
      <c r="N322" s="35"/>
      <c r="O322" s="35"/>
      <c r="P322" s="35"/>
      <c r="Q322" s="35"/>
    </row>
    <row r="323" spans="1:17" x14ac:dyDescent="0.2">
      <c r="A323" s="42"/>
      <c r="B323" s="39"/>
      <c r="C323" s="40"/>
      <c r="D323" s="40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x14ac:dyDescent="0.2">
      <c r="A324" s="42"/>
      <c r="B324" s="39"/>
      <c r="C324" s="40"/>
      <c r="D324" s="35"/>
      <c r="E324" s="35"/>
      <c r="F324" s="35"/>
      <c r="G324" s="35"/>
      <c r="H324" s="35"/>
      <c r="I324" s="35"/>
      <c r="J324" s="35"/>
      <c r="K324" s="35"/>
      <c r="L324" s="35"/>
      <c r="M324" s="40"/>
      <c r="N324" s="35"/>
      <c r="O324" s="35"/>
      <c r="P324" s="35"/>
      <c r="Q324" s="40"/>
    </row>
    <row r="325" spans="1:17" x14ac:dyDescent="0.2">
      <c r="A325" s="42"/>
      <c r="B325" s="39"/>
      <c r="C325" s="40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x14ac:dyDescent="0.2">
      <c r="A326" s="42"/>
      <c r="B326" s="39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</row>
    <row r="327" spans="1:17" x14ac:dyDescent="0.2">
      <c r="A327" s="42"/>
      <c r="B327" s="39"/>
      <c r="C327" s="35"/>
      <c r="D327" s="35"/>
      <c r="E327" s="35"/>
      <c r="F327" s="40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/>
    </row>
    <row r="328" spans="1:17" x14ac:dyDescent="0.2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</row>
    <row r="329" spans="1:17" x14ac:dyDescent="0.2">
      <c r="A329" s="42"/>
      <c r="B329" s="39"/>
      <c r="C329" s="40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x14ac:dyDescent="0.2">
      <c r="A330" s="42"/>
      <c r="B330" s="39"/>
      <c r="C330" s="40"/>
      <c r="D330" s="35"/>
      <c r="E330" s="35"/>
      <c r="F330" s="35"/>
      <c r="G330" s="35"/>
      <c r="H330" s="35"/>
      <c r="I330" s="35"/>
      <c r="J330" s="40"/>
      <c r="K330" s="35"/>
      <c r="L330" s="35"/>
      <c r="M330" s="35"/>
      <c r="N330" s="35"/>
      <c r="O330" s="35"/>
      <c r="P330" s="35"/>
      <c r="Q330" s="40"/>
    </row>
    <row r="331" spans="1:17" x14ac:dyDescent="0.2">
      <c r="A331" s="42"/>
      <c r="B331" s="39"/>
      <c r="C331" s="40"/>
      <c r="D331" s="35"/>
      <c r="E331" s="35"/>
      <c r="F331" s="40"/>
      <c r="G331" s="40"/>
      <c r="H331" s="35"/>
      <c r="I331" s="35"/>
      <c r="J331" s="40"/>
      <c r="K331" s="35"/>
      <c r="L331" s="35"/>
      <c r="M331" s="35"/>
      <c r="N331" s="35"/>
      <c r="O331" s="35"/>
      <c r="P331" s="35"/>
      <c r="Q331" s="40"/>
    </row>
    <row r="332" spans="1:17" x14ac:dyDescent="0.2">
      <c r="A332" s="42"/>
      <c r="B332" s="39"/>
      <c r="C332" s="40"/>
      <c r="D332" s="40"/>
      <c r="E332" s="35"/>
      <c r="F332" s="40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x14ac:dyDescent="0.2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/>
      <c r="Q333" s="40"/>
    </row>
    <row r="334" spans="1:17" x14ac:dyDescent="0.2">
      <c r="A334" s="42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x14ac:dyDescent="0.2">
      <c r="A335" s="42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40"/>
      <c r="M335" s="35"/>
      <c r="N335" s="35"/>
      <c r="O335" s="35"/>
      <c r="P335" s="35"/>
      <c r="Q335" s="35"/>
    </row>
    <row r="336" spans="1:17" x14ac:dyDescent="0.2">
      <c r="A336" s="42"/>
      <c r="B336" s="39"/>
      <c r="C336" s="35"/>
      <c r="D336" s="35"/>
      <c r="E336" s="35"/>
      <c r="F336" s="35"/>
      <c r="G336" s="35"/>
      <c r="H336" s="35"/>
      <c r="I336" s="40"/>
      <c r="J336" s="35"/>
      <c r="K336" s="35"/>
      <c r="L336" s="35"/>
      <c r="M336" s="35"/>
      <c r="N336" s="35"/>
      <c r="O336" s="35"/>
      <c r="P336" s="35"/>
      <c r="Q336" s="40"/>
    </row>
    <row r="337" spans="1:17" x14ac:dyDescent="0.2">
      <c r="A337" s="42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x14ac:dyDescent="0.2">
      <c r="A338" s="42"/>
      <c r="B338" s="39"/>
      <c r="C338" s="40"/>
      <c r="D338" s="35"/>
      <c r="E338" s="35"/>
      <c r="F338" s="40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/>
    </row>
    <row r="339" spans="1:17" x14ac:dyDescent="0.2">
      <c r="A339" s="42"/>
      <c r="B339" s="39"/>
      <c r="C339" s="40"/>
      <c r="D339" s="40"/>
      <c r="E339" s="35"/>
      <c r="F339" s="40"/>
      <c r="G339" s="35"/>
      <c r="H339" s="35"/>
      <c r="I339" s="35"/>
      <c r="J339" s="40"/>
      <c r="K339" s="35"/>
      <c r="L339" s="35"/>
      <c r="M339" s="40"/>
      <c r="N339" s="35"/>
      <c r="O339" s="35"/>
      <c r="P339" s="35"/>
      <c r="Q339" s="40"/>
    </row>
    <row r="340" spans="1:17" x14ac:dyDescent="0.2">
      <c r="A340" s="42"/>
      <c r="B340" s="39"/>
      <c r="C340" s="40"/>
      <c r="D340" s="40"/>
      <c r="E340" s="35"/>
      <c r="F340" s="35"/>
      <c r="G340" s="40"/>
      <c r="H340" s="35"/>
      <c r="I340" s="35"/>
      <c r="J340" s="40"/>
      <c r="K340" s="35"/>
      <c r="L340" s="35"/>
      <c r="M340" s="35"/>
      <c r="N340" s="35"/>
      <c r="O340" s="35"/>
      <c r="P340" s="35"/>
      <c r="Q340" s="40"/>
    </row>
    <row r="341" spans="1:17" x14ac:dyDescent="0.2">
      <c r="A341" s="42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x14ac:dyDescent="0.2">
      <c r="A342" s="42"/>
      <c r="B342" s="39"/>
      <c r="C342" s="40"/>
      <c r="D342" s="40"/>
      <c r="E342" s="35"/>
      <c r="F342" s="35"/>
      <c r="G342" s="35"/>
      <c r="H342" s="35"/>
      <c r="I342" s="40"/>
      <c r="J342" s="35"/>
      <c r="K342" s="35"/>
      <c r="L342" s="35"/>
      <c r="M342" s="35"/>
      <c r="N342" s="35"/>
      <c r="O342" s="35"/>
      <c r="P342" s="40"/>
      <c r="Q342" s="40"/>
    </row>
    <row r="343" spans="1:17" x14ac:dyDescent="0.2">
      <c r="A343" s="42"/>
      <c r="B343" s="39"/>
      <c r="C343" s="40"/>
      <c r="D343" s="35"/>
      <c r="E343" s="35"/>
      <c r="F343" s="40"/>
      <c r="G343" s="35"/>
      <c r="H343" s="35"/>
      <c r="I343" s="35"/>
      <c r="J343" s="35"/>
      <c r="K343" s="35"/>
      <c r="L343" s="40"/>
      <c r="M343" s="35"/>
      <c r="N343" s="35"/>
      <c r="O343" s="35"/>
      <c r="P343" s="35"/>
      <c r="Q343" s="40"/>
    </row>
    <row r="344" spans="1:17" x14ac:dyDescent="0.2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x14ac:dyDescent="0.2">
      <c r="A345" s="42"/>
      <c r="B345" s="39"/>
      <c r="C345" s="40"/>
      <c r="D345" s="40"/>
      <c r="E345" s="35"/>
      <c r="F345" s="35"/>
      <c r="G345" s="40"/>
      <c r="H345" s="35"/>
      <c r="I345" s="35"/>
      <c r="J345" s="40"/>
      <c r="K345" s="35"/>
      <c r="L345" s="40"/>
      <c r="M345" s="35"/>
      <c r="N345" s="35"/>
      <c r="O345" s="35"/>
      <c r="P345" s="40"/>
      <c r="Q345" s="40"/>
    </row>
    <row r="346" spans="1:17" x14ac:dyDescent="0.2">
      <c r="A346" s="42"/>
      <c r="B346" s="39"/>
      <c r="C346" s="40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</row>
    <row r="347" spans="1:17" x14ac:dyDescent="0.2">
      <c r="A347" s="42"/>
      <c r="B347" s="39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35"/>
    </row>
    <row r="348" spans="1:17" x14ac:dyDescent="0.2">
      <c r="A348" s="42"/>
      <c r="B348" s="39"/>
      <c r="C348" s="35"/>
      <c r="D348" s="40"/>
      <c r="E348" s="35"/>
      <c r="F348" s="40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x14ac:dyDescent="0.2">
      <c r="A349" s="42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/>
    </row>
    <row r="350" spans="1:17" x14ac:dyDescent="0.2">
      <c r="A350" s="42"/>
      <c r="B350" s="39"/>
      <c r="C350" s="35"/>
      <c r="D350" s="35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35"/>
      <c r="P350" s="35"/>
      <c r="Q350" s="40"/>
    </row>
    <row r="351" spans="1:17" x14ac:dyDescent="0.2">
      <c r="A351" s="42"/>
      <c r="B351" s="39"/>
      <c r="C351" s="35"/>
      <c r="D351" s="35"/>
      <c r="E351" s="35"/>
      <c r="F351" s="35"/>
      <c r="G351" s="35"/>
      <c r="H351" s="35"/>
      <c r="I351" s="35"/>
      <c r="J351" s="35"/>
      <c r="K351" s="40"/>
      <c r="L351" s="35"/>
      <c r="M351" s="35"/>
      <c r="N351" s="35"/>
      <c r="O351" s="35"/>
      <c r="P351" s="35"/>
      <c r="Q351" s="35"/>
    </row>
    <row r="352" spans="1:17" x14ac:dyDescent="0.2">
      <c r="A352" s="42"/>
      <c r="B352" s="39"/>
      <c r="C352" s="35"/>
      <c r="D352" s="35"/>
      <c r="E352" s="35"/>
      <c r="F352" s="35"/>
      <c r="G352" s="40"/>
      <c r="H352" s="35"/>
      <c r="I352" s="35"/>
      <c r="J352" s="35"/>
      <c r="K352" s="35"/>
      <c r="L352" s="35"/>
      <c r="M352" s="35"/>
      <c r="N352" s="35"/>
      <c r="O352" s="35"/>
      <c r="P352" s="40"/>
      <c r="Q352" s="40"/>
    </row>
    <row r="353" spans="1:17" x14ac:dyDescent="0.2">
      <c r="A353" s="42"/>
      <c r="B353" s="39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40"/>
    </row>
    <row r="354" spans="1:17" x14ac:dyDescent="0.2">
      <c r="A354" s="42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/>
    </row>
    <row r="355" spans="1:17" x14ac:dyDescent="0.2">
      <c r="A355" s="42"/>
      <c r="B355" s="39"/>
      <c r="C355" s="35"/>
      <c r="D355" s="35"/>
      <c r="E355" s="35"/>
      <c r="F355" s="35"/>
      <c r="G355" s="35"/>
      <c r="H355" s="35"/>
      <c r="I355" s="35"/>
      <c r="J355" s="40"/>
      <c r="K355" s="35"/>
      <c r="L355" s="35"/>
      <c r="M355" s="35"/>
      <c r="N355" s="35"/>
      <c r="O355" s="35"/>
      <c r="P355" s="35"/>
      <c r="Q355" s="35"/>
    </row>
    <row r="356" spans="1:17" x14ac:dyDescent="0.2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x14ac:dyDescent="0.2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/>
    </row>
    <row r="358" spans="1:17" x14ac:dyDescent="0.2">
      <c r="A358" s="42"/>
      <c r="B358" s="39"/>
      <c r="C358" s="40"/>
      <c r="D358" s="40"/>
      <c r="E358" s="35"/>
      <c r="F358" s="35"/>
      <c r="G358" s="40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x14ac:dyDescent="0.2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/>
    </row>
    <row r="360" spans="1:17" x14ac:dyDescent="0.2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x14ac:dyDescent="0.2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40"/>
      <c r="Q361" s="40"/>
    </row>
    <row r="362" spans="1:17" x14ac:dyDescent="0.2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40"/>
      <c r="M362" s="35"/>
      <c r="N362" s="35"/>
      <c r="O362" s="35"/>
      <c r="P362" s="35"/>
      <c r="Q362" s="40"/>
    </row>
    <row r="363" spans="1:17" x14ac:dyDescent="0.2">
      <c r="A363" s="42"/>
      <c r="B363" s="39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35"/>
      <c r="Q363" s="40"/>
    </row>
    <row r="364" spans="1:17" x14ac:dyDescent="0.2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x14ac:dyDescent="0.2">
      <c r="A365" s="42"/>
      <c r="B365" s="39"/>
      <c r="C365" s="40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x14ac:dyDescent="0.2">
      <c r="A366" s="42"/>
      <c r="B366" s="39"/>
      <c r="C366" s="35"/>
      <c r="D366" s="35"/>
      <c r="E366" s="40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x14ac:dyDescent="0.2">
      <c r="A367" s="42"/>
      <c r="B367" s="39"/>
      <c r="C367" s="35"/>
      <c r="D367" s="35"/>
      <c r="E367" s="35"/>
      <c r="F367" s="35"/>
      <c r="G367" s="35"/>
      <c r="H367" s="35"/>
      <c r="I367" s="35"/>
      <c r="J367" s="40"/>
      <c r="K367" s="35"/>
      <c r="L367" s="35"/>
      <c r="M367" s="35"/>
      <c r="N367" s="35"/>
      <c r="O367" s="35"/>
      <c r="P367" s="35"/>
      <c r="Q367" s="35"/>
    </row>
    <row r="368" spans="1:17" x14ac:dyDescent="0.2">
      <c r="A368" s="42"/>
      <c r="B368" s="39"/>
      <c r="C368" s="35"/>
      <c r="D368" s="35"/>
      <c r="E368" s="35"/>
      <c r="F368" s="40"/>
      <c r="G368" s="35"/>
      <c r="H368" s="35"/>
      <c r="I368" s="35"/>
      <c r="J368" s="40"/>
      <c r="K368" s="35"/>
      <c r="L368" s="35"/>
      <c r="M368" s="35"/>
      <c r="N368" s="35"/>
      <c r="O368" s="35"/>
      <c r="P368" s="35"/>
      <c r="Q368" s="35"/>
    </row>
    <row r="369" spans="1:17" x14ac:dyDescent="0.2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40"/>
      <c r="M369" s="35"/>
      <c r="N369" s="35"/>
      <c r="O369" s="35"/>
      <c r="P369" s="35"/>
      <c r="Q369" s="40"/>
    </row>
    <row r="370" spans="1:17" x14ac:dyDescent="0.2">
      <c r="A370" s="42"/>
      <c r="B370" s="39"/>
      <c r="C370" s="40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35"/>
    </row>
    <row r="371" spans="1:17" x14ac:dyDescent="0.2">
      <c r="A371" s="42"/>
      <c r="B371" s="39"/>
      <c r="C371" s="40"/>
      <c r="D371" s="35"/>
      <c r="E371" s="35"/>
      <c r="F371" s="35"/>
      <c r="G371" s="40"/>
      <c r="H371" s="35"/>
      <c r="I371" s="35"/>
      <c r="J371" s="35"/>
      <c r="K371" s="35"/>
      <c r="L371" s="40"/>
      <c r="M371" s="35"/>
      <c r="N371" s="35"/>
      <c r="O371" s="35"/>
      <c r="P371" s="35"/>
      <c r="Q371" s="40"/>
    </row>
    <row r="372" spans="1:17" x14ac:dyDescent="0.2">
      <c r="A372" s="42"/>
      <c r="B372" s="39"/>
      <c r="C372" s="40"/>
      <c r="D372" s="35"/>
      <c r="E372" s="35"/>
      <c r="F372" s="40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x14ac:dyDescent="0.2">
      <c r="A373" s="42"/>
      <c r="B373" s="39"/>
      <c r="C373" s="35"/>
      <c r="D373" s="35"/>
      <c r="E373" s="35"/>
      <c r="F373" s="35"/>
      <c r="G373" s="35"/>
      <c r="H373" s="35"/>
      <c r="I373" s="35"/>
      <c r="J373" s="40"/>
      <c r="K373" s="35"/>
      <c r="L373" s="35"/>
      <c r="M373" s="35"/>
      <c r="N373" s="35"/>
      <c r="O373" s="35"/>
      <c r="P373" s="35"/>
      <c r="Q373" s="35"/>
    </row>
    <row r="374" spans="1:17" x14ac:dyDescent="0.2">
      <c r="A374" s="42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</row>
    <row r="375" spans="1:17" x14ac:dyDescent="0.2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x14ac:dyDescent="0.2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x14ac:dyDescent="0.2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/>
      <c r="Q377" s="40"/>
    </row>
    <row r="378" spans="1:17" x14ac:dyDescent="0.2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x14ac:dyDescent="0.2">
      <c r="A379" s="42"/>
      <c r="B379" s="39"/>
      <c r="C379" s="35"/>
      <c r="D379" s="35"/>
      <c r="E379" s="35"/>
      <c r="F379" s="35"/>
      <c r="G379" s="35"/>
      <c r="H379" s="40"/>
      <c r="I379" s="35"/>
      <c r="J379" s="35"/>
      <c r="K379" s="35"/>
      <c r="L379" s="35"/>
      <c r="M379" s="40"/>
      <c r="N379" s="35"/>
      <c r="O379" s="35"/>
      <c r="P379" s="35"/>
      <c r="Q379" s="40"/>
    </row>
    <row r="380" spans="1:17" x14ac:dyDescent="0.2">
      <c r="A380" s="42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x14ac:dyDescent="0.2">
      <c r="A381" s="42"/>
      <c r="B381" s="39"/>
      <c r="C381" s="40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x14ac:dyDescent="0.2">
      <c r="A382" s="42"/>
      <c r="B382" s="39"/>
      <c r="C382" s="35"/>
      <c r="D382" s="40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x14ac:dyDescent="0.2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x14ac:dyDescent="0.2">
      <c r="A384" s="42"/>
      <c r="B384" s="39"/>
      <c r="C384" s="35"/>
      <c r="D384" s="4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/>
      <c r="Q384" s="40"/>
    </row>
    <row r="385" spans="1:17" x14ac:dyDescent="0.2">
      <c r="A385" s="42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x14ac:dyDescent="0.2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x14ac:dyDescent="0.2">
      <c r="A387" s="42"/>
      <c r="B387" s="39"/>
      <c r="C387" s="40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x14ac:dyDescent="0.2">
      <c r="A388" s="42"/>
      <c r="B388" s="39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x14ac:dyDescent="0.2">
      <c r="A389" s="42"/>
      <c r="B389" s="39"/>
      <c r="C389" s="40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x14ac:dyDescent="0.2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x14ac:dyDescent="0.2">
      <c r="A391" s="42"/>
      <c r="B391" s="39"/>
      <c r="C391" s="40"/>
      <c r="D391" s="35"/>
      <c r="E391" s="35"/>
      <c r="F391" s="40"/>
      <c r="G391" s="35"/>
      <c r="H391" s="35"/>
      <c r="I391" s="35"/>
      <c r="J391" s="35"/>
      <c r="K391" s="40"/>
      <c r="L391" s="35"/>
      <c r="M391" s="40"/>
      <c r="N391" s="35"/>
      <c r="O391" s="35"/>
      <c r="P391" s="35"/>
      <c r="Q391" s="40"/>
    </row>
    <row r="392" spans="1:17" x14ac:dyDescent="0.2">
      <c r="A392" s="42"/>
      <c r="B392" s="39"/>
      <c r="C392" s="35"/>
      <c r="D392" s="40"/>
      <c r="E392" s="35"/>
      <c r="F392" s="40"/>
      <c r="G392" s="35"/>
      <c r="H392" s="35"/>
      <c r="I392" s="35"/>
      <c r="J392" s="35"/>
      <c r="K392" s="35"/>
      <c r="L392" s="40"/>
      <c r="M392" s="35"/>
      <c r="N392" s="35"/>
      <c r="O392" s="35"/>
      <c r="P392" s="35"/>
      <c r="Q392" s="40"/>
    </row>
    <row r="393" spans="1:17" x14ac:dyDescent="0.2">
      <c r="A393" s="42"/>
      <c r="B393" s="39"/>
      <c r="C393" s="35"/>
      <c r="D393" s="40"/>
      <c r="E393" s="35"/>
      <c r="F393" s="40"/>
      <c r="G393" s="40"/>
      <c r="H393" s="35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x14ac:dyDescent="0.2">
      <c r="A394" s="42"/>
      <c r="B394" s="39"/>
      <c r="C394" s="40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x14ac:dyDescent="0.2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x14ac:dyDescent="0.2">
      <c r="A396" s="42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x14ac:dyDescent="0.2">
      <c r="A397" s="42"/>
      <c r="B397" s="39"/>
      <c r="C397" s="35"/>
      <c r="D397" s="35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35"/>
      <c r="Q397" s="40"/>
    </row>
    <row r="398" spans="1:17" x14ac:dyDescent="0.2">
      <c r="A398" s="42"/>
      <c r="B398" s="39"/>
      <c r="C398" s="35"/>
      <c r="D398" s="35"/>
      <c r="E398" s="35"/>
      <c r="F398" s="40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x14ac:dyDescent="0.2">
      <c r="A399" s="42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35"/>
    </row>
    <row r="400" spans="1:17" x14ac:dyDescent="0.2">
      <c r="A400" s="42"/>
      <c r="B400" s="39"/>
      <c r="C400" s="40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x14ac:dyDescent="0.2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x14ac:dyDescent="0.2">
      <c r="A402" s="42"/>
      <c r="B402" s="39"/>
      <c r="C402" s="35"/>
      <c r="D402" s="35"/>
      <c r="E402" s="35"/>
      <c r="F402" s="35"/>
      <c r="G402" s="40"/>
      <c r="H402" s="35"/>
      <c r="I402" s="35"/>
      <c r="J402" s="40"/>
      <c r="K402" s="35"/>
      <c r="L402" s="35"/>
      <c r="M402" s="35"/>
      <c r="N402" s="35"/>
      <c r="O402" s="35"/>
      <c r="P402" s="40"/>
      <c r="Q402" s="40"/>
    </row>
    <row r="403" spans="1:17" x14ac:dyDescent="0.2">
      <c r="A403" s="42"/>
      <c r="B403" s="39"/>
      <c r="C403" s="35"/>
      <c r="D403" s="4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x14ac:dyDescent="0.2">
      <c r="A404" s="42"/>
      <c r="B404" s="39"/>
      <c r="C404" s="40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x14ac:dyDescent="0.2">
      <c r="A405" s="42"/>
      <c r="B405" s="39"/>
      <c r="C405" s="40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35"/>
      <c r="Q405" s="40"/>
    </row>
    <row r="406" spans="1:17" x14ac:dyDescent="0.2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x14ac:dyDescent="0.2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x14ac:dyDescent="0.2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x14ac:dyDescent="0.2">
      <c r="A409" s="42"/>
      <c r="B409" s="39"/>
      <c r="C409" s="35"/>
      <c r="D409" s="40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x14ac:dyDescent="0.2">
      <c r="A410" s="42"/>
      <c r="B410" s="39"/>
      <c r="C410" s="35"/>
      <c r="D410" s="40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x14ac:dyDescent="0.2">
      <c r="A411" s="42"/>
      <c r="B411" s="39"/>
      <c r="C411" s="35"/>
      <c r="D411" s="35"/>
      <c r="E411" s="35"/>
      <c r="F411" s="35"/>
      <c r="G411" s="40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x14ac:dyDescent="0.2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x14ac:dyDescent="0.2">
      <c r="A413" s="42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/>
    </row>
    <row r="414" spans="1:17" x14ac:dyDescent="0.2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x14ac:dyDescent="0.2">
      <c r="A415" s="42"/>
      <c r="B415" s="39"/>
      <c r="C415" s="35"/>
      <c r="D415" s="40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x14ac:dyDescent="0.2">
      <c r="A416" s="42"/>
      <c r="B416" s="39"/>
      <c r="C416" s="35"/>
      <c r="D416" s="40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x14ac:dyDescent="0.2">
      <c r="A417" s="42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x14ac:dyDescent="0.2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x14ac:dyDescent="0.2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x14ac:dyDescent="0.2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x14ac:dyDescent="0.2">
      <c r="A421" s="42"/>
      <c r="B421" s="39"/>
      <c r="C421" s="40"/>
      <c r="D421" s="40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/>
      <c r="Q421" s="40"/>
    </row>
    <row r="422" spans="1:17" x14ac:dyDescent="0.2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x14ac:dyDescent="0.2">
      <c r="A423" s="42"/>
      <c r="B423" s="39"/>
      <c r="C423" s="40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x14ac:dyDescent="0.2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x14ac:dyDescent="0.2">
      <c r="A425" s="42"/>
      <c r="B425" s="39"/>
      <c r="C425" s="40"/>
      <c r="D425" s="40"/>
      <c r="E425" s="35"/>
      <c r="F425" s="35"/>
      <c r="G425" s="35"/>
      <c r="H425" s="35"/>
      <c r="I425" s="35"/>
      <c r="J425" s="35"/>
      <c r="K425" s="35"/>
      <c r="L425" s="40"/>
      <c r="M425" s="35"/>
      <c r="N425" s="35"/>
      <c r="O425" s="35"/>
      <c r="P425" s="35"/>
      <c r="Q425" s="40"/>
    </row>
    <row r="426" spans="1:17" x14ac:dyDescent="0.2">
      <c r="A426" s="42"/>
      <c r="B426" s="39"/>
      <c r="C426" s="40"/>
      <c r="D426" s="40"/>
      <c r="E426" s="35"/>
      <c r="F426" s="40"/>
      <c r="G426" s="35"/>
      <c r="H426" s="35"/>
      <c r="I426" s="35"/>
      <c r="J426" s="40"/>
      <c r="K426" s="35"/>
      <c r="L426" s="35"/>
      <c r="M426" s="35"/>
      <c r="N426" s="35"/>
      <c r="O426" s="35"/>
      <c r="P426" s="35"/>
      <c r="Q426" s="35"/>
    </row>
    <row r="427" spans="1:17" x14ac:dyDescent="0.2">
      <c r="A427" s="42"/>
      <c r="B427" s="39"/>
      <c r="C427" s="40"/>
      <c r="D427" s="35"/>
      <c r="E427" s="35"/>
      <c r="F427" s="35"/>
      <c r="G427" s="35"/>
      <c r="H427" s="35"/>
      <c r="I427" s="35"/>
      <c r="J427" s="40"/>
      <c r="K427" s="35"/>
      <c r="L427" s="35"/>
      <c r="M427" s="35"/>
      <c r="N427" s="35"/>
      <c r="O427" s="35"/>
      <c r="P427" s="35"/>
      <c r="Q427" s="40"/>
    </row>
    <row r="428" spans="1:17" x14ac:dyDescent="0.2">
      <c r="A428" s="42"/>
      <c r="B428" s="39"/>
      <c r="C428" s="40"/>
      <c r="D428" s="35"/>
      <c r="E428" s="35"/>
      <c r="F428" s="35"/>
      <c r="G428" s="35"/>
      <c r="H428" s="35"/>
      <c r="I428" s="35"/>
      <c r="J428" s="40"/>
      <c r="K428" s="35"/>
      <c r="L428" s="35"/>
      <c r="M428" s="35"/>
      <c r="N428" s="35"/>
      <c r="O428" s="35"/>
      <c r="P428" s="35"/>
      <c r="Q428" s="40"/>
    </row>
    <row r="429" spans="1:17" x14ac:dyDescent="0.2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35"/>
      <c r="Q429" s="40"/>
    </row>
    <row r="430" spans="1:17" x14ac:dyDescent="0.2">
      <c r="A430" s="42"/>
      <c r="B430" s="39"/>
      <c r="C430" s="40"/>
      <c r="D430" s="35"/>
      <c r="E430" s="35"/>
      <c r="F430" s="35"/>
      <c r="G430" s="40"/>
      <c r="H430" s="35"/>
      <c r="I430" s="35"/>
      <c r="J430" s="40"/>
      <c r="K430" s="35"/>
      <c r="L430" s="35"/>
      <c r="M430" s="35"/>
      <c r="N430" s="35"/>
      <c r="O430" s="35"/>
      <c r="P430" s="35"/>
      <c r="Q430" s="40"/>
    </row>
    <row r="431" spans="1:17" x14ac:dyDescent="0.2">
      <c r="A431" s="42"/>
      <c r="B431" s="39"/>
      <c r="C431" s="40"/>
      <c r="D431" s="35"/>
      <c r="E431" s="35"/>
      <c r="F431" s="35"/>
      <c r="G431" s="35"/>
      <c r="H431" s="35"/>
      <c r="I431" s="35"/>
      <c r="J431" s="40"/>
      <c r="K431" s="35"/>
      <c r="L431" s="35"/>
      <c r="M431" s="40"/>
      <c r="N431" s="35"/>
      <c r="O431" s="35"/>
      <c r="P431" s="35"/>
      <c r="Q431" s="40"/>
    </row>
    <row r="432" spans="1:17" x14ac:dyDescent="0.2">
      <c r="A432" s="42"/>
      <c r="B432" s="39"/>
      <c r="C432" s="35"/>
      <c r="D432" s="35"/>
      <c r="E432" s="35"/>
      <c r="F432" s="40"/>
      <c r="G432" s="35"/>
      <c r="H432" s="35"/>
      <c r="I432" s="35"/>
      <c r="J432" s="35"/>
      <c r="K432" s="35"/>
      <c r="L432" s="40"/>
      <c r="M432" s="35"/>
      <c r="N432" s="35"/>
      <c r="O432" s="35"/>
      <c r="P432" s="35"/>
      <c r="Q432" s="35"/>
    </row>
    <row r="433" spans="1:17" x14ac:dyDescent="0.2">
      <c r="A433" s="42"/>
      <c r="B433" s="39"/>
      <c r="C433" s="40"/>
      <c r="D433" s="35"/>
      <c r="E433" s="35"/>
      <c r="F433" s="35"/>
      <c r="G433" s="35"/>
      <c r="H433" s="35"/>
      <c r="I433" s="35"/>
      <c r="J433" s="40"/>
      <c r="K433" s="35"/>
      <c r="L433" s="35"/>
      <c r="M433" s="35"/>
      <c r="N433" s="35"/>
      <c r="O433" s="35"/>
      <c r="P433" s="35"/>
      <c r="Q433" s="40"/>
    </row>
    <row r="434" spans="1:17" x14ac:dyDescent="0.2">
      <c r="A434" s="42"/>
      <c r="B434" s="39"/>
      <c r="C434" s="40"/>
      <c r="D434" s="35"/>
      <c r="E434" s="35"/>
      <c r="F434" s="35"/>
      <c r="G434" s="35"/>
      <c r="H434" s="35"/>
      <c r="I434" s="35"/>
      <c r="J434" s="40"/>
      <c r="K434" s="35"/>
      <c r="L434" s="35"/>
      <c r="M434" s="35"/>
      <c r="N434" s="35"/>
      <c r="O434" s="35"/>
      <c r="P434" s="35"/>
      <c r="Q434" s="35"/>
    </row>
    <row r="435" spans="1:17" x14ac:dyDescent="0.2">
      <c r="A435" s="42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35"/>
      <c r="P435" s="35"/>
      <c r="Q435" s="40"/>
    </row>
    <row r="436" spans="1:17" x14ac:dyDescent="0.2">
      <c r="A436" s="42"/>
      <c r="B436" s="39"/>
      <c r="C436" s="35"/>
      <c r="D436" s="35"/>
      <c r="E436" s="35"/>
      <c r="F436" s="35"/>
      <c r="G436" s="35"/>
      <c r="H436" s="40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x14ac:dyDescent="0.2">
      <c r="A437" s="42"/>
      <c r="B437" s="39"/>
      <c r="C437" s="35"/>
      <c r="D437" s="35"/>
      <c r="E437" s="35"/>
      <c r="F437" s="35"/>
      <c r="G437" s="35"/>
      <c r="H437" s="35"/>
      <c r="I437" s="35"/>
      <c r="J437" s="40"/>
      <c r="K437" s="35"/>
      <c r="L437" s="35"/>
      <c r="M437" s="35"/>
      <c r="N437" s="35"/>
      <c r="O437" s="35"/>
      <c r="P437" s="35"/>
      <c r="Q437" s="35"/>
    </row>
    <row r="438" spans="1:17" x14ac:dyDescent="0.2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40"/>
    </row>
    <row r="439" spans="1:17" x14ac:dyDescent="0.2">
      <c r="A439" s="42"/>
      <c r="B439" s="39"/>
      <c r="C439" s="35"/>
      <c r="D439" s="35"/>
      <c r="E439" s="35"/>
      <c r="F439" s="35"/>
      <c r="G439" s="40"/>
      <c r="H439" s="35"/>
      <c r="I439" s="40"/>
      <c r="J439" s="35"/>
      <c r="K439" s="35"/>
      <c r="L439" s="35"/>
      <c r="M439" s="35"/>
      <c r="N439" s="35"/>
      <c r="O439" s="35"/>
      <c r="P439" s="35"/>
      <c r="Q439" s="40"/>
    </row>
    <row r="440" spans="1:17" x14ac:dyDescent="0.2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x14ac:dyDescent="0.2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x14ac:dyDescent="0.2">
      <c r="A442" s="42"/>
      <c r="B442" s="39"/>
      <c r="C442" s="40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/>
    </row>
    <row r="443" spans="1:17" x14ac:dyDescent="0.2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x14ac:dyDescent="0.2">
      <c r="A444" s="42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/>
    </row>
    <row r="445" spans="1:17" x14ac:dyDescent="0.2">
      <c r="A445" s="42"/>
      <c r="B445" s="39"/>
      <c r="C445" s="40"/>
      <c r="D445" s="35"/>
      <c r="E445" s="35"/>
      <c r="F445" s="35"/>
      <c r="G445" s="35"/>
      <c r="H445" s="35"/>
      <c r="I445" s="35"/>
      <c r="J445" s="40"/>
      <c r="K445" s="35"/>
      <c r="L445" s="35"/>
      <c r="M445" s="35"/>
      <c r="N445" s="35"/>
      <c r="O445" s="35"/>
      <c r="P445" s="40"/>
      <c r="Q445" s="40"/>
    </row>
    <row r="446" spans="1:17" x14ac:dyDescent="0.2">
      <c r="A446" s="42"/>
      <c r="B446" s="39"/>
      <c r="C446" s="40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40"/>
      <c r="Q446" s="40"/>
    </row>
    <row r="447" spans="1:17" x14ac:dyDescent="0.2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x14ac:dyDescent="0.2">
      <c r="A448" s="42"/>
      <c r="B448" s="39"/>
      <c r="C448" s="40"/>
      <c r="D448" s="35"/>
      <c r="E448" s="35"/>
      <c r="F448" s="40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x14ac:dyDescent="0.2">
      <c r="A449" s="42"/>
      <c r="B449" s="39"/>
      <c r="C449" s="40"/>
      <c r="D449" s="35"/>
      <c r="E449" s="35"/>
      <c r="F449" s="40"/>
      <c r="G449" s="35"/>
      <c r="H449" s="35"/>
      <c r="I449" s="35"/>
      <c r="J449" s="40"/>
      <c r="K449" s="35"/>
      <c r="L449" s="35"/>
      <c r="M449" s="35"/>
      <c r="N449" s="35"/>
      <c r="O449" s="35"/>
      <c r="P449" s="35"/>
      <c r="Q449" s="40"/>
    </row>
    <row r="450" spans="1:17" x14ac:dyDescent="0.2">
      <c r="A450" s="42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x14ac:dyDescent="0.2">
      <c r="A451" s="42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/>
      <c r="Q451" s="40"/>
    </row>
    <row r="452" spans="1:17" x14ac:dyDescent="0.2">
      <c r="A452" s="42"/>
      <c r="B452" s="39"/>
      <c r="C452" s="35"/>
      <c r="D452" s="35"/>
      <c r="E452" s="40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x14ac:dyDescent="0.2">
      <c r="A453" s="42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/>
    </row>
    <row r="454" spans="1:17" x14ac:dyDescent="0.2">
      <c r="A454" s="42"/>
      <c r="B454" s="39"/>
      <c r="C454" s="35"/>
      <c r="D454" s="40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/>
    </row>
    <row r="455" spans="1:17" x14ac:dyDescent="0.2">
      <c r="A455" s="42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/>
    </row>
    <row r="456" spans="1:17" x14ac:dyDescent="0.2">
      <c r="A456" s="42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/>
    </row>
    <row r="457" spans="1:17" x14ac:dyDescent="0.2">
      <c r="A457" s="42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/>
    </row>
    <row r="458" spans="1:17" x14ac:dyDescent="0.2">
      <c r="A458" s="42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/>
    </row>
    <row r="459" spans="1:17" x14ac:dyDescent="0.2">
      <c r="A459" s="42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/>
      <c r="Q459" s="40"/>
    </row>
    <row r="460" spans="1:17" x14ac:dyDescent="0.2">
      <c r="A460" s="42"/>
      <c r="B460" s="39"/>
      <c r="C460" s="35"/>
      <c r="D460" s="35"/>
      <c r="E460" s="35"/>
      <c r="F460" s="35"/>
      <c r="G460" s="35"/>
      <c r="H460" s="35"/>
      <c r="I460" s="35"/>
      <c r="J460" s="40"/>
      <c r="K460" s="35"/>
      <c r="L460" s="35"/>
      <c r="M460" s="35"/>
      <c r="N460" s="35"/>
      <c r="O460" s="35"/>
      <c r="P460" s="35"/>
      <c r="Q460" s="40"/>
    </row>
    <row r="461" spans="1:17" x14ac:dyDescent="0.2">
      <c r="A461" s="42"/>
      <c r="B461" s="39"/>
      <c r="C461" s="35"/>
      <c r="D461" s="40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/>
      <c r="Q461" s="40"/>
    </row>
    <row r="462" spans="1:17" x14ac:dyDescent="0.2">
      <c r="A462" s="42"/>
      <c r="B462" s="39"/>
      <c r="C462" s="35"/>
      <c r="D462" s="35"/>
      <c r="E462" s="35"/>
      <c r="F462" s="40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/>
    </row>
    <row r="463" spans="1:17" x14ac:dyDescent="0.2">
      <c r="A463" s="42"/>
      <c r="B463" s="39"/>
      <c r="C463" s="40"/>
      <c r="D463" s="40"/>
      <c r="E463" s="40"/>
      <c r="F463" s="40"/>
      <c r="G463" s="40"/>
      <c r="H463" s="35"/>
      <c r="I463" s="35"/>
      <c r="J463" s="35"/>
      <c r="K463" s="35"/>
      <c r="L463" s="40"/>
      <c r="M463" s="40"/>
      <c r="N463" s="35"/>
      <c r="O463" s="35"/>
      <c r="P463" s="40"/>
      <c r="Q463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nr_co_ytd</vt:lpstr>
      <vt:lpstr>Sheet1</vt:lpstr>
      <vt:lpstr>nr_co_ytd!Print_Area</vt:lpstr>
      <vt:lpstr>nr_co_ytd!Print_Titles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2016-05-31T12:33:34Z</dcterms:modified>
</cp:coreProperties>
</file>