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90" yWindow="7515" windowWidth="7485" windowHeight="6765"/>
  </bookViews>
  <sheets>
    <sheet name="nr_co_ytd" sheetId="2" r:id="rId1"/>
    <sheet name="Sheet1" sheetId="3" r:id="rId2"/>
  </sheets>
  <definedNames>
    <definedName name="_xlnm.Print_Area" localSheetId="0">nr_co_ytd!$A$31:$T$598</definedName>
    <definedName name="_xlnm.Print_Titles" localSheetId="0">nr_co_ytd!$1:$6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S28" i="2" l="1"/>
  <c r="I28" i="2"/>
  <c r="S27" i="2"/>
  <c r="Q27" i="2"/>
  <c r="S26" i="2"/>
  <c r="Q26" i="2"/>
  <c r="O26" i="2"/>
  <c r="I26" i="2"/>
  <c r="G26" i="2"/>
  <c r="T26" i="2"/>
  <c r="R26" i="2"/>
  <c r="H26" i="2"/>
  <c r="T25" i="2"/>
  <c r="N25" i="2"/>
  <c r="L25" i="2"/>
  <c r="J25" i="2"/>
  <c r="O24" i="2"/>
  <c r="M24" i="2"/>
  <c r="K24" i="2"/>
  <c r="P23" i="2"/>
  <c r="N23" i="2"/>
  <c r="L23" i="2"/>
  <c r="F23" i="2"/>
  <c r="R22" i="2"/>
  <c r="L22" i="2"/>
  <c r="J22" i="2"/>
  <c r="H22" i="2"/>
  <c r="O21" i="2"/>
  <c r="M21" i="2"/>
  <c r="S20" i="2"/>
  <c r="M20" i="2"/>
  <c r="K20" i="2"/>
  <c r="G20" i="2"/>
  <c r="P20" i="2"/>
  <c r="N20" i="2"/>
  <c r="J20" i="2"/>
  <c r="S19" i="2"/>
  <c r="Q19" i="2"/>
  <c r="M19" i="2"/>
  <c r="G19" i="2"/>
  <c r="R18" i="2"/>
  <c r="P18" i="2"/>
  <c r="J18" i="2"/>
  <c r="F18" i="2"/>
  <c r="S17" i="2"/>
  <c r="Q17" i="2"/>
  <c r="M17" i="2"/>
  <c r="G17" i="2"/>
  <c r="P16" i="2"/>
  <c r="N16" i="2"/>
  <c r="L16" i="2"/>
  <c r="F16" i="2"/>
  <c r="Q16" i="2"/>
  <c r="O16" i="2"/>
  <c r="M16" i="2"/>
  <c r="G16" i="2"/>
  <c r="R15" i="2"/>
  <c r="P15" i="2"/>
  <c r="L15" i="2"/>
  <c r="J15" i="2"/>
  <c r="H15" i="2"/>
  <c r="Q15" i="2"/>
  <c r="K15" i="2"/>
  <c r="I15" i="2"/>
  <c r="O14" i="2"/>
  <c r="K14" i="2"/>
  <c r="I14" i="2"/>
  <c r="S13" i="2"/>
  <c r="Q13" i="2"/>
  <c r="K13" i="2"/>
  <c r="R12" i="2"/>
  <c r="P12" i="2"/>
  <c r="L12" i="2"/>
  <c r="J12" i="2"/>
  <c r="H12" i="2"/>
  <c r="Q12" i="2"/>
  <c r="K12" i="2"/>
  <c r="I12" i="2"/>
  <c r="S11" i="2"/>
  <c r="O11" i="2"/>
  <c r="M11" i="2"/>
  <c r="G11" i="2"/>
  <c r="P10" i="2"/>
  <c r="L10" i="2"/>
  <c r="F10" i="2"/>
  <c r="S9" i="2"/>
  <c r="O9" i="2"/>
  <c r="M9" i="2"/>
  <c r="K9" i="2"/>
  <c r="I9" i="2"/>
  <c r="T9" i="2"/>
  <c r="N9" i="2"/>
  <c r="L9" i="2"/>
  <c r="T8" i="2"/>
  <c r="R8" i="2"/>
  <c r="P8" i="2"/>
  <c r="L8" i="2"/>
  <c r="J8" i="2"/>
  <c r="H8" i="2"/>
  <c r="S7" i="2"/>
  <c r="R7" i="2"/>
  <c r="Q7" i="2"/>
  <c r="O7" i="2"/>
  <c r="M7" i="2"/>
  <c r="I7" i="2"/>
  <c r="G7" i="2"/>
  <c r="O28" i="2"/>
  <c r="N28" i="2"/>
  <c r="K28" i="2"/>
  <c r="F28" i="2"/>
  <c r="K27" i="2"/>
  <c r="J27" i="2"/>
  <c r="G27" i="2"/>
  <c r="T27" i="2"/>
  <c r="P27" i="2"/>
  <c r="H27" i="2"/>
  <c r="F26" i="2"/>
  <c r="M26" i="2"/>
  <c r="P26" i="2"/>
  <c r="K26" i="2"/>
  <c r="P25" i="2"/>
  <c r="O25" i="2"/>
  <c r="K25" i="2"/>
  <c r="G25" i="2"/>
  <c r="I24" i="2"/>
  <c r="P24" i="2"/>
  <c r="S24" i="2"/>
  <c r="G24" i="2"/>
  <c r="R24" i="2"/>
  <c r="N24" i="2"/>
  <c r="F24" i="2"/>
  <c r="R23" i="2"/>
  <c r="T23" i="2"/>
  <c r="H23" i="2"/>
  <c r="S23" i="2"/>
  <c r="O23" i="2"/>
  <c r="K23" i="2"/>
  <c r="G23" i="2"/>
  <c r="Q22" i="2"/>
  <c r="T22" i="2"/>
  <c r="S22" i="2"/>
  <c r="O22" i="2"/>
  <c r="K22" i="2"/>
  <c r="G22" i="2"/>
  <c r="T21" i="2"/>
  <c r="L21" i="2"/>
  <c r="K21" i="2"/>
  <c r="R21" i="2"/>
  <c r="N21" i="2"/>
  <c r="F21" i="2"/>
  <c r="T20" i="2"/>
  <c r="O20" i="2"/>
  <c r="H20" i="2"/>
  <c r="T19" i="2"/>
  <c r="P19" i="2"/>
  <c r="O19" i="2"/>
  <c r="R19" i="2"/>
  <c r="N19" i="2"/>
  <c r="J19" i="2"/>
  <c r="O18" i="2"/>
  <c r="L18" i="2"/>
  <c r="K18" i="2"/>
  <c r="H18" i="2"/>
  <c r="N18" i="2"/>
  <c r="Q18" i="2"/>
  <c r="M18" i="2"/>
  <c r="I18" i="2"/>
  <c r="R17" i="2"/>
  <c r="N17" i="2"/>
  <c r="J17" i="2"/>
  <c r="T17" i="2"/>
  <c r="L17" i="2"/>
  <c r="H17" i="2"/>
  <c r="T16" i="2"/>
  <c r="S16" i="2"/>
  <c r="R16" i="2"/>
  <c r="J16" i="2"/>
  <c r="S15" i="2"/>
  <c r="O15" i="2"/>
  <c r="G15" i="2"/>
  <c r="N15" i="2"/>
  <c r="F15" i="2"/>
  <c r="T14" i="2"/>
  <c r="P14" i="2"/>
  <c r="L14" i="2"/>
  <c r="S14" i="2"/>
  <c r="R14" i="2"/>
  <c r="N14" i="2"/>
  <c r="J14" i="2"/>
  <c r="F14" i="2"/>
  <c r="R13" i="2"/>
  <c r="M13" i="2"/>
  <c r="J13" i="2"/>
  <c r="I13" i="2"/>
  <c r="T13" i="2"/>
  <c r="P13" i="2"/>
  <c r="L13" i="2"/>
  <c r="H13" i="2"/>
  <c r="M12" i="2"/>
  <c r="S12" i="2"/>
  <c r="G12" i="2"/>
  <c r="N12" i="2"/>
  <c r="F12" i="2"/>
  <c r="P11" i="2"/>
  <c r="I11" i="2"/>
  <c r="K11" i="2"/>
  <c r="R11" i="2"/>
  <c r="N11" i="2"/>
  <c r="J11" i="2"/>
  <c r="F11" i="2"/>
  <c r="R10" i="2"/>
  <c r="Q10" i="2"/>
  <c r="N10" i="2"/>
  <c r="M10" i="2"/>
  <c r="J10" i="2"/>
  <c r="I10" i="2"/>
  <c r="Q9" i="2"/>
  <c r="J9" i="2"/>
  <c r="F8" i="2"/>
  <c r="Q8" i="2"/>
  <c r="M8" i="2"/>
  <c r="I8" i="2"/>
  <c r="S8" i="2"/>
  <c r="K8" i="2"/>
  <c r="G8" i="2"/>
  <c r="J7" i="2"/>
  <c r="T7" i="2"/>
  <c r="P7" i="2"/>
  <c r="L7" i="2"/>
  <c r="H7" i="2"/>
  <c r="M28" i="2"/>
  <c r="I27" i="2"/>
  <c r="O27" i="2"/>
  <c r="R25" i="2"/>
  <c r="F25" i="2"/>
  <c r="J24" i="2"/>
  <c r="F22" i="2"/>
  <c r="J21" i="2"/>
  <c r="Q21" i="2"/>
  <c r="R20" i="2"/>
  <c r="F20" i="2"/>
  <c r="I19" i="2"/>
  <c r="G18" i="2"/>
  <c r="T18" i="2"/>
  <c r="O17" i="2"/>
  <c r="M15" i="2"/>
  <c r="Q14" i="2"/>
  <c r="O13" i="2"/>
  <c r="G13" i="2"/>
  <c r="Q11" i="2"/>
  <c r="T10" i="2"/>
  <c r="H10" i="2"/>
  <c r="P9" i="2"/>
  <c r="H9" i="2"/>
  <c r="K7" i="2"/>
  <c r="Q28" i="2"/>
  <c r="N22" i="2"/>
  <c r="L20" i="2"/>
  <c r="L19" i="2"/>
  <c r="H19" i="2"/>
  <c r="K19" i="2"/>
  <c r="R9" i="2"/>
  <c r="F9" i="2"/>
  <c r="R28" i="2"/>
  <c r="J28" i="2"/>
  <c r="G28" i="2"/>
  <c r="S25" i="2"/>
  <c r="H21" i="2"/>
  <c r="T15" i="2"/>
  <c r="N13" i="2"/>
  <c r="F13" i="2"/>
  <c r="N26" i="2"/>
  <c r="I21" i="2"/>
  <c r="H25" i="2"/>
  <c r="T28" i="2"/>
  <c r="Q25" i="2"/>
  <c r="M25" i="2"/>
  <c r="I25" i="2"/>
  <c r="P21" i="2"/>
  <c r="S10" i="2"/>
  <c r="K10" i="2"/>
  <c r="G9" i="2"/>
  <c r="P28" i="2"/>
  <c r="L28" i="2"/>
  <c r="H28" i="2"/>
  <c r="Q20" i="2"/>
  <c r="I20" i="2"/>
  <c r="O10" i="2"/>
  <c r="G10" i="2"/>
  <c r="F19" i="2"/>
  <c r="O8" i="2"/>
  <c r="P17" i="2"/>
  <c r="L27" i="2"/>
  <c r="F7" i="2"/>
  <c r="N7" i="2"/>
  <c r="N8" i="2"/>
  <c r="H11" i="2"/>
  <c r="L11" i="2"/>
  <c r="T11" i="2"/>
  <c r="O12" i="2"/>
  <c r="T12" i="2"/>
  <c r="G14" i="2"/>
  <c r="H14" i="2"/>
  <c r="M14" i="2"/>
  <c r="K16" i="2"/>
  <c r="H16" i="2"/>
  <c r="I16" i="2"/>
  <c r="I17" i="2"/>
  <c r="F17" i="2"/>
  <c r="K17" i="2"/>
  <c r="S18" i="2"/>
  <c r="G21" i="2"/>
  <c r="S21" i="2"/>
  <c r="P22" i="2"/>
  <c r="I22" i="2"/>
  <c r="M22" i="2"/>
  <c r="I23" i="2"/>
  <c r="M23" i="2"/>
  <c r="Q23" i="2"/>
  <c r="J23" i="2"/>
  <c r="H24" i="2"/>
  <c r="L24" i="2"/>
  <c r="T24" i="2"/>
  <c r="Q24" i="2"/>
  <c r="L26" i="2"/>
  <c r="J26" i="2"/>
  <c r="M27" i="2"/>
  <c r="F27" i="2"/>
  <c r="N27" i="2"/>
  <c r="R27" i="2"/>
  <c r="K29" i="2" l="1"/>
  <c r="H29" i="2"/>
  <c r="M29" i="2"/>
  <c r="N29" i="2"/>
  <c r="T29" i="2"/>
  <c r="L29" i="2"/>
  <c r="R29" i="2"/>
  <c r="F29" i="2"/>
  <c r="P29" i="2"/>
  <c r="J29" i="2"/>
  <c r="O29" i="2"/>
  <c r="S29" i="2"/>
  <c r="G29" i="2"/>
  <c r="Q29" i="2"/>
  <c r="I29" i="2"/>
</calcChain>
</file>

<file path=xl/sharedStrings.xml><?xml version="1.0" encoding="utf-8"?>
<sst xmlns="http://schemas.openxmlformats.org/spreadsheetml/2006/main" count="3609" uniqueCount="2094">
  <si>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</si>
  <si>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</si>
  <si>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</si>
  <si>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</si>
  <si>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</si>
  <si>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</si>
  <si>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</si>
  <si>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</si>
  <si>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</si>
  <si>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</si>
  <si>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</si>
  <si>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</si>
  <si>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</si>
  <si>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</si>
  <si>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</si>
  <si>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</si>
  <si>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</si>
  <si>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</si>
  <si>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</si>
  <si>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</si>
  <si>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</si>
  <si>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</si>
  <si>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</si>
  <si>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</si>
  <si>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</si>
  <si>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</si>
  <si>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</si>
  <si>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</si>
  <si>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</si>
  <si>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</si>
  <si>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</si>
  <si>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</si>
  <si>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</si>
  <si>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</si>
  <si>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</si>
  <si>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</si>
  <si>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</si>
  <si>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</si>
  <si>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</si>
  <si>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</si>
  <si>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</si>
  <si>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</si>
  <si>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</si>
  <si>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</si>
  <si>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</si>
  <si>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</si>
  <si>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</si>
  <si>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</si>
  <si>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</si>
  <si>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</si>
  <si>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</si>
  <si>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</si>
  <si>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</si>
  <si>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</si>
  <si>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</si>
  <si>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</si>
  <si>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</si>
  <si>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</si>
  <si>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</si>
  <si>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</si>
  <si>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</si>
  <si>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</si>
  <si>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</si>
  <si>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</si>
  <si>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</si>
  <si>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</si>
  <si>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</si>
  <si>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</si>
  <si>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</si>
  <si>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</si>
  <si>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</si>
  <si>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</si>
  <si>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</si>
  <si>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</si>
  <si>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</si>
  <si>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</si>
  <si>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</si>
  <si>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</si>
  <si>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</si>
  <si>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</si>
  <si>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</si>
  <si>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</si>
  <si>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</si>
  <si>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</si>
  <si>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</si>
  <si>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</si>
  <si>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</si>
  <si>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</si>
  <si>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</si>
  <si>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</si>
  <si>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</si>
  <si>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</si>
  <si>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</si>
  <si>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</si>
  <si>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</si>
  <si>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</si>
  <si>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</si>
  <si>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</si>
  <si>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</si>
  <si>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</si>
  <si>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</si>
  <si>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</si>
  <si>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</si>
  <si>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</si>
  <si>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</si>
  <si>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</si>
  <si>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</si>
  <si>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</si>
  <si>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</si>
  <si>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</si>
  <si>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</si>
  <si>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</si>
  <si>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</si>
  <si>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</si>
  <si>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</si>
  <si>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</si>
  <si>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</si>
  <si>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</si>
  <si>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</si>
  <si>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</si>
  <si>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</si>
  <si>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</si>
  <si>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</si>
  <si>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</si>
  <si>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</si>
  <si>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</si>
  <si>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</si>
  <si>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</si>
  <si>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</si>
  <si>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</si>
  <si>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</si>
  <si>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</si>
  <si>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</si>
  <si>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</si>
  <si>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</si>
  <si>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</si>
  <si>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</si>
  <si>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</si>
  <si>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</si>
  <si>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</si>
  <si>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</si>
  <si>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</si>
  <si>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</si>
  <si>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</si>
  <si>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</si>
  <si>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</si>
  <si>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</si>
  <si>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</si>
  <si>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</si>
  <si>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</si>
  <si>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</si>
  <si>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</si>
  <si>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</si>
  <si>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</si>
  <si>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</si>
  <si>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</si>
  <si>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</si>
  <si>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</si>
  <si>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</si>
  <si>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</si>
  <si>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</si>
  <si>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</si>
  <si>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</si>
  <si>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</si>
  <si>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</si>
  <si>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</si>
  <si>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</si>
  <si>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</si>
  <si>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</si>
  <si>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</si>
  <si>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</si>
  <si>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</si>
  <si>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</si>
  <si>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</si>
  <si>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</si>
  <si>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</si>
  <si>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</si>
  <si>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</si>
  <si>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</si>
  <si>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</si>
  <si>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</si>
  <si>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</si>
  <si>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</si>
  <si>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</si>
  <si>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</si>
  <si>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</si>
  <si>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</si>
  <si>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</si>
  <si>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</si>
  <si>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</si>
  <si>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</si>
  <si>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</si>
  <si>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</si>
  <si>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</si>
  <si>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</si>
  <si>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</si>
  <si>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</si>
  <si>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</si>
  <si>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</si>
  <si>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</si>
  <si>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</si>
  <si>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</si>
  <si>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</si>
  <si>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</si>
  <si>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</si>
  <si>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</si>
  <si>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</si>
  <si>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</si>
  <si>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</si>
  <si>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</si>
  <si>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</si>
  <si>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</si>
  <si>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</si>
  <si>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</si>
  <si>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</si>
  <si>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</si>
  <si>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</si>
  <si>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</si>
  <si>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</si>
  <si>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</si>
  <si>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</si>
  <si>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</si>
  <si>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</si>
  <si>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</si>
  <si>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</si>
  <si>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</si>
  <si>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</si>
  <si>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</si>
  <si>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</si>
  <si>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</si>
  <si>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</si>
  <si>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</si>
  <si>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</si>
  <si>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</si>
  <si>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</si>
  <si>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</si>
  <si>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</si>
  <si>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</si>
  <si>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</si>
  <si>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</si>
  <si>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</si>
  <si>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</si>
  <si>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</si>
  <si>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</si>
  <si>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</si>
  <si>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</si>
  <si>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</si>
  <si>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</si>
  <si>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</si>
  <si>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</si>
  <si>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</si>
  <si>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</si>
  <si>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</si>
  <si>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</si>
  <si>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</si>
  <si>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</si>
  <si>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</si>
  <si>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</si>
  <si>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</si>
  <si>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</si>
  <si>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</si>
  <si>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</si>
  <si>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</si>
  <si>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</si>
  <si>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</si>
  <si>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</si>
  <si>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</si>
  <si>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</si>
  <si>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</si>
  <si>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</si>
  <si>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</si>
  <si>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</si>
  <si>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</si>
  <si>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</si>
  <si>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</si>
  <si>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</si>
  <si>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</si>
  <si>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</si>
  <si>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</si>
  <si>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</si>
  <si>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</si>
  <si>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</si>
  <si>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</si>
  <si>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</si>
  <si>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</si>
  <si>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</si>
  <si>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</si>
  <si>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</si>
  <si>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</si>
  <si>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</si>
  <si>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</si>
  <si>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</si>
  <si>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</si>
  <si>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</si>
  <si>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</si>
  <si>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</si>
  <si>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</si>
  <si>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</si>
  <si>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</si>
  <si>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</si>
  <si>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</si>
  <si>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</si>
  <si>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</si>
  <si>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</si>
  <si>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</si>
  <si>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</si>
  <si>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</si>
  <si>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</si>
  <si>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</si>
  <si>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</si>
  <si>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</si>
  <si>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</si>
  <si>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</si>
  <si>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</si>
  <si>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</si>
  <si>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</si>
  <si>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</si>
  <si>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</si>
  <si>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</si>
  <si>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</si>
  <si>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</si>
  <si>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</si>
  <si>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</si>
  <si>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</si>
  <si>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</si>
  <si>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</si>
  <si>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</si>
  <si>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</si>
  <si>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</si>
  <si>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</si>
  <si>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</si>
  <si>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</si>
  <si>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</si>
  <si>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</si>
  <si>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</si>
  <si>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</si>
  <si>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</si>
  <si>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</si>
  <si>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</si>
  <si>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</si>
  <si>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</si>
  <si>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</si>
  <si>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</si>
  <si>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</si>
  <si>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</si>
  <si>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</si>
  <si>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</si>
  <si>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</si>
  <si>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</si>
  <si>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</si>
  <si>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</si>
  <si>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</si>
  <si>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</si>
  <si>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</si>
  <si>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</si>
  <si>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</si>
  <si>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</si>
  <si>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</si>
  <si>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</si>
  <si>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</si>
  <si>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</si>
  <si>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</si>
  <si>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</si>
  <si>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</si>
  <si>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</si>
  <si>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</si>
  <si>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</si>
  <si>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</si>
  <si>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</si>
  <si>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</si>
  <si>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</si>
  <si>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</si>
  <si>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</si>
  <si>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</si>
  <si>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</si>
  <si>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</si>
  <si>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</si>
  <si>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</si>
  <si>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</si>
  <si>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</si>
  <si>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</si>
  <si>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</si>
  <si>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</si>
  <si>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</si>
  <si>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</si>
  <si>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</si>
  <si>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</si>
  <si>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</si>
  <si>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</si>
  <si>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</si>
  <si>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</si>
  <si>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</si>
  <si>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</si>
  <si>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</si>
  <si>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</si>
  <si>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</si>
  <si>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</si>
  <si>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</si>
  <si>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</si>
  <si>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</si>
  <si>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</si>
  <si>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</si>
  <si>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</si>
  <si>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</si>
  <si>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</si>
  <si>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</si>
  <si>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</si>
  <si>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</si>
  <si>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</si>
  <si>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</si>
  <si>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</si>
  <si>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</si>
  <si>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</si>
  <si>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</si>
  <si>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</si>
  <si>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</si>
  <si>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</si>
  <si>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</si>
  <si>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</si>
  <si>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</si>
  <si>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</si>
  <si>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</si>
  <si>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</si>
  <si>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</si>
  <si>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</si>
  <si>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</si>
  <si>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</si>
  <si>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</si>
  <si>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</si>
  <si>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</si>
  <si>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</si>
  <si>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</si>
  <si>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</si>
  <si>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</si>
  <si>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</si>
  <si>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</si>
  <si>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</si>
  <si>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</si>
  <si>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</si>
  <si>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</si>
  <si>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</si>
  <si>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</si>
  <si>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</si>
  <si>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</si>
  <si>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</si>
  <si>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</si>
  <si>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</si>
  <si>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</si>
  <si>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</si>
  <si>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</si>
  <si>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</si>
  <si>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</si>
  <si>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</si>
  <si>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</si>
  <si>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</si>
  <si>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</si>
  <si>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</si>
  <si>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</si>
  <si>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</si>
  <si>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</si>
  <si>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</si>
  <si>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</si>
  <si>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</si>
  <si>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</si>
  <si>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</si>
  <si>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</si>
  <si>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</si>
  <si>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</si>
  <si>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</si>
  <si>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</si>
  <si>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</si>
  <si>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</si>
  <si>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</si>
  <si>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</si>
  <si>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</si>
  <si>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</si>
  <si>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</si>
  <si>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</si>
  <si>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</si>
  <si>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</si>
  <si>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</si>
  <si>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</si>
  <si>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</si>
  <si>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</si>
  <si>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</si>
  <si>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</si>
  <si>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</si>
  <si>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</si>
  <si>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</si>
  <si>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</si>
  <si>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</si>
  <si>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</si>
  <si>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</si>
  <si>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</si>
  <si>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</si>
  <si>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</si>
  <si>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</si>
  <si>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</si>
  <si>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</si>
  <si>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</si>
  <si>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</si>
  <si>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</si>
  <si>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</si>
  <si>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</si>
  <si>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</si>
  <si>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</si>
  <si>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</si>
  <si>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</si>
  <si>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</si>
  <si>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</si>
  <si>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</si>
  <si>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</si>
  <si>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</si>
  <si>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</si>
  <si>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</si>
  <si>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</si>
  <si>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</si>
  <si>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</si>
  <si>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</si>
  <si>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</si>
  <si>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</si>
  <si>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</si>
  <si>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</si>
  <si>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</si>
  <si>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</si>
  <si>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</si>
  <si>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</si>
  <si>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</si>
  <si>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</si>
  <si>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</si>
  <si>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</si>
  <si>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</si>
  <si>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</si>
  <si>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</si>
  <si>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</si>
  <si>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</si>
  <si>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</si>
  <si>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</si>
  <si>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</si>
  <si>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</si>
  <si>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</si>
  <si>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</si>
  <si>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</si>
  <si>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</si>
  <si>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</si>
  <si>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</si>
  <si>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</si>
  <si>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</si>
  <si>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</si>
  <si>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</si>
  <si>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</si>
  <si>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</si>
  <si>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</si>
  <si>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</si>
  <si>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</si>
  <si>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</si>
  <si>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</si>
  <si>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</si>
  <si>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</si>
  <si>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</si>
  <si>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</si>
  <si>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</si>
  <si>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</si>
  <si>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</si>
  <si>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</si>
  <si>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</si>
  <si>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</si>
  <si>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</si>
  <si>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</si>
  <si>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</si>
  <si>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</si>
  <si>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</si>
  <si>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</si>
  <si>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</si>
  <si>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</si>
  <si>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</si>
  <si>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</si>
  <si>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</si>
  <si>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</si>
  <si>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</si>
  <si>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</si>
  <si>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</si>
  <si>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</si>
  <si>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</si>
  <si>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</si>
  <si>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</si>
  <si>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</si>
  <si>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</si>
  <si>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</si>
  <si>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</si>
  <si>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</si>
  <si>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</si>
  <si>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</si>
  <si>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</si>
  <si>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</si>
  <si>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</si>
  <si>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</si>
  <si>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</si>
  <si>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</si>
  <si>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</si>
  <si>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</si>
  <si>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</si>
  <si>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</si>
  <si>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</si>
  <si>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</si>
  <si>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</si>
  <si>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</si>
  <si>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</si>
  <si>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</si>
  <si>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</si>
  <si>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</si>
  <si>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</si>
  <si>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</si>
  <si>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</si>
  <si>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</si>
  <si>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</si>
  <si>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</si>
  <si>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</si>
  <si>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</si>
  <si>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</si>
  <si>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</si>
  <si>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</si>
  <si>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</si>
  <si>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</si>
  <si>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</si>
  <si>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</si>
  <si>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</si>
  <si>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</si>
  <si>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</si>
  <si>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</si>
  <si>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</si>
  <si>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</si>
  <si>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</si>
  <si>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</si>
  <si>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</si>
  <si>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</si>
  <si>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</si>
  <si>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</si>
  <si>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</si>
  <si>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</si>
  <si>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</si>
  <si>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</si>
  <si>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</si>
  <si>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</si>
  <si>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</si>
  <si>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</si>
  <si>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</si>
  <si>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</si>
  <si>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</si>
  <si>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</si>
  <si>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</si>
  <si>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</si>
  <si>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</si>
  <si>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</si>
  <si>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</si>
  <si>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</si>
  <si>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</si>
  <si>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</si>
  <si>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</si>
  <si>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</si>
  <si>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</si>
  <si>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</si>
  <si>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</si>
  <si>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</si>
  <si>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</si>
  <si>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</si>
  <si>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</si>
  <si>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</si>
  <si>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</si>
  <si>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</si>
  <si>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</si>
  <si>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</si>
  <si>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</si>
  <si>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</si>
  <si>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</si>
  <si>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</si>
  <si>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</si>
  <si>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</si>
  <si>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</si>
  <si>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</si>
  <si>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</si>
  <si>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</si>
  <si>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</si>
  <si>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</si>
  <si>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</si>
  <si>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</si>
  <si>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</si>
  <si>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</si>
  <si>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</si>
  <si>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</si>
  <si>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</si>
  <si>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</si>
  <si>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</si>
  <si>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</si>
  <si>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</si>
  <si>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</si>
  <si>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</si>
  <si>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</si>
  <si>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</si>
  <si>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</si>
  <si>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</si>
  <si>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</si>
  <si>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</si>
  <si>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</si>
  <si>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</si>
  <si>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</si>
  <si>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</si>
  <si>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</si>
  <si>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</si>
  <si>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</si>
  <si>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</si>
  <si>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</si>
  <si>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</si>
  <si>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</si>
  <si>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</si>
  <si>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</si>
  <si>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</si>
  <si>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</si>
  <si>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</si>
  <si>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</si>
  <si>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</si>
  <si>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</si>
  <si>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</si>
  <si>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</si>
  <si>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</si>
  <si>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</si>
  <si>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</si>
  <si>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</si>
  <si>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</si>
  <si>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</si>
  <si>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</si>
  <si>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</si>
  <si>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</si>
  <si>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</si>
  <si>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</si>
  <si>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</si>
  <si>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</si>
  <si>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</si>
  <si>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</si>
  <si>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</si>
  <si>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</si>
  <si>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</si>
  <si>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</si>
  <si>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</si>
  <si>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</si>
  <si>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</si>
  <si>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</si>
  <si>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</si>
  <si>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</si>
  <si>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</si>
  <si>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</si>
  <si>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</si>
  <si>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</si>
  <si>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</si>
  <si>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</si>
  <si>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</si>
  <si>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</si>
  <si>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</si>
  <si>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</si>
  <si>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</si>
  <si>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</si>
  <si>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</si>
  <si>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</si>
  <si>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</si>
  <si>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</si>
  <si>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</si>
  <si>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</si>
  <si>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</si>
  <si>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</si>
  <si>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</si>
  <si>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</si>
  <si>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</si>
  <si>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</si>
  <si>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</si>
  <si>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</si>
  <si>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</si>
  <si>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</si>
  <si>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</si>
  <si>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</si>
  <si>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</si>
  <si>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</si>
  <si>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</si>
  <si>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</si>
  <si>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</si>
  <si>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</si>
  <si>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</si>
  <si>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</si>
  <si>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</si>
  <si>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</si>
  <si>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</si>
  <si>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</si>
  <si>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</si>
  <si>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</si>
  <si>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</si>
  <si>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</si>
  <si>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</si>
  <si>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</si>
  <si>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</si>
  <si>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</si>
  <si>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</si>
  <si>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</si>
  <si>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</si>
  <si>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</si>
  <si>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</si>
  <si>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</si>
  <si>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</si>
  <si>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</si>
  <si>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</si>
  <si>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</si>
  <si>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</si>
  <si>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</si>
  <si>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</si>
  <si>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</si>
  <si>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</si>
  <si>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</si>
  <si>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</si>
  <si>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</si>
  <si>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</si>
  <si>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</si>
  <si>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</si>
  <si>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</si>
  <si>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</si>
  <si>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</si>
  <si>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</si>
  <si>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</si>
  <si>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</si>
  <si>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</si>
  <si>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</si>
  <si>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</si>
  <si>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</si>
  <si>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</si>
  <si>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</si>
  <si>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</si>
  <si>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</si>
  <si>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</si>
  <si>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</si>
  <si>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</si>
  <si>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</si>
  <si>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</si>
  <si>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</si>
  <si>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</si>
  <si>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</si>
  <si>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</si>
  <si>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</si>
  <si>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</si>
  <si>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</si>
  <si>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</si>
  <si>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</si>
  <si>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</si>
  <si>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</si>
  <si>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</si>
  <si>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</si>
  <si>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</si>
  <si>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</si>
  <si>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</si>
  <si>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</si>
  <si>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</si>
  <si>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</si>
  <si>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</si>
  <si>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</si>
  <si>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</si>
  <si>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</si>
  <si>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</si>
  <si>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</si>
  <si>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</si>
  <si>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</si>
  <si>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</si>
  <si>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</si>
  <si>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</si>
  <si>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</si>
  <si>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</si>
  <si>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</si>
  <si>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</si>
  <si>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</si>
  <si>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</si>
  <si>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</si>
  <si>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</si>
  <si>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</si>
  <si>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</si>
  <si>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</si>
  <si>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</si>
  <si>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</si>
  <si>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</si>
  <si>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</si>
  <si>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</si>
  <si>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</si>
  <si>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</si>
  <si>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</si>
  <si>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</si>
  <si>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</si>
  <si>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</si>
  <si>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</si>
  <si>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</si>
  <si>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</si>
  <si>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</si>
  <si>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</si>
  <si>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</si>
  <si>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</si>
  <si>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</si>
  <si>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</si>
  <si>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</si>
  <si>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</si>
  <si>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</si>
  <si>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</si>
  <si>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</si>
  <si>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</si>
  <si>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</si>
  <si>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</si>
  <si>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</si>
  <si>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</si>
  <si>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</si>
  <si>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</si>
  <si>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</si>
  <si>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</si>
  <si>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</si>
  <si>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</si>
  <si>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</si>
  <si>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</si>
  <si>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</si>
  <si>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</si>
  <si>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</si>
  <si>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</si>
  <si>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</si>
  <si>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</si>
  <si>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</si>
  <si>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</si>
  <si>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</si>
  <si>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</si>
  <si>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</si>
  <si>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</si>
  <si>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</si>
  <si>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</si>
  <si>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</si>
  <si>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</si>
  <si>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</si>
  <si>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</si>
  <si>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</si>
  <si>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</si>
  <si>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</si>
  <si>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</si>
  <si>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</si>
  <si>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</si>
  <si>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</si>
  <si>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</si>
  <si>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</si>
  <si>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</si>
  <si>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</si>
  <si>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</si>
  <si>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</si>
  <si>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</si>
  <si>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</si>
  <si>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</si>
  <si>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</si>
  <si>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</si>
  <si>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</si>
  <si>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</si>
  <si>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</si>
  <si>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</si>
  <si>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</si>
  <si>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</si>
  <si>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</si>
  <si>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</si>
  <si>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</si>
  <si>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</si>
  <si>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</si>
  <si>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</si>
  <si>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</si>
  <si>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</si>
  <si>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</si>
  <si>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</si>
  <si>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</si>
  <si>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</si>
  <si>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</si>
  <si>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</si>
  <si>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</si>
  <si>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</si>
  <si>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</si>
  <si>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</si>
  <si>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</si>
  <si>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</si>
  <si>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</si>
  <si>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</si>
  <si>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</si>
  <si>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</si>
  <si>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</si>
  <si>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</si>
  <si>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</si>
  <si>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</si>
  <si>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</si>
  <si>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</si>
  <si>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</si>
  <si>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</si>
  <si>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</si>
  <si>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</si>
  <si>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</si>
  <si>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</si>
  <si>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</si>
  <si>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</si>
  <si>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</si>
  <si>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</si>
  <si>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</si>
  <si>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</si>
  <si>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</si>
  <si>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</si>
  <si>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</si>
  <si>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</si>
  <si>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</si>
  <si>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</si>
  <si>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</si>
  <si>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</si>
  <si>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</si>
  <si>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</si>
  <si>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</si>
  <si>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</si>
  <si>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</si>
  <si>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</si>
  <si>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</si>
  <si>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</si>
  <si>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</si>
  <si>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</si>
  <si>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</si>
  <si>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</si>
  <si>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</si>
  <si>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</si>
  <si>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</si>
  <si>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</si>
  <si>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</si>
  <si>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</si>
  <si>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</si>
  <si>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</si>
  <si>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</si>
  <si>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</si>
  <si>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</si>
  <si>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</si>
  <si>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</si>
  <si>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</si>
  <si>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</si>
  <si>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</si>
  <si>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</si>
  <si>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</si>
  <si>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</si>
  <si>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</si>
  <si>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</si>
  <si>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</si>
  <si>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</si>
  <si>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</si>
  <si>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</si>
  <si>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</si>
  <si>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</si>
  <si>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</si>
  <si>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</si>
  <si>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</si>
  <si>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</si>
  <si>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</si>
  <si>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</si>
  <si>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</si>
  <si>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</si>
  <si>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</si>
  <si>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</si>
  <si>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</si>
  <si>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</si>
  <si>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</si>
  <si>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</si>
  <si>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</si>
  <si>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</si>
  <si>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</si>
  <si>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</si>
  <si>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</si>
  <si>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</si>
  <si>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</si>
  <si>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</si>
  <si>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</si>
  <si>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</si>
  <si>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</si>
  <si>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</si>
  <si>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</si>
  <si>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</si>
  <si>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</si>
  <si>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</si>
  <si>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</si>
  <si>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</si>
  <si>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</si>
  <si>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</si>
  <si>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</si>
  <si>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</si>
  <si>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</si>
  <si>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</si>
  <si>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</si>
  <si>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</si>
  <si>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</si>
  <si>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</si>
  <si>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</si>
  <si>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</si>
  <si>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</si>
  <si>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</si>
  <si>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</si>
  <si>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</si>
  <si>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</si>
  <si>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</si>
  <si>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</si>
  <si>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</si>
  <si>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</si>
  <si>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</si>
  <si>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</si>
  <si>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</si>
  <si>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</si>
  <si>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</si>
  <si>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</si>
  <si>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</si>
  <si>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</si>
  <si>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</si>
  <si>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</si>
  <si>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</si>
  <si>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</si>
  <si>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</si>
  <si>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</si>
  <si>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</si>
  <si>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</si>
  <si>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</si>
  <si>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</si>
  <si>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</si>
  <si>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</si>
  <si>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</si>
  <si>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</si>
  <si>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</si>
  <si>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</si>
  <si>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</si>
  <si>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</si>
  <si>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</si>
  <si>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</si>
  <si>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</si>
  <si>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</si>
  <si>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</si>
  <si>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</si>
  <si>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</si>
  <si>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</si>
  <si>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</si>
  <si>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</si>
  <si>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</si>
  <si>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</si>
  <si>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</si>
  <si>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</si>
  <si>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</si>
  <si>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</si>
  <si>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</si>
  <si>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</si>
  <si>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</si>
  <si>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</si>
  <si>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</si>
  <si>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</si>
  <si>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</si>
  <si>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</si>
  <si>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</si>
  <si>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</si>
  <si>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</si>
  <si>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</si>
  <si>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</si>
  <si>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</si>
  <si>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</si>
  <si>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</si>
  <si>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</si>
  <si>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</si>
  <si>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</si>
  <si>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</si>
  <si>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</si>
  <si>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</si>
  <si>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</si>
  <si>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</si>
  <si>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</si>
  <si>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</si>
  <si>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</si>
  <si>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</si>
  <si>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</si>
  <si>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</si>
  <si>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</si>
  <si>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</si>
  <si>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</si>
  <si>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</si>
  <si>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</si>
  <si>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</si>
  <si>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</si>
  <si>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</si>
  <si>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</si>
  <si>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</si>
  <si>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</si>
  <si>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</si>
  <si>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</si>
  <si>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</si>
  <si>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</si>
  <si>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</si>
  <si>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</si>
  <si>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</si>
  <si>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</si>
  <si>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</si>
  <si>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</si>
  <si>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</si>
  <si>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</si>
  <si>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</si>
  <si>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</si>
  <si>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</si>
  <si>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</si>
  <si>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</si>
  <si>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</si>
  <si>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</si>
  <si>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</si>
  <si>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</si>
  <si>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</si>
  <si>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</si>
  <si>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</si>
  <si>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</si>
  <si>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</si>
  <si>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</si>
  <si>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</si>
  <si>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</si>
  <si>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</si>
  <si>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</si>
  <si>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</si>
  <si>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</si>
  <si>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</si>
  <si>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</si>
  <si>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</si>
  <si>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</si>
  <si>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</si>
  <si>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</si>
  <si>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</si>
  <si>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</si>
  <si>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</si>
  <si>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</si>
  <si>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</si>
  <si>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</si>
  <si>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</si>
  <si>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</si>
  <si>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</si>
  <si>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</si>
  <si>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</si>
  <si>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</si>
  <si>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</si>
  <si>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</si>
  <si>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</si>
  <si>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</si>
  <si>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</si>
  <si>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</si>
  <si>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</si>
  <si>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</si>
  <si>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</si>
  <si>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</si>
  <si>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</si>
  <si>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</si>
  <si>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</si>
  <si>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</si>
  <si>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</si>
  <si>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</si>
  <si>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</si>
  <si>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</si>
  <si>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</si>
  <si>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</si>
  <si>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</si>
  <si>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</si>
  <si>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</si>
  <si>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</si>
  <si>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</si>
  <si>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</si>
  <si>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</si>
  <si>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</si>
  <si>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</si>
  <si>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</si>
  <si>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</si>
  <si>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</si>
  <si>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</si>
  <si>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</si>
  <si>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</si>
  <si>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</si>
  <si>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</si>
  <si>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</si>
  <si>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</si>
  <si>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</si>
  <si>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</si>
  <si>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</si>
  <si>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</si>
  <si>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</si>
  <si>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</si>
  <si>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</si>
  <si>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</si>
  <si>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</si>
  <si>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</si>
  <si>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</si>
  <si>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</si>
  <si>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</si>
  <si>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</si>
  <si>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</si>
  <si>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</si>
  <si>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</si>
  <si>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</si>
  <si>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</si>
  <si>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</si>
  <si>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</si>
  <si>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</si>
  <si>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</si>
  <si>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</si>
  <si>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</si>
  <si>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</si>
  <si>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</si>
  <si>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</si>
  <si>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</si>
  <si>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</si>
  <si>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</si>
  <si>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</si>
  <si>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</si>
  <si>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</si>
  <si>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</si>
  <si>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</si>
  <si>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</si>
  <si>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</si>
  <si>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</si>
  <si>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</si>
  <si>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</si>
  <si>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</si>
  <si>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</si>
  <si>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</si>
  <si>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</si>
  <si>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</si>
  <si>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</si>
  <si>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</si>
  <si>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</si>
  <si>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</si>
  <si>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</si>
  <si>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</si>
  <si>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</si>
  <si>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</si>
  <si>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</si>
  <si>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</si>
  <si>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</si>
  <si>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</si>
  <si>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</si>
  <si>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</si>
  <si>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</si>
  <si>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</si>
  <si>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</si>
  <si>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</si>
  <si>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</si>
  <si>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</si>
  <si>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</si>
  <si>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</si>
  <si>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</si>
  <si>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</si>
  <si>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</si>
  <si>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</si>
  <si>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</si>
  <si>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</si>
  <si>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</si>
  <si>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</si>
  <si>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</si>
  <si>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</si>
  <si>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</si>
  <si>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</si>
  <si>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</si>
  <si>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</si>
  <si>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</si>
  <si>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</si>
  <si>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</si>
  <si>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</si>
  <si>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</si>
  <si>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</si>
  <si>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</si>
  <si>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</si>
  <si>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</si>
  <si>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</si>
  <si>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</si>
  <si>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</si>
  <si>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</si>
  <si>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</si>
  <si>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</si>
  <si>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</si>
  <si>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</si>
  <si>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</si>
  <si>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</si>
  <si>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</si>
  <si>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</si>
  <si>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</si>
  <si>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</si>
  <si>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</si>
  <si>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</si>
  <si>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</si>
  <si>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</si>
  <si>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</si>
  <si>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</si>
  <si>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</si>
  <si>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</si>
  <si>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</si>
  <si>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</si>
  <si>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</si>
  <si>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</si>
  <si>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</si>
  <si>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</si>
  <si>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</si>
  <si>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</si>
  <si>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</si>
  <si>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</si>
  <si>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</si>
  <si>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</si>
  <si>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</si>
  <si>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</si>
  <si>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</si>
  <si>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</si>
  <si>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</si>
  <si>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</si>
  <si>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</si>
  <si>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</si>
  <si>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</si>
  <si>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</si>
  <si>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</si>
  <si>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</si>
  <si>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</si>
  <si>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</si>
  <si>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</si>
  <si>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</si>
  <si>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</si>
  <si>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</si>
  <si>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</si>
  <si>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</si>
  <si>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</si>
  <si>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</si>
  <si>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</si>
  <si>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</si>
  <si>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</si>
  <si>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</si>
  <si>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</si>
  <si>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</si>
  <si>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</si>
  <si>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</si>
  <si>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</si>
  <si>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</si>
  <si>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</si>
  <si>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</si>
  <si>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</si>
  <si>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</si>
  <si>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</si>
  <si>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</si>
  <si>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</si>
  <si>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</si>
  <si>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</si>
  <si>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</si>
  <si>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</si>
  <si>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</si>
  <si>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</si>
  <si>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</si>
  <si>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</si>
  <si>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</si>
  <si>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</si>
  <si>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</si>
  <si>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</si>
  <si>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</si>
  <si>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</si>
  <si>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</si>
  <si>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</si>
  <si>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</si>
  <si>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</si>
  <si>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</si>
  <si>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</si>
  <si>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</si>
  <si>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</si>
  <si>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</si>
  <si>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</si>
  <si>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</si>
  <si>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</si>
  <si>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</si>
  <si>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</si>
  <si>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</si>
  <si>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</si>
  <si>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</si>
  <si>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</si>
  <si>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</si>
  <si>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</si>
  <si>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</si>
  <si>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</si>
  <si>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</si>
  <si>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</si>
  <si>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</si>
  <si>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</si>
  <si>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</si>
  <si>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</si>
  <si>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</si>
  <si>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</si>
  <si>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</si>
  <si>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</si>
  <si>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</si>
  <si>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</si>
  <si>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</si>
  <si>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</si>
  <si>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</si>
  <si>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</si>
  <si>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</si>
  <si>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</si>
  <si>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</si>
  <si>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</si>
  <si>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</si>
  <si>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</si>
  <si>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</si>
  <si>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</si>
  <si>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</si>
  <si>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</si>
  <si>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</si>
  <si>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</si>
  <si>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</si>
  <si>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</si>
  <si>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</si>
  <si>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</si>
  <si>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</si>
  <si>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</si>
  <si>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</si>
  <si>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</si>
  <si>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</si>
  <si>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</si>
  <si>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</si>
  <si>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</si>
  <si>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</si>
  <si>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</si>
  <si>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</si>
  <si>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</si>
  <si>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</si>
  <si>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</si>
  <si>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</si>
  <si>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</si>
  <si>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</si>
  <si>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</si>
  <si>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</si>
  <si>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</si>
  <si>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</si>
  <si>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</si>
  <si>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</si>
  <si>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</si>
  <si>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</si>
  <si>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</si>
  <si>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</si>
  <si>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</si>
  <si>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</si>
  <si>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</si>
  <si>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</si>
  <si>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</si>
  <si>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</si>
  <si>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</si>
  <si>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</si>
  <si>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</si>
  <si>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</si>
  <si>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</si>
  <si>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</si>
  <si>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</si>
  <si>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</si>
  <si>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</si>
  <si>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</si>
  <si>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</si>
  <si>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</si>
  <si>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</si>
  <si>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</si>
  <si>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</si>
  <si>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</si>
  <si>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</si>
  <si>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</si>
  <si>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</si>
  <si>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</si>
  <si>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</si>
  <si>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</si>
  <si>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</si>
  <si>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</si>
  <si>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</si>
  <si>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</si>
  <si>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</si>
  <si>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</si>
  <si>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</si>
  <si>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</si>
  <si>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</si>
  <si>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</si>
  <si>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</si>
  <si>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</si>
  <si>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</si>
  <si>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</si>
  <si>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</si>
  <si>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</si>
  <si>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</si>
  <si>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</si>
  <si>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</si>
  <si>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</si>
  <si>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</si>
  <si>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</si>
  <si>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</si>
  <si>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</si>
  <si>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</si>
  <si>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</si>
  <si>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</si>
  <si>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</si>
  <si>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</si>
  <si>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</si>
  <si>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</si>
  <si>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</si>
  <si>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</si>
  <si>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</si>
  <si>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</si>
  <si>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</si>
  <si>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</si>
  <si>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</si>
  <si>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</si>
  <si>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</si>
  <si>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</si>
  <si>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</si>
  <si>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</si>
  <si>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</si>
  <si>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</si>
  <si>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</si>
  <si>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</si>
  <si>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</si>
  <si>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</si>
  <si>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</si>
  <si>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</si>
  <si>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</si>
  <si>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</si>
  <si>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</si>
  <si>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</si>
  <si>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</si>
  <si>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</si>
  <si>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</si>
  <si>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</si>
  <si>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</si>
  <si>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</si>
  <si>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</si>
  <si>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</si>
  <si>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</si>
  <si>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</si>
  <si>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</si>
  <si>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</si>
  <si>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</si>
  <si>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</si>
  <si>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</si>
  <si>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</si>
  <si>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</si>
  <si>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</si>
  <si>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</si>
  <si>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</si>
  <si>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</si>
  <si>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</si>
  <si>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</si>
  <si>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</si>
  <si>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</si>
  <si>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</si>
  <si>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</si>
  <si>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</si>
  <si>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</si>
  <si>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</si>
  <si>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</si>
  <si>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</si>
  <si>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</si>
  <si>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</si>
  <si>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</si>
  <si>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</si>
  <si>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</si>
  <si>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</si>
  <si>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</si>
  <si>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</si>
  <si>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</si>
  <si>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</si>
  <si>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</si>
  <si>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</si>
  <si>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</si>
  <si>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</si>
  <si>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</si>
  <si>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</si>
  <si>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</si>
  <si>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</si>
  <si>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</si>
  <si>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</si>
  <si>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</si>
  <si>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</si>
  <si>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</si>
  <si>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</si>
  <si>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</si>
  <si>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</si>
  <si>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</si>
  <si>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</si>
  <si>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</si>
  <si>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</si>
  <si>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</si>
  <si>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</si>
  <si>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</si>
  <si>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</si>
  <si>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</si>
  <si>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</si>
  <si>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</si>
  <si>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</si>
  <si>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</si>
  <si>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</si>
  <si>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</si>
  <si>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</si>
  <si>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</si>
  <si>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</si>
  <si>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</si>
  <si>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</si>
  <si>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</si>
  <si>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</si>
  <si>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</si>
  <si>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</si>
  <si>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</si>
  <si>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</si>
  <si>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</si>
  <si>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</si>
  <si>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</si>
  <si>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</si>
  <si>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</si>
  <si>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</si>
  <si>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</si>
  <si>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</si>
  <si>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</si>
  <si>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</si>
  <si>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</si>
  <si>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</si>
  <si>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</si>
  <si>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</si>
  <si>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</si>
  <si>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</si>
  <si>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</si>
  <si>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</si>
  <si>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</si>
  <si>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</si>
  <si>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</si>
  <si>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</si>
  <si>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</si>
  <si>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</si>
  <si>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</si>
  <si>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</si>
  <si>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</si>
  <si>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</si>
  <si>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</si>
  <si>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</si>
  <si>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</si>
  <si>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</si>
  <si>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HAMILTON TWP</t>
  </si>
  <si>
    <t>GARFIELD CITY</t>
  </si>
  <si>
    <t>MONTVALE BORO</t>
  </si>
  <si>
    <t>EVESHAM TWP</t>
  </si>
  <si>
    <t>HOPEWELL TWP</t>
  </si>
  <si>
    <t>NEWARK CITY</t>
  </si>
  <si>
    <t>HARRISON TWP</t>
  </si>
  <si>
    <t>HOBOKEN CITY</t>
  </si>
  <si>
    <t>CLINTON TWP</t>
  </si>
  <si>
    <t>HOLLAND TWP</t>
  </si>
  <si>
    <t>RARITAN TWP</t>
  </si>
  <si>
    <t>READINGTON TWP</t>
  </si>
  <si>
    <t>TEWKSBURY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</si>
  <si>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</si>
  <si>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</si>
  <si>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</si>
  <si>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</si>
  <si>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</si>
  <si>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</si>
  <si>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</si>
  <si>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ROCKAWAY TWP</t>
  </si>
  <si>
    <t>BRICK TWP</t>
  </si>
  <si>
    <t>JACKSON TWP</t>
  </si>
  <si>
    <t>LAKEWOOD TWP</t>
  </si>
  <si>
    <t>STAFFORD TWP</t>
  </si>
  <si>
    <t>CLIFTON CITY</t>
  </si>
  <si>
    <t>PENNSVILLE TWP</t>
  </si>
  <si>
    <t>UPPER PITTSGROVE TWP</t>
  </si>
  <si>
    <t>HILLSBOROUGH TWP</t>
  </si>
  <si>
    <t>SOMERVILLE BORO</t>
  </si>
  <si>
    <t>VERNON TWP</t>
  </si>
  <si>
    <t>WANTAGE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</si>
  <si>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</si>
  <si>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</si>
  <si>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</si>
  <si>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</si>
  <si>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</si>
  <si>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</si>
  <si>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</si>
  <si>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</si>
  <si>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</si>
  <si>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</si>
  <si>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</si>
  <si>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</si>
  <si>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</si>
  <si>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</si>
  <si>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</si>
  <si>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MEDFORD TWP</t>
  </si>
  <si>
    <t>BAYONNE CITY</t>
  </si>
  <si>
    <t>GLEN GARDNER BORO</t>
  </si>
  <si>
    <t>ROBBINSVILLE</t>
  </si>
  <si>
    <t>ELIZABETH CITY</t>
  </si>
  <si>
    <t>FLORENCE TWP</t>
  </si>
  <si>
    <t>LIVINGSTON TWP</t>
  </si>
  <si>
    <t>HARDYSTON TWP</t>
  </si>
  <si>
    <t>code 2012</t>
  </si>
  <si>
    <t>2118</t>
  </si>
  <si>
    <t>Nonresidential COs (nrco2)</t>
  </si>
  <si>
    <t>COMU</t>
  </si>
  <si>
    <t>Code 2012</t>
  </si>
  <si>
    <t>BURLINGTON TWP</t>
  </si>
  <si>
    <t>WINSLOW TWP</t>
  </si>
  <si>
    <t>MAURICE RIVER TWP</t>
  </si>
  <si>
    <t>MONROE TWP</t>
  </si>
  <si>
    <t>SOUTH HARRISON TWP</t>
  </si>
  <si>
    <t>ALEXANDRIA TWP</t>
  </si>
  <si>
    <t>EAST AMWELL TWP</t>
  </si>
  <si>
    <t>UPPER FREEHOLD TWP</t>
  </si>
  <si>
    <t>WALL TWP</t>
  </si>
  <si>
    <t>HANOVER TWP</t>
  </si>
  <si>
    <t>TUCKERTON BORO</t>
  </si>
  <si>
    <t>UNION TWP</t>
  </si>
  <si>
    <t>WASHINGTON TWP</t>
  </si>
  <si>
    <t>MILLBURN TWP</t>
  </si>
  <si>
    <t>JERSEY CITY</t>
  </si>
  <si>
    <t>EDISON TWP</t>
  </si>
  <si>
    <t>LONG BRANCH CITY</t>
  </si>
  <si>
    <t>DENVILLE TWP</t>
  </si>
  <si>
    <t>MONTVILLE TWP</t>
  </si>
  <si>
    <t>BLAIRSTOWN TWP</t>
  </si>
  <si>
    <t>INDEPENDENCE TWP</t>
  </si>
  <si>
    <t>MULLICA TWP</t>
  </si>
  <si>
    <t>LOWER ALLOWAYS CREEK TWP</t>
  </si>
  <si>
    <t>MANNINGTON TWP</t>
  </si>
  <si>
    <t>STILLWATER TWP</t>
  </si>
  <si>
    <t>RAHWAY CITY</t>
  </si>
  <si>
    <t>MOORESTOWN TWP</t>
  </si>
  <si>
    <t>EATONTOWN BORO</t>
  </si>
  <si>
    <t>OCEANPORT BORO</t>
  </si>
  <si>
    <t>JEFFERSON TWP</t>
  </si>
  <si>
    <t>MOUNT OLIVE TWP</t>
  </si>
  <si>
    <t>FRELINGHUYSEN TWP</t>
  </si>
  <si>
    <t>FOLSOM BORO</t>
  </si>
  <si>
    <t>CINNAMINSON TWP</t>
  </si>
  <si>
    <t>LOWER TWP</t>
  </si>
  <si>
    <t>PITTSGROVE TWP</t>
  </si>
  <si>
    <t>NORTH BRUNSWICK TWP</t>
  </si>
  <si>
    <t>Princeton (1114)</t>
  </si>
  <si>
    <t>WEYMOUTH TWP</t>
  </si>
  <si>
    <t>ROXBURY TWP</t>
  </si>
  <si>
    <t>WATCHUNG BORO</t>
  </si>
  <si>
    <t>CLIFFSIDE PARK BORO</t>
  </si>
  <si>
    <t>LODI BORO</t>
  </si>
  <si>
    <t>WYCKOFF TWP</t>
  </si>
  <si>
    <t>PEMBERTON TWP</t>
  </si>
  <si>
    <t>TABERNACLE TWP</t>
  </si>
  <si>
    <t>PENNSAUKEN TWP</t>
  </si>
  <si>
    <t>UPPER DEERFIELD TWP</t>
  </si>
  <si>
    <t>MONTCLAIR TOWN</t>
  </si>
  <si>
    <t>WESTVILLE BORO</t>
  </si>
  <si>
    <t>WOOLWICH TWP</t>
  </si>
  <si>
    <t>SECAUCUS TOWN</t>
  </si>
  <si>
    <t>PISCATAWAY TWP</t>
  </si>
  <si>
    <t>LONG HILL TWP</t>
  </si>
  <si>
    <t>RANDOLPH TWP</t>
  </si>
  <si>
    <t>LACEY TWP</t>
  </si>
  <si>
    <t>SANDYSTON TWP</t>
  </si>
  <si>
    <t>LINDEN CITY</t>
  </si>
  <si>
    <t>HARMONY TWP</t>
  </si>
  <si>
    <t>KNOWLTON TWP</t>
  </si>
  <si>
    <t>ATLANTIC CITY</t>
  </si>
  <si>
    <t>BUENA VISTA TWP</t>
  </si>
  <si>
    <t>PARAMUS BORO</t>
  </si>
  <si>
    <t>HAINESPORT TWP</t>
  </si>
  <si>
    <t>LUMBERTON TWP</t>
  </si>
  <si>
    <t>DEPTFORD TWP</t>
  </si>
  <si>
    <t>GLASSBORO BORO</t>
  </si>
  <si>
    <t>UNION CITY</t>
  </si>
  <si>
    <t>LAWRENCE TWP</t>
  </si>
  <si>
    <t>NEW BRUNSWICK CITY</t>
  </si>
  <si>
    <t>KEYPORT BORO</t>
  </si>
  <si>
    <t>LITTLE FALLS TWP</t>
  </si>
  <si>
    <t>BERNARDS TWP</t>
  </si>
  <si>
    <t>HAMPTON TWP</t>
  </si>
  <si>
    <t>ROSELLE BORO</t>
  </si>
  <si>
    <t>SOMERS POINT CITY</t>
  </si>
  <si>
    <t>MANSFIELD TWP</t>
  </si>
  <si>
    <t>BLOOMFIELD TOWN</t>
  </si>
  <si>
    <t>PENNINGTON BORO</t>
  </si>
  <si>
    <t>SAYREVILLE BORO</t>
  </si>
  <si>
    <t>BRIELLE BORO</t>
  </si>
  <si>
    <t>FREEHOLD BORO</t>
  </si>
  <si>
    <t>MANALAPAN TWP</t>
  </si>
  <si>
    <t>SEA GIRT BORO</t>
  </si>
  <si>
    <t>BARNEGAT LIGHT BORO</t>
  </si>
  <si>
    <t>LAVALLETTE BORO</t>
  </si>
  <si>
    <t>GREEN BROOK TWP</t>
  </si>
  <si>
    <t>CARTERET BORO</t>
  </si>
  <si>
    <t>WEST AMWELL TWP</t>
  </si>
  <si>
    <t>BUTLER BORO</t>
  </si>
  <si>
    <t>WOODSTOWN BORO</t>
  </si>
  <si>
    <t>FREDON TWP</t>
  </si>
  <si>
    <t>ALLAMUCHY TWP</t>
  </si>
  <si>
    <t>TEANECK TWP</t>
  </si>
  <si>
    <t>SPRINGFIELD TWP</t>
  </si>
  <si>
    <t>OLD BRIDGE TWP</t>
  </si>
  <si>
    <t>HADDON TWP</t>
  </si>
  <si>
    <t>VINELAND CITY</t>
  </si>
  <si>
    <t>GUTTENBERG TOWN</t>
  </si>
  <si>
    <t>STOW CREEK TWP</t>
  </si>
  <si>
    <t>ALPHA BORO</t>
  </si>
  <si>
    <t>MONMOUTH BEACH BORO</t>
  </si>
  <si>
    <t>PRINCETON (CONSOLIDATED)</t>
  </si>
  <si>
    <t>MILLTOWN BORO</t>
  </si>
  <si>
    <t>WALLINGTON BORO</t>
  </si>
  <si>
    <t>NEW HANOVER TWP</t>
  </si>
  <si>
    <t>CLINTON TOWN</t>
  </si>
  <si>
    <t>HAZLET TWP</t>
  </si>
  <si>
    <t>CHESTER BORO</t>
  </si>
  <si>
    <t>MINE HILL TWP</t>
  </si>
  <si>
    <t>EAGLESWOOD TWP</t>
  </si>
  <si>
    <t>HILLSIDE TWP</t>
  </si>
  <si>
    <t>Missing data</t>
  </si>
  <si>
    <t>See Hardwick</t>
  </si>
  <si>
    <t>ESTELLE MANOR CITY</t>
  </si>
  <si>
    <t>ENGLEWOOD CITY</t>
  </si>
  <si>
    <t>MAHWAH TWP</t>
  </si>
  <si>
    <t>MAYWOOD BORO</t>
  </si>
  <si>
    <t>TETERBORO BORO</t>
  </si>
  <si>
    <t>BORDENTOWN TWP</t>
  </si>
  <si>
    <t>MOUNT LAUREL TWP</t>
  </si>
  <si>
    <t>NORTH HANOVER TWP</t>
  </si>
  <si>
    <t>RIVERSIDE TWP</t>
  </si>
  <si>
    <t>SOUTHAMPTON TWP</t>
  </si>
  <si>
    <t>WESTAMPTON TWP</t>
  </si>
  <si>
    <t>BERLIN TWP</t>
  </si>
  <si>
    <t>CAMDEN CITY</t>
  </si>
  <si>
    <t>CHERRY HILL TWP</t>
  </si>
  <si>
    <t>CLEMENTON BORO</t>
  </si>
  <si>
    <t>GLOUCESTER TWP</t>
  </si>
  <si>
    <t>VOORHEES TWP</t>
  </si>
  <si>
    <t>MIDDLE TWP</t>
  </si>
  <si>
    <t>OCEAN CITY</t>
  </si>
  <si>
    <t>BRIDGETON CITY</t>
  </si>
  <si>
    <t>MAPLEWOOD TWP</t>
  </si>
  <si>
    <t>NUTLEY TOWN</t>
  </si>
  <si>
    <t>ORANGE CITY</t>
  </si>
  <si>
    <t>WEST ORANGE TOWN</t>
  </si>
  <si>
    <t>GREENWICH TWP</t>
  </si>
  <si>
    <t>WEST NEW YORK TOWN</t>
  </si>
  <si>
    <t>KINGWOOD TWP</t>
  </si>
  <si>
    <t>LAMBERTVILLE CITY</t>
  </si>
  <si>
    <t>HOPEWELL BORO</t>
  </si>
  <si>
    <t>TRENTON CITY</t>
  </si>
  <si>
    <t>METUCHEN BORO</t>
  </si>
  <si>
    <t>SOUTH PLAINFIELD BORO</t>
  </si>
  <si>
    <t>ALLENHURST BORO</t>
  </si>
  <si>
    <t>AVON BY THE SEA BORO</t>
  </si>
  <si>
    <t>ABERDEEN TWP</t>
  </si>
  <si>
    <t>NEPTUNE TWP</t>
  </si>
  <si>
    <t>OCEAN TWP</t>
  </si>
  <si>
    <t>RED BANK BORO</t>
  </si>
  <si>
    <t>CHATHAM BORO</t>
  </si>
  <si>
    <t>MADISON BORO</t>
  </si>
  <si>
    <t>PEQUANNOCK TWP</t>
  </si>
  <si>
    <t>BEACHWOOD BORO</t>
  </si>
  <si>
    <t>BERKELEY TWP</t>
  </si>
  <si>
    <t>DOVER TWP</t>
  </si>
  <si>
    <t>LITTLE EGG HARBOR TWP</t>
  </si>
  <si>
    <t>PLUMSTED TWP</t>
  </si>
  <si>
    <t>POINT PLEASANT BORO</t>
  </si>
  <si>
    <t>WANAQUE BORO</t>
  </si>
  <si>
    <t>WEST MILFORD TWP</t>
  </si>
  <si>
    <t>WOODLAND PARK BORO</t>
  </si>
  <si>
    <t>OLDMANS TWP</t>
  </si>
  <si>
    <t>SALEM CITY</t>
  </si>
  <si>
    <t>BEDMINSTER TWP</t>
  </si>
  <si>
    <t>BRANCHBURG TWP</t>
  </si>
  <si>
    <t>FRANKLIN TWP</t>
  </si>
  <si>
    <t>MILLSTONE BORO</t>
  </si>
  <si>
    <t>MONTGOMERY TWP</t>
  </si>
  <si>
    <t>ANDOVER TWP</t>
  </si>
  <si>
    <t>BYRAM TWP</t>
  </si>
  <si>
    <t>LAFAYETTE TWP</t>
  </si>
  <si>
    <t>CLARK TWP</t>
  </si>
  <si>
    <t>FANWOOD BORO</t>
  </si>
  <si>
    <t>PLAINFIELD CITY</t>
  </si>
  <si>
    <t>HARDWICK TWP</t>
  </si>
  <si>
    <t>LIBERTY TWP</t>
  </si>
  <si>
    <t>LOPATCONG TWP</t>
  </si>
  <si>
    <t>WHITE TWP</t>
  </si>
  <si>
    <t>20160509</t>
  </si>
  <si>
    <t>FAIRVIEW BORO</t>
  </si>
  <si>
    <t>FORT LEE BORO</t>
  </si>
  <si>
    <t>FRANKLIN LAKES BORO</t>
  </si>
  <si>
    <t>LITTLE FERRY BORO</t>
  </si>
  <si>
    <t>OAKLAND BORO</t>
  </si>
  <si>
    <t>RIVER VALE TWP</t>
  </si>
  <si>
    <t>RUTHERFORD BORO</t>
  </si>
  <si>
    <t>TENAFLY BORO</t>
  </si>
  <si>
    <t>CHESTERFIELD TWP</t>
  </si>
  <si>
    <t>DELRAN TWP</t>
  </si>
  <si>
    <t>SHAMONG TWP</t>
  </si>
  <si>
    <t>WILLINGBORO TWP</t>
  </si>
  <si>
    <t>AUDUBON BORO</t>
  </si>
  <si>
    <t>BERLIN BORO</t>
  </si>
  <si>
    <t>CHESILHURST BORO</t>
  </si>
  <si>
    <t>HI-NELLA BORO</t>
  </si>
  <si>
    <t>WATERFORD TWP</t>
  </si>
  <si>
    <t>DENNIS TWP</t>
  </si>
  <si>
    <t>UPPER TWP</t>
  </si>
  <si>
    <t>MILLVILLE CITY</t>
  </si>
  <si>
    <t>WEST CALDWELL BORO</t>
  </si>
  <si>
    <t>SWEDESBORO BORO</t>
  </si>
  <si>
    <t>HARRISON TOWN</t>
  </si>
  <si>
    <t>KEARNY TOWN</t>
  </si>
  <si>
    <t>BETHLEHEM TWP</t>
  </si>
  <si>
    <t>WEST WINDSOR TWP</t>
  </si>
  <si>
    <t>MIDDLESEX BORO</t>
  </si>
  <si>
    <t>HOLMDEL TWP</t>
  </si>
  <si>
    <t>ROOSEVELT BORO</t>
  </si>
  <si>
    <t>RUMSON BORO</t>
  </si>
  <si>
    <t>DOVER TOWN</t>
  </si>
  <si>
    <t>MORRIS TWP</t>
  </si>
  <si>
    <t>POINT PLEASANT BEACH BORO</t>
  </si>
  <si>
    <t>TWP OF BARNEGAT</t>
  </si>
  <si>
    <t>CARNEYS POINT TWP</t>
  </si>
  <si>
    <t>RARITAN BORO</t>
  </si>
  <si>
    <t>HOPATCONG BORO</t>
  </si>
  <si>
    <t>OGDENSBURG BORO</t>
  </si>
  <si>
    <t>CRANFORD TWP</t>
  </si>
  <si>
    <t>GARWOOD BORO</t>
  </si>
  <si>
    <t>WESTFIELD TOWN</t>
  </si>
  <si>
    <t>HACKETTSTOWN TOWN</t>
  </si>
  <si>
    <t>OXFORD TWP</t>
  </si>
  <si>
    <t>POHATCONG TWP</t>
  </si>
  <si>
    <t>20160607</t>
  </si>
  <si>
    <t>See Princeton (1114)</t>
  </si>
  <si>
    <t>NORTHFIELD CITY</t>
  </si>
  <si>
    <t>VENTNOR CITY</t>
  </si>
  <si>
    <t>ALLENDALE BORO</t>
  </si>
  <si>
    <t>EAST RUTHERFORD BORO</t>
  </si>
  <si>
    <t>HACKENSACK CITY</t>
  </si>
  <si>
    <t>ORADELL BORO</t>
  </si>
  <si>
    <t>WALDWICK BORO</t>
  </si>
  <si>
    <t>BURLINGTON CITY</t>
  </si>
  <si>
    <t>EASTAMPTON TWP</t>
  </si>
  <si>
    <t>MOUNT HOLLY TWP</t>
  </si>
  <si>
    <t>WOODLAND TWP</t>
  </si>
  <si>
    <t>BARRINGTON BORO</t>
  </si>
  <si>
    <t>HADDONFIELD BORO</t>
  </si>
  <si>
    <t>NORTH WILDWOOD CITY</t>
  </si>
  <si>
    <t>WOODBINE BORO</t>
  </si>
  <si>
    <t>CEDAR GROVE TWP</t>
  </si>
  <si>
    <t>IRVINGTON TOWN</t>
  </si>
  <si>
    <t>WOODBURY CITY</t>
  </si>
  <si>
    <t>LEBANON TWP</t>
  </si>
  <si>
    <t>MILFORD BORO</t>
  </si>
  <si>
    <t>EAST BRUNSWICK TWP</t>
  </si>
  <si>
    <t>JAMESBURG BORO</t>
  </si>
  <si>
    <t>PERTH AMBOY CITY</t>
  </si>
  <si>
    <t>BELMAR BORO</t>
  </si>
  <si>
    <t>COLTS NECK TOWNSHIP</t>
  </si>
  <si>
    <t>ENGLISHTOWN BORO</t>
  </si>
  <si>
    <t>MANASQUAN BORO</t>
  </si>
  <si>
    <t>MIDDLETOWN TWP</t>
  </si>
  <si>
    <t>CHESTER TWP</t>
  </si>
  <si>
    <t>MOUNT ARLINGTON BORO</t>
  </si>
  <si>
    <t>HARVEY CEDARS BORO</t>
  </si>
  <si>
    <t>SHIP BOTTOM BORO</t>
  </si>
  <si>
    <t>SURF CITY BORO</t>
  </si>
  <si>
    <t>ELMER BORO</t>
  </si>
  <si>
    <t>BERNARDSVILLE BORO</t>
  </si>
  <si>
    <t>BRIDGEWATER TWP</t>
  </si>
  <si>
    <t>WARREN TWP</t>
  </si>
  <si>
    <t>FRANKFORD TWP</t>
  </si>
  <si>
    <t>GREEN TWP</t>
  </si>
  <si>
    <t>SPARTA TWP</t>
  </si>
  <si>
    <t>NEW PROVIDENCE BORO</t>
  </si>
  <si>
    <t>Square feet of nonresidential construction reported on certificates of occupancy, January-May 2016</t>
  </si>
  <si>
    <t>Source: New Jersey Department of Community Affairs, 7/7/16</t>
  </si>
  <si>
    <t>20160707</t>
  </si>
  <si>
    <t>CORBIN CITY</t>
  </si>
  <si>
    <t>BOGOTA BORO</t>
  </si>
  <si>
    <t>EDGEWATER BORO</t>
  </si>
  <si>
    <t>FAIR LAWN BORO</t>
  </si>
  <si>
    <t>MIDLAND PARK BORO</t>
  </si>
  <si>
    <t>PALISADES PARK BORO</t>
  </si>
  <si>
    <t>BEVERLY CITY</t>
  </si>
  <si>
    <t>MAPLE SHADE TWP</t>
  </si>
  <si>
    <t>BELLMAWR BORO</t>
  </si>
  <si>
    <t>SEA ISLE CITY</t>
  </si>
  <si>
    <t>WILDWOOD CITY</t>
  </si>
  <si>
    <t>DEERFIELD TWP</t>
  </si>
  <si>
    <t>DOWNE TWP</t>
  </si>
  <si>
    <t>FAIRFIELD TWP</t>
  </si>
  <si>
    <t>WEEHAWKEN TWP</t>
  </si>
  <si>
    <t>DELAWARE TWP</t>
  </si>
  <si>
    <t>EWING TWP</t>
  </si>
  <si>
    <t>DUNELLEN BORO</t>
  </si>
  <si>
    <t>ATLANTIC HIGHLANDS BORO</t>
  </si>
  <si>
    <t>SHREWSBURY BORO</t>
  </si>
  <si>
    <t>EAST HANOVER TWP</t>
  </si>
  <si>
    <t>MORRISTOWN TOWN</t>
  </si>
  <si>
    <t>NETCONG BORO</t>
  </si>
  <si>
    <t>PENNS GROVE BORO</t>
  </si>
  <si>
    <t>PILESGROVE TWP</t>
  </si>
  <si>
    <t>BRANCHVILLE BORO</t>
  </si>
  <si>
    <t>HAMBURG BORO</t>
  </si>
  <si>
    <t>NEWTON TOWN</t>
  </si>
  <si>
    <t>HOPE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</si>
</sst>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2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2" borderId="0"/>
    <xf numFmtId="0" fontId="4" fillId="0" borderId="0"/>
  </cellStyleXfs>
  <cellXfs count="56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left"/>
    </xf>
    <xf numFmtId="37" fontId="3" fillId="2" borderId="0" xfId="0" applyNumberFormat="1" applyFont="1" applyBorder="1"/>
    <xf numFmtId="37" fontId="1" fillId="2" borderId="0" xfId="0" applyNumberFormat="1" applyFont="1" applyBorder="1"/>
    <xf numFmtId="3" fontId="4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7" fontId="4" fillId="2" borderId="0" xfId="0" applyNumberFormat="1" applyFont="1" applyBorder="1"/>
    <xf numFmtId="0" fontId="7" fillId="2" borderId="1" xfId="0" applyNumberFormat="1" applyFont="1" applyBorder="1" applyAlignment="1">
      <alignment horizontal="right"/>
    </xf>
    <xf numFmtId="49" fontId="8" fillId="2" borderId="0" xfId="0" applyNumberFormat="1" applyFont="1" applyAlignment="1">
      <alignment horizontal="center"/>
    </xf>
    <xf numFmtId="0" fontId="4" fillId="2" borderId="0" xfId="0" applyFont="1"/>
    <xf numFmtId="164" fontId="9" fillId="2" borderId="0" xfId="0" applyNumberFormat="1" applyFont="1" applyAlignment="1" applyProtection="1">
      <alignment horizontal="left"/>
      <protection locked="0"/>
    </xf>
    <xf numFmtId="164" fontId="9" fillId="2" borderId="1" xfId="0" applyNumberFormat="1" applyFont="1" applyBorder="1" applyAlignment="1" applyProtection="1">
      <alignment horizontal="left"/>
      <protection locked="0"/>
    </xf>
    <xf numFmtId="164" fontId="9" fillId="2" borderId="1" xfId="0" applyNumberFormat="1" applyFont="1" applyBorder="1" applyAlignment="1" applyProtection="1">
      <alignment horizontal="righ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1" fillId="2" borderId="0" xfId="0" applyNumberFormat="1" applyFont="1" applyAlignment="1">
      <alignment horizontal="center"/>
    </xf>
    <xf numFmtId="49" fontId="4" fillId="2" borderId="0" xfId="0" applyNumberFormat="1" applyFont="1" applyAlignment="1" applyProtection="1">
      <alignment horizontal="left"/>
      <protection locked="0"/>
    </xf>
    <xf numFmtId="49" fontId="11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/>
    <xf numFmtId="49" fontId="4" fillId="2" borderId="0" xfId="0" applyNumberFormat="1" applyFont="1"/>
    <xf numFmtId="49" fontId="10" fillId="2" borderId="0" xfId="0" applyNumberFormat="1" applyFont="1"/>
    <xf numFmtId="49" fontId="10" fillId="2" borderId="1" xfId="0" applyNumberFormat="1" applyFont="1" applyBorder="1"/>
    <xf numFmtId="49" fontId="0" fillId="2" borderId="0" xfId="0" applyNumberFormat="1"/>
    <xf numFmtId="49" fontId="2" fillId="2" borderId="0" xfId="0" applyNumberFormat="1" applyFont="1"/>
    <xf numFmtId="49" fontId="3" fillId="2" borderId="0" xfId="0" applyNumberFormat="1" applyFont="1"/>
    <xf numFmtId="49" fontId="1" fillId="2" borderId="1" xfId="0" applyNumberFormat="1" applyFont="1" applyBorder="1"/>
    <xf numFmtId="49" fontId="1" fillId="2" borderId="0" xfId="0" applyNumberFormat="1" applyFont="1" applyBorder="1"/>
    <xf numFmtId="0" fontId="2" fillId="2" borderId="0" xfId="0" applyNumberFormat="1" applyFont="1" applyAlignment="1" applyProtection="1">
      <alignment horizontal="right"/>
      <protection locked="0"/>
    </xf>
    <xf numFmtId="0" fontId="2" fillId="2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50" customWidth="1"/>
    <col min="4" max="4" width="10.5546875" style="1" customWidth="1"/>
    <col min="5" max="5" width="20.6640625" customWidth="1"/>
    <col min="6" max="6" width="12.5546875" style="6" customWidth="1"/>
    <col min="7" max="20" width="10.77734375" customWidth="1"/>
    <col min="21" max="21" width="2" customWidth="1"/>
    <col min="22" max="22" width="10" style="28" customWidth="1"/>
  </cols>
  <sheetData>
    <row r="1" spans="1:22" ht="15.75" x14ac:dyDescent="0.25">
      <c r="A1" s="3" t="s">
        <v>2062</v>
      </c>
      <c r="B1"/>
      <c r="D1"/>
      <c r="F1"/>
    </row>
    <row r="2" spans="1:22" s="12" customFormat="1" ht="12.75" x14ac:dyDescent="0.2">
      <c r="A2" s="12" t="s">
        <v>2063</v>
      </c>
      <c r="C2" s="46"/>
      <c r="V2" s="29"/>
    </row>
    <row r="3" spans="1:22" s="12" customFormat="1" ht="12.75" x14ac:dyDescent="0.2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1:22" x14ac:dyDescent="0.2">
      <c r="B4" s="19">
        <v>1980</v>
      </c>
      <c r="D4"/>
      <c r="F4"/>
    </row>
    <row r="5" spans="1:22" s="14" customFormat="1" x14ac:dyDescent="0.2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 x14ac:dyDescent="0.25">
      <c r="A6" s="5" t="s">
        <v>1283</v>
      </c>
      <c r="B6" s="21" t="s">
        <v>1281</v>
      </c>
      <c r="C6" s="52" t="s">
        <v>1788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1:22" s="13" customFormat="1" ht="13.5" thickTop="1" x14ac:dyDescent="0.2">
      <c r="B7" s="24"/>
      <c r="C7" s="53"/>
      <c r="D7" s="18" t="s">
        <v>1420</v>
      </c>
      <c r="E7" s="26"/>
      <c r="F7" s="18">
        <f>SUM(F31:F53)</f>
        <v>4977</v>
      </c>
      <c r="G7" s="18">
        <f t="shared" ref="G7:T7" si="0">SUM(G31:G53)</f>
        <v>22064</v>
      </c>
      <c r="H7" s="18">
        <f t="shared" si="0"/>
        <v>0</v>
      </c>
      <c r="I7" s="18">
        <f t="shared" si="0"/>
        <v>5412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57107</v>
      </c>
      <c r="N7" s="18">
        <f t="shared" si="0"/>
        <v>0</v>
      </c>
      <c r="O7" s="18">
        <f t="shared" si="0"/>
        <v>71503</v>
      </c>
      <c r="P7" s="18">
        <f t="shared" si="0"/>
        <v>1</v>
      </c>
      <c r="Q7" s="18">
        <f t="shared" si="0"/>
        <v>0</v>
      </c>
      <c r="R7" s="18">
        <f t="shared" si="0"/>
        <v>0</v>
      </c>
      <c r="S7" s="18">
        <f t="shared" si="0"/>
        <v>4643</v>
      </c>
      <c r="T7" s="18">
        <f t="shared" si="0"/>
        <v>31195</v>
      </c>
      <c r="U7" s="18"/>
      <c r="V7" s="31"/>
    </row>
    <row r="8" spans="1:22" s="13" customFormat="1" ht="12.75" x14ac:dyDescent="0.2">
      <c r="B8" s="24"/>
      <c r="C8" s="53"/>
      <c r="D8" s="18" t="s">
        <v>1487</v>
      </c>
      <c r="E8" s="26"/>
      <c r="F8" s="18">
        <f>SUM(F54:F123)</f>
        <v>36194</v>
      </c>
      <c r="G8" s="18">
        <f t="shared" ref="G8:T8" si="1">SUM(G54:G123)</f>
        <v>322267</v>
      </c>
      <c r="H8" s="18">
        <f t="shared" si="1"/>
        <v>0</v>
      </c>
      <c r="I8" s="18">
        <f t="shared" si="1"/>
        <v>0</v>
      </c>
      <c r="J8" s="18">
        <f t="shared" si="1"/>
        <v>28213</v>
      </c>
      <c r="K8" s="18">
        <f t="shared" si="1"/>
        <v>0</v>
      </c>
      <c r="L8" s="18">
        <f t="shared" si="1"/>
        <v>0</v>
      </c>
      <c r="M8" s="18">
        <f t="shared" si="1"/>
        <v>1045226</v>
      </c>
      <c r="N8" s="18">
        <f t="shared" si="1"/>
        <v>19968</v>
      </c>
      <c r="O8" s="18">
        <f t="shared" si="1"/>
        <v>102013</v>
      </c>
      <c r="P8" s="18">
        <f t="shared" si="1"/>
        <v>23970</v>
      </c>
      <c r="Q8" s="18">
        <f t="shared" si="1"/>
        <v>0</v>
      </c>
      <c r="R8" s="18">
        <f t="shared" si="1"/>
        <v>0</v>
      </c>
      <c r="S8" s="18">
        <f t="shared" si="1"/>
        <v>188694</v>
      </c>
      <c r="T8" s="18">
        <f t="shared" si="1"/>
        <v>14735</v>
      </c>
      <c r="U8" s="18"/>
      <c r="V8" s="31"/>
    </row>
    <row r="9" spans="1:22" s="13" customFormat="1" ht="12.75" x14ac:dyDescent="0.2">
      <c r="B9" s="24"/>
      <c r="C9" s="53"/>
      <c r="D9" s="18" t="s">
        <v>1698</v>
      </c>
      <c r="E9" s="26"/>
      <c r="F9" s="18">
        <f>SUM(F124:F163)</f>
        <v>273537</v>
      </c>
      <c r="G9" s="18">
        <f t="shared" ref="G9:T9" si="2">SUM(G124:G163)</f>
        <v>14864</v>
      </c>
      <c r="H9" s="18">
        <f t="shared" si="2"/>
        <v>0</v>
      </c>
      <c r="I9" s="18">
        <f t="shared" si="2"/>
        <v>1264</v>
      </c>
      <c r="J9" s="18">
        <f t="shared" si="2"/>
        <v>12339</v>
      </c>
      <c r="K9" s="18">
        <f t="shared" si="2"/>
        <v>206693</v>
      </c>
      <c r="L9" s="18">
        <f t="shared" si="2"/>
        <v>0</v>
      </c>
      <c r="M9" s="18">
        <f t="shared" si="2"/>
        <v>174410</v>
      </c>
      <c r="N9" s="18">
        <f t="shared" si="2"/>
        <v>0</v>
      </c>
      <c r="O9" s="18">
        <f t="shared" si="2"/>
        <v>0</v>
      </c>
      <c r="P9" s="18">
        <f t="shared" si="2"/>
        <v>288</v>
      </c>
      <c r="Q9" s="18">
        <f t="shared" si="2"/>
        <v>0</v>
      </c>
      <c r="R9" s="18">
        <f t="shared" si="2"/>
        <v>35000</v>
      </c>
      <c r="S9" s="18">
        <f t="shared" si="2"/>
        <v>2073210</v>
      </c>
      <c r="T9" s="18">
        <f t="shared" si="2"/>
        <v>43232</v>
      </c>
      <c r="U9" s="18"/>
      <c r="V9" s="31"/>
    </row>
    <row r="10" spans="1:22" s="13" customFormat="1" ht="12.75" x14ac:dyDescent="0.2">
      <c r="B10" s="24"/>
      <c r="C10" s="53"/>
      <c r="D10" s="18" t="s">
        <v>97</v>
      </c>
      <c r="E10" s="26"/>
      <c r="F10" s="18">
        <f>SUM(F164:F200)</f>
        <v>7089</v>
      </c>
      <c r="G10" s="18">
        <f t="shared" ref="G10:T10" si="3">SUM(G164:G200)</f>
        <v>5936</v>
      </c>
      <c r="H10" s="18">
        <f t="shared" si="3"/>
        <v>0</v>
      </c>
      <c r="I10" s="18">
        <f t="shared" si="3"/>
        <v>0</v>
      </c>
      <c r="J10" s="18">
        <f t="shared" si="3"/>
        <v>12915</v>
      </c>
      <c r="K10" s="18">
        <f t="shared" si="3"/>
        <v>0</v>
      </c>
      <c r="L10" s="18">
        <f t="shared" si="3"/>
        <v>0</v>
      </c>
      <c r="M10" s="18">
        <f t="shared" si="3"/>
        <v>42142</v>
      </c>
      <c r="N10" s="18">
        <f t="shared" si="3"/>
        <v>0</v>
      </c>
      <c r="O10" s="18">
        <f t="shared" si="3"/>
        <v>41033</v>
      </c>
      <c r="P10" s="18">
        <f t="shared" si="3"/>
        <v>34061</v>
      </c>
      <c r="Q10" s="18">
        <f t="shared" si="3"/>
        <v>0</v>
      </c>
      <c r="R10" s="18">
        <f t="shared" si="3"/>
        <v>0</v>
      </c>
      <c r="S10" s="18">
        <f t="shared" si="3"/>
        <v>35857</v>
      </c>
      <c r="T10" s="18">
        <f t="shared" si="3"/>
        <v>27120</v>
      </c>
      <c r="U10" s="18"/>
      <c r="V10" s="31"/>
    </row>
    <row r="11" spans="1:22" s="13" customFormat="1" ht="12.75" x14ac:dyDescent="0.2">
      <c r="B11" s="24"/>
      <c r="C11" s="53"/>
      <c r="D11" s="18" t="s">
        <v>209</v>
      </c>
      <c r="E11" s="26"/>
      <c r="F11" s="18">
        <f>SUM(F201:F216)</f>
        <v>10429</v>
      </c>
      <c r="G11" s="18">
        <f t="shared" ref="G11:T11" si="4">SUM(G201:G216)</f>
        <v>25940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5181</v>
      </c>
      <c r="N11" s="18">
        <f t="shared" si="4"/>
        <v>310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6909</v>
      </c>
      <c r="U11" s="18"/>
      <c r="V11" s="31"/>
    </row>
    <row r="12" spans="1:22" s="13" customFormat="1" ht="12.75" x14ac:dyDescent="0.2">
      <c r="B12" s="24"/>
      <c r="C12" s="53"/>
      <c r="D12" s="18" t="s">
        <v>258</v>
      </c>
      <c r="E12" s="26"/>
      <c r="F12" s="18">
        <f>SUM(F217:F230)</f>
        <v>25619</v>
      </c>
      <c r="G12" s="18">
        <f t="shared" ref="G12:T12" si="5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1776</v>
      </c>
      <c r="Q12" s="18">
        <f t="shared" si="5"/>
        <v>0</v>
      </c>
      <c r="R12" s="18">
        <f t="shared" si="5"/>
        <v>0</v>
      </c>
      <c r="S12" s="18">
        <f t="shared" si="5"/>
        <v>24588</v>
      </c>
      <c r="T12" s="18">
        <f t="shared" si="5"/>
        <v>36419</v>
      </c>
      <c r="U12" s="18"/>
      <c r="V12" s="31"/>
    </row>
    <row r="13" spans="1:22" s="13" customFormat="1" ht="12.75" x14ac:dyDescent="0.2">
      <c r="B13" s="24"/>
      <c r="C13" s="53"/>
      <c r="D13" s="18" t="s">
        <v>308</v>
      </c>
      <c r="E13" s="26"/>
      <c r="F13" s="18">
        <f>SUM(F231:F252)</f>
        <v>61321</v>
      </c>
      <c r="G13" s="18">
        <f t="shared" ref="G13:T13" si="6">SUM(G231:G252)</f>
        <v>27510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484246</v>
      </c>
      <c r="N13" s="18">
        <f t="shared" si="6"/>
        <v>0</v>
      </c>
      <c r="O13" s="18">
        <f t="shared" si="6"/>
        <v>27029</v>
      </c>
      <c r="P13" s="18">
        <f t="shared" si="6"/>
        <v>1278</v>
      </c>
      <c r="Q13" s="18">
        <f t="shared" si="6"/>
        <v>1290</v>
      </c>
      <c r="R13" s="18">
        <f t="shared" si="6"/>
        <v>0</v>
      </c>
      <c r="S13" s="18">
        <f t="shared" si="6"/>
        <v>161718</v>
      </c>
      <c r="T13" s="18">
        <f t="shared" si="6"/>
        <v>8849</v>
      </c>
      <c r="U13" s="18"/>
      <c r="V13" s="31"/>
    </row>
    <row r="14" spans="1:22" s="13" customFormat="1" ht="12.75" x14ac:dyDescent="0.2">
      <c r="B14" s="24"/>
      <c r="C14" s="53"/>
      <c r="D14" s="18" t="s">
        <v>370</v>
      </c>
      <c r="E14" s="26"/>
      <c r="F14" s="18">
        <f>SUM(F253:F276)</f>
        <v>63234</v>
      </c>
      <c r="G14" s="18">
        <f t="shared" ref="G14:T14" si="7">SUM(G253:G276)</f>
        <v>0</v>
      </c>
      <c r="H14" s="18">
        <f t="shared" si="7"/>
        <v>0</v>
      </c>
      <c r="I14" s="18">
        <f t="shared" si="7"/>
        <v>5900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140847</v>
      </c>
      <c r="N14" s="18">
        <f t="shared" si="7"/>
        <v>0</v>
      </c>
      <c r="O14" s="18">
        <f t="shared" si="7"/>
        <v>10000</v>
      </c>
      <c r="P14" s="18">
        <f t="shared" si="7"/>
        <v>0</v>
      </c>
      <c r="Q14" s="18">
        <f t="shared" si="7"/>
        <v>0</v>
      </c>
      <c r="R14" s="18">
        <f t="shared" si="7"/>
        <v>95476</v>
      </c>
      <c r="S14" s="18">
        <f t="shared" si="7"/>
        <v>131097</v>
      </c>
      <c r="T14" s="18">
        <f t="shared" si="7"/>
        <v>22122</v>
      </c>
      <c r="U14" s="18"/>
      <c r="V14" s="31"/>
    </row>
    <row r="15" spans="1:22" s="13" customFormat="1" ht="12.75" x14ac:dyDescent="0.2">
      <c r="B15" s="24"/>
      <c r="C15" s="53"/>
      <c r="D15" s="18" t="s">
        <v>440</v>
      </c>
      <c r="E15" s="26"/>
      <c r="F15" s="18">
        <f>SUM(F277:F288)</f>
        <v>54852</v>
      </c>
      <c r="G15" s="18">
        <f t="shared" ref="G15:T15" si="8">SUM(G277:G288)</f>
        <v>0</v>
      </c>
      <c r="H15" s="18">
        <f t="shared" si="8"/>
        <v>0</v>
      </c>
      <c r="I15" s="18">
        <f t="shared" si="8"/>
        <v>4457</v>
      </c>
      <c r="J15" s="18">
        <f t="shared" si="8"/>
        <v>2720</v>
      </c>
      <c r="K15" s="18">
        <f t="shared" si="8"/>
        <v>0</v>
      </c>
      <c r="L15" s="18">
        <f t="shared" si="8"/>
        <v>0</v>
      </c>
      <c r="M15" s="18">
        <f t="shared" si="8"/>
        <v>2140179</v>
      </c>
      <c r="N15" s="18">
        <f t="shared" si="8"/>
        <v>26028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430932</v>
      </c>
      <c r="T15" s="18">
        <f t="shared" si="8"/>
        <v>6972</v>
      </c>
      <c r="U15" s="18"/>
      <c r="V15" s="31"/>
    </row>
    <row r="16" spans="1:22" s="13" customFormat="1" ht="12.75" x14ac:dyDescent="0.2">
      <c r="B16" s="24"/>
      <c r="C16" s="53"/>
      <c r="D16" s="18" t="s">
        <v>477</v>
      </c>
      <c r="E16" s="26"/>
      <c r="F16" s="18">
        <f>SUM(F289:F314)</f>
        <v>3279</v>
      </c>
      <c r="G16" s="18">
        <f t="shared" ref="G16:T16" si="9">SUM(G289:G314)</f>
        <v>597</v>
      </c>
      <c r="H16" s="18">
        <f t="shared" si="9"/>
        <v>0</v>
      </c>
      <c r="I16" s="18">
        <f t="shared" si="9"/>
        <v>10243</v>
      </c>
      <c r="J16" s="18">
        <f t="shared" si="9"/>
        <v>480</v>
      </c>
      <c r="K16" s="18">
        <f t="shared" si="9"/>
        <v>0</v>
      </c>
      <c r="L16" s="18">
        <f t="shared" si="9"/>
        <v>0</v>
      </c>
      <c r="M16" s="18">
        <f t="shared" si="9"/>
        <v>30585</v>
      </c>
      <c r="N16" s="18">
        <f t="shared" si="9"/>
        <v>480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155762</v>
      </c>
      <c r="T16" s="18">
        <f t="shared" si="9"/>
        <v>52120</v>
      </c>
      <c r="U16" s="18"/>
      <c r="V16" s="31"/>
    </row>
    <row r="17" spans="1:40" s="13" customFormat="1" ht="12.75" x14ac:dyDescent="0.2">
      <c r="B17" s="24"/>
      <c r="C17" s="53"/>
      <c r="D17" s="18" t="s">
        <v>555</v>
      </c>
      <c r="E17" s="26"/>
      <c r="F17" s="18">
        <f>SUM(F315:F327)</f>
        <v>26355</v>
      </c>
      <c r="G17" s="18">
        <f t="shared" ref="G17:T17" si="10">SUM(G315:G327)</f>
        <v>27109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321632</v>
      </c>
      <c r="N17" s="18">
        <f t="shared" si="10"/>
        <v>0</v>
      </c>
      <c r="O17" s="18">
        <f t="shared" si="10"/>
        <v>4104</v>
      </c>
      <c r="P17" s="18">
        <f t="shared" si="10"/>
        <v>1600</v>
      </c>
      <c r="Q17" s="18">
        <f t="shared" si="10"/>
        <v>0</v>
      </c>
      <c r="R17" s="18">
        <f t="shared" si="10"/>
        <v>33372</v>
      </c>
      <c r="S17" s="18">
        <f t="shared" si="10"/>
        <v>35125</v>
      </c>
      <c r="T17" s="18">
        <f t="shared" si="10"/>
        <v>83362</v>
      </c>
      <c r="U17" s="18"/>
      <c r="V17" s="31"/>
    </row>
    <row r="18" spans="1:40" s="13" customFormat="1" ht="12.75" x14ac:dyDescent="0.2">
      <c r="B18" s="24"/>
      <c r="C18" s="53"/>
      <c r="D18" s="18" t="s">
        <v>590</v>
      </c>
      <c r="E18" s="26"/>
      <c r="F18" s="18">
        <f>SUM(F328:F352)</f>
        <v>319780</v>
      </c>
      <c r="G18" s="18">
        <f t="shared" ref="G18:T18" si="11">SUM(G328:G352)</f>
        <v>13603</v>
      </c>
      <c r="H18" s="18">
        <f t="shared" si="11"/>
        <v>0</v>
      </c>
      <c r="I18" s="18">
        <f t="shared" si="11"/>
        <v>4997</v>
      </c>
      <c r="J18" s="18">
        <f t="shared" si="11"/>
        <v>38786</v>
      </c>
      <c r="K18" s="18">
        <f t="shared" si="11"/>
        <v>0</v>
      </c>
      <c r="L18" s="18">
        <f t="shared" si="11"/>
        <v>1856</v>
      </c>
      <c r="M18" s="18">
        <f t="shared" si="11"/>
        <v>404709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126964</v>
      </c>
      <c r="T18" s="18">
        <f t="shared" si="11"/>
        <v>29227</v>
      </c>
      <c r="U18" s="18"/>
      <c r="V18" s="31"/>
    </row>
    <row r="19" spans="1:40" s="13" customFormat="1" ht="12.75" x14ac:dyDescent="0.2">
      <c r="B19" s="24"/>
      <c r="C19" s="53"/>
      <c r="D19" s="18" t="s">
        <v>664</v>
      </c>
      <c r="E19" s="26"/>
      <c r="F19" s="18">
        <f>SUM(F353:F405)</f>
        <v>113484</v>
      </c>
      <c r="G19" s="18">
        <f t="shared" ref="G19:T19" si="12">SUM(G353:G405)</f>
        <v>81317</v>
      </c>
      <c r="H19" s="18">
        <f t="shared" si="12"/>
        <v>56560</v>
      </c>
      <c r="I19" s="18">
        <f t="shared" si="12"/>
        <v>11808</v>
      </c>
      <c r="J19" s="18">
        <f t="shared" si="12"/>
        <v>13376</v>
      </c>
      <c r="K19" s="18">
        <f t="shared" si="12"/>
        <v>0</v>
      </c>
      <c r="L19" s="18">
        <f t="shared" si="12"/>
        <v>0</v>
      </c>
      <c r="M19" s="18">
        <f t="shared" si="12"/>
        <v>21105</v>
      </c>
      <c r="N19" s="18">
        <f t="shared" si="12"/>
        <v>702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105002</v>
      </c>
      <c r="T19" s="18">
        <f t="shared" si="12"/>
        <v>40945</v>
      </c>
      <c r="U19" s="18"/>
      <c r="V19" s="31"/>
    </row>
    <row r="20" spans="1:40" s="13" customFormat="1" ht="12.75" x14ac:dyDescent="0.2">
      <c r="B20" s="24"/>
      <c r="C20" s="53"/>
      <c r="D20" s="18" t="s">
        <v>824</v>
      </c>
      <c r="E20" s="26"/>
      <c r="F20" s="18">
        <f>SUM(F406:F444)</f>
        <v>50678</v>
      </c>
      <c r="G20" s="18">
        <f t="shared" ref="G20:T20" si="13">SUM(G406:G444)</f>
        <v>12473</v>
      </c>
      <c r="H20" s="18">
        <f t="shared" si="13"/>
        <v>0</v>
      </c>
      <c r="I20" s="18">
        <f t="shared" si="13"/>
        <v>5032</v>
      </c>
      <c r="J20" s="18">
        <f t="shared" si="13"/>
        <v>20816</v>
      </c>
      <c r="K20" s="18">
        <f t="shared" si="13"/>
        <v>0</v>
      </c>
      <c r="L20" s="18">
        <f t="shared" si="13"/>
        <v>0</v>
      </c>
      <c r="M20" s="18">
        <f t="shared" si="13"/>
        <v>132940</v>
      </c>
      <c r="N20" s="18">
        <f t="shared" si="13"/>
        <v>0</v>
      </c>
      <c r="O20" s="18">
        <f t="shared" si="13"/>
        <v>43075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331722</v>
      </c>
      <c r="T20" s="18">
        <f t="shared" si="13"/>
        <v>20480</v>
      </c>
      <c r="U20" s="18"/>
      <c r="V20" s="31"/>
    </row>
    <row r="21" spans="1:40" s="13" customFormat="1" ht="12.75" x14ac:dyDescent="0.2">
      <c r="B21" s="24"/>
      <c r="C21" s="53"/>
      <c r="D21" s="18" t="s">
        <v>941</v>
      </c>
      <c r="E21" s="26"/>
      <c r="F21" s="18">
        <f>SUM(F445:F477)</f>
        <v>92545</v>
      </c>
      <c r="G21" s="18">
        <f t="shared" ref="G21:T21" si="14">SUM(G445:G477)</f>
        <v>77419</v>
      </c>
      <c r="H21" s="18">
        <f t="shared" si="14"/>
        <v>0</v>
      </c>
      <c r="I21" s="18">
        <f t="shared" si="14"/>
        <v>3423</v>
      </c>
      <c r="J21" s="18">
        <f t="shared" si="14"/>
        <v>480</v>
      </c>
      <c r="K21" s="18">
        <f t="shared" si="14"/>
        <v>0</v>
      </c>
      <c r="L21" s="18">
        <f t="shared" si="14"/>
        <v>0</v>
      </c>
      <c r="M21" s="18">
        <f t="shared" si="14"/>
        <v>274891</v>
      </c>
      <c r="N21" s="18">
        <f t="shared" si="14"/>
        <v>0</v>
      </c>
      <c r="O21" s="18">
        <f t="shared" si="14"/>
        <v>17964</v>
      </c>
      <c r="P21" s="18">
        <f t="shared" si="14"/>
        <v>0</v>
      </c>
      <c r="Q21" s="18">
        <f t="shared" si="14"/>
        <v>0</v>
      </c>
      <c r="R21" s="18">
        <f t="shared" si="14"/>
        <v>2996</v>
      </c>
      <c r="S21" s="18">
        <f t="shared" si="14"/>
        <v>71517</v>
      </c>
      <c r="T21" s="18">
        <f t="shared" si="14"/>
        <v>92937</v>
      </c>
      <c r="U21" s="18"/>
      <c r="V21" s="31"/>
    </row>
    <row r="22" spans="1:40" s="13" customFormat="1" ht="12.75" x14ac:dyDescent="0.2">
      <c r="B22" s="24"/>
      <c r="C22" s="53"/>
      <c r="D22" s="18" t="s">
        <v>1039</v>
      </c>
      <c r="E22" s="26"/>
      <c r="F22" s="18">
        <f>SUM(F478:F493)</f>
        <v>2320</v>
      </c>
      <c r="G22" s="18">
        <f t="shared" ref="G22:T22" si="15">SUM(G478:G493)</f>
        <v>9125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140195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1815</v>
      </c>
      <c r="T22" s="18">
        <f t="shared" si="15"/>
        <v>4497</v>
      </c>
      <c r="U22" s="18"/>
      <c r="V22" s="31"/>
    </row>
    <row r="23" spans="1:40" s="13" customFormat="1" ht="12.75" x14ac:dyDescent="0.2">
      <c r="B23" s="24"/>
      <c r="C23" s="53"/>
      <c r="D23" s="18" t="s">
        <v>1087</v>
      </c>
      <c r="E23" s="26"/>
      <c r="F23" s="18">
        <f>SUM(F494:F508)</f>
        <v>4082</v>
      </c>
      <c r="G23" s="18">
        <f t="shared" ref="G23:T23" si="16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7000</v>
      </c>
      <c r="P23" s="18">
        <f t="shared" si="16"/>
        <v>8160</v>
      </c>
      <c r="Q23" s="18">
        <f t="shared" si="16"/>
        <v>0</v>
      </c>
      <c r="R23" s="18">
        <f t="shared" si="16"/>
        <v>11441</v>
      </c>
      <c r="S23" s="18">
        <f t="shared" si="16"/>
        <v>9343</v>
      </c>
      <c r="T23" s="18">
        <f t="shared" si="16"/>
        <v>31557</v>
      </c>
      <c r="U23" s="18"/>
      <c r="V23" s="31"/>
    </row>
    <row r="24" spans="1:40" s="13" customFormat="1" ht="12.75" x14ac:dyDescent="0.2">
      <c r="B24" s="24"/>
      <c r="C24" s="53"/>
      <c r="D24" s="18" t="s">
        <v>1137</v>
      </c>
      <c r="E24" s="26"/>
      <c r="F24" s="18">
        <f>SUM(F509:F529)</f>
        <v>48650</v>
      </c>
      <c r="G24" s="18">
        <f t="shared" ref="G24:T24" si="17">SUM(G509:G529)</f>
        <v>0</v>
      </c>
      <c r="H24" s="18">
        <f t="shared" si="17"/>
        <v>0</v>
      </c>
      <c r="I24" s="18">
        <f t="shared" si="17"/>
        <v>1730</v>
      </c>
      <c r="J24" s="18">
        <f t="shared" si="17"/>
        <v>14000</v>
      </c>
      <c r="K24" s="18">
        <f t="shared" si="17"/>
        <v>1830</v>
      </c>
      <c r="L24" s="18">
        <f t="shared" si="17"/>
        <v>0</v>
      </c>
      <c r="M24" s="18">
        <f t="shared" si="17"/>
        <v>2021</v>
      </c>
      <c r="N24" s="18">
        <f t="shared" si="17"/>
        <v>39853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122463</v>
      </c>
      <c r="S24" s="18">
        <f t="shared" si="17"/>
        <v>14835</v>
      </c>
      <c r="T24" s="18">
        <f t="shared" si="17"/>
        <v>15500</v>
      </c>
      <c r="U24" s="18"/>
      <c r="V24" s="31"/>
    </row>
    <row r="25" spans="1:40" s="13" customFormat="1" ht="12.75" x14ac:dyDescent="0.2">
      <c r="B25" s="24"/>
      <c r="C25" s="53"/>
      <c r="D25" s="18" t="s">
        <v>1214</v>
      </c>
      <c r="E25" s="26"/>
      <c r="F25" s="18">
        <f>SUM(F530:F553)</f>
        <v>6537</v>
      </c>
      <c r="G25" s="18">
        <f t="shared" ref="G25:T25" si="18">SUM(G530:G553)</f>
        <v>16439</v>
      </c>
      <c r="H25" s="18">
        <f t="shared" si="18"/>
        <v>0</v>
      </c>
      <c r="I25" s="18">
        <f t="shared" si="18"/>
        <v>0</v>
      </c>
      <c r="J25" s="18">
        <f t="shared" si="18"/>
        <v>278</v>
      </c>
      <c r="K25" s="18">
        <f t="shared" si="18"/>
        <v>0</v>
      </c>
      <c r="L25" s="18">
        <f t="shared" si="18"/>
        <v>542</v>
      </c>
      <c r="M25" s="18">
        <f t="shared" si="18"/>
        <v>24106</v>
      </c>
      <c r="N25" s="18">
        <f t="shared" si="18"/>
        <v>20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8698</v>
      </c>
      <c r="T25" s="18">
        <f t="shared" si="18"/>
        <v>53076</v>
      </c>
      <c r="U25" s="18"/>
      <c r="V25" s="31"/>
    </row>
    <row r="26" spans="1:40" s="13" customFormat="1" ht="12.75" x14ac:dyDescent="0.2">
      <c r="B26" s="24"/>
      <c r="C26" s="53"/>
      <c r="D26" s="18" t="s">
        <v>1295</v>
      </c>
      <c r="E26" s="26"/>
      <c r="F26" s="18">
        <f>SUM(F554:F574)</f>
        <v>3111</v>
      </c>
      <c r="G26" s="18">
        <f t="shared" ref="G26:T26" si="19">SUM(G554:G574)</f>
        <v>0</v>
      </c>
      <c r="H26" s="18">
        <f t="shared" si="19"/>
        <v>0</v>
      </c>
      <c r="I26" s="18">
        <f t="shared" si="19"/>
        <v>1658</v>
      </c>
      <c r="J26" s="18">
        <f t="shared" si="19"/>
        <v>4426</v>
      </c>
      <c r="K26" s="18">
        <f t="shared" si="19"/>
        <v>0</v>
      </c>
      <c r="L26" s="18">
        <f t="shared" si="19"/>
        <v>0</v>
      </c>
      <c r="M26" s="18">
        <f t="shared" si="19"/>
        <v>87637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14756</v>
      </c>
      <c r="U26" s="18"/>
      <c r="V26" s="31"/>
    </row>
    <row r="27" spans="1:40" s="13" customFormat="1" ht="12.75" x14ac:dyDescent="0.2">
      <c r="B27" s="24"/>
      <c r="C27" s="53"/>
      <c r="D27" s="18" t="s">
        <v>1360</v>
      </c>
      <c r="E27" s="26"/>
      <c r="F27" s="18">
        <f>SUM(F575:F597)</f>
        <v>78653</v>
      </c>
      <c r="G27" s="18">
        <f t="shared" ref="G27:T27" si="20">SUM(G575:G597)</f>
        <v>0</v>
      </c>
      <c r="H27" s="18">
        <f t="shared" si="20"/>
        <v>0</v>
      </c>
      <c r="I27" s="18">
        <f t="shared" si="20"/>
        <v>4951</v>
      </c>
      <c r="J27" s="18">
        <f t="shared" si="20"/>
        <v>182</v>
      </c>
      <c r="K27" s="18">
        <f t="shared" si="20"/>
        <v>0</v>
      </c>
      <c r="L27" s="18">
        <f t="shared" si="20"/>
        <v>0</v>
      </c>
      <c r="M27" s="18">
        <f t="shared" si="20"/>
        <v>7160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30485</v>
      </c>
      <c r="T27" s="18">
        <f t="shared" si="20"/>
        <v>196303</v>
      </c>
      <c r="U27" s="18"/>
      <c r="V27" s="31"/>
    </row>
    <row r="28" spans="1:40" s="13" customFormat="1" ht="12.75" x14ac:dyDescent="0.2">
      <c r="B28" s="24"/>
      <c r="C28" s="53"/>
      <c r="D28" s="18" t="s">
        <v>1163</v>
      </c>
      <c r="E28" s="26"/>
      <c r="F28" s="18">
        <f>F598</f>
        <v>1280</v>
      </c>
      <c r="G28" s="18">
        <f t="shared" ref="G28:T28" si="21">G598</f>
        <v>0</v>
      </c>
      <c r="H28" s="18">
        <f t="shared" si="21"/>
        <v>0</v>
      </c>
      <c r="I28" s="18">
        <f t="shared" si="21"/>
        <v>18255</v>
      </c>
      <c r="J28" s="18">
        <f t="shared" si="21"/>
        <v>7997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170579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8820</v>
      </c>
      <c r="T28" s="18">
        <f t="shared" si="21"/>
        <v>33651</v>
      </c>
      <c r="U28" s="18"/>
      <c r="V28" s="31"/>
    </row>
    <row r="29" spans="1:40" s="13" customFormat="1" ht="12.75" x14ac:dyDescent="0.2">
      <c r="B29" s="24"/>
      <c r="C29" s="53"/>
      <c r="D29" s="18" t="s">
        <v>299</v>
      </c>
      <c r="E29" s="26"/>
      <c r="F29" s="18">
        <f>SUM(F7:F28)</f>
        <v>1288006</v>
      </c>
      <c r="G29" s="18">
        <f t="shared" ref="G29:T29" si="22">SUM(G7:G28)</f>
        <v>656663</v>
      </c>
      <c r="H29" s="18">
        <f t="shared" si="22"/>
        <v>56560</v>
      </c>
      <c r="I29" s="18">
        <f t="shared" si="22"/>
        <v>79130</v>
      </c>
      <c r="J29" s="18">
        <f t="shared" si="22"/>
        <v>157008</v>
      </c>
      <c r="K29" s="18">
        <f t="shared" si="22"/>
        <v>208523</v>
      </c>
      <c r="L29" s="18">
        <f t="shared" si="22"/>
        <v>2398</v>
      </c>
      <c r="M29" s="18">
        <f t="shared" si="22"/>
        <v>5536319</v>
      </c>
      <c r="N29" s="18">
        <f t="shared" si="22"/>
        <v>87361</v>
      </c>
      <c r="O29" s="18">
        <f t="shared" si="22"/>
        <v>494300</v>
      </c>
      <c r="P29" s="18">
        <f t="shared" si="22"/>
        <v>71135</v>
      </c>
      <c r="Q29" s="18">
        <f t="shared" si="22"/>
        <v>1290</v>
      </c>
      <c r="R29" s="18">
        <f t="shared" si="22"/>
        <v>300748</v>
      </c>
      <c r="S29" s="18">
        <f t="shared" si="22"/>
        <v>3950827</v>
      </c>
      <c r="T29" s="18">
        <f t="shared" si="22"/>
        <v>865964</v>
      </c>
      <c r="U29" s="18"/>
      <c r="V29" s="31"/>
    </row>
    <row r="30" spans="1:40" s="13" customFormat="1" ht="12.75" x14ac:dyDescent="0.2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x14ac:dyDescent="0.2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4" t="s">
        <v>2019</v>
      </c>
      <c r="W31" s="42"/>
      <c r="X31" s="39"/>
      <c r="Y31" s="35"/>
      <c r="Z31" s="40"/>
      <c r="AA31" s="35"/>
      <c r="AB31" s="35"/>
      <c r="AC31" s="35"/>
      <c r="AD31" s="35"/>
      <c r="AE31" s="35"/>
      <c r="AF31" s="40"/>
      <c r="AG31" s="35"/>
      <c r="AH31" s="35"/>
      <c r="AI31" s="35"/>
      <c r="AJ31" s="35"/>
      <c r="AK31" s="35"/>
      <c r="AL31" s="35"/>
      <c r="AM31" s="35"/>
      <c r="AN31" s="35"/>
    </row>
    <row r="32" spans="1:40" x14ac:dyDescent="0.2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16064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57107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4" t="s">
        <v>2019</v>
      </c>
      <c r="W32" s="42"/>
      <c r="X32" s="39"/>
      <c r="Y32" s="40"/>
      <c r="Z32" s="35"/>
      <c r="AA32" s="35"/>
      <c r="AB32" s="35"/>
      <c r="AC32" s="35"/>
      <c r="AD32" s="35"/>
      <c r="AE32" s="35"/>
      <c r="AF32" s="35"/>
      <c r="AG32" s="35"/>
      <c r="AH32" s="35"/>
      <c r="AI32" s="40"/>
      <c r="AJ32" s="35"/>
      <c r="AK32" s="35"/>
      <c r="AL32" s="40"/>
      <c r="AM32" s="40"/>
      <c r="AN32" s="35"/>
    </row>
    <row r="33" spans="1:40" x14ac:dyDescent="0.2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4" t="s">
        <v>2019</v>
      </c>
      <c r="W33" s="42"/>
      <c r="X33" s="39"/>
      <c r="Y33" s="35"/>
      <c r="Z33" s="35"/>
      <c r="AA33" s="35"/>
      <c r="AB33" s="40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x14ac:dyDescent="0.2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4" t="s">
        <v>2064</v>
      </c>
      <c r="W34" s="42"/>
      <c r="X34" s="39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40"/>
      <c r="AN34" s="35"/>
    </row>
    <row r="35" spans="1:40" x14ac:dyDescent="0.2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4976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1</v>
      </c>
      <c r="Q35" s="44">
        <v>0</v>
      </c>
      <c r="R35" s="44">
        <v>0</v>
      </c>
      <c r="S35" s="44">
        <v>1282</v>
      </c>
      <c r="T35" s="44">
        <v>1457</v>
      </c>
      <c r="U35" s="27"/>
      <c r="V35" s="54" t="s">
        <v>2019</v>
      </c>
      <c r="W35" s="42"/>
      <c r="X35" s="39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x14ac:dyDescent="0.2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4600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2636</v>
      </c>
      <c r="U36" s="27"/>
      <c r="V36" s="55" t="s">
        <v>1905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40"/>
      <c r="AI36" s="35"/>
      <c r="AJ36" s="35"/>
      <c r="AK36" s="35"/>
      <c r="AL36" s="35"/>
      <c r="AM36" s="40"/>
      <c r="AN36" s="35"/>
    </row>
    <row r="37" spans="1:40" x14ac:dyDescent="0.2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4" t="s">
        <v>2019</v>
      </c>
      <c r="W37" s="42"/>
      <c r="X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x14ac:dyDescent="0.2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4" t="s">
        <v>2064</v>
      </c>
      <c r="W38" s="42"/>
      <c r="X38" s="39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  <c r="AN38" s="35"/>
    </row>
    <row r="39" spans="1:40" x14ac:dyDescent="0.2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2160</v>
      </c>
      <c r="T39" s="44">
        <v>4</v>
      </c>
      <c r="U39" s="27"/>
      <c r="V39" s="54" t="s">
        <v>2064</v>
      </c>
      <c r="W39" s="42"/>
      <c r="X39" s="39"/>
      <c r="Y39" s="35"/>
      <c r="Z39" s="35"/>
      <c r="AA39" s="35"/>
      <c r="AB39" s="40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x14ac:dyDescent="0.2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2521</v>
      </c>
      <c r="U40" s="27"/>
      <c r="V40" s="54" t="s">
        <v>2019</v>
      </c>
      <c r="W40" s="42"/>
      <c r="X40" s="39"/>
      <c r="Y40" s="35"/>
      <c r="Z40" s="40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/>
      <c r="AN40" s="35"/>
    </row>
    <row r="41" spans="1:40" x14ac:dyDescent="0.2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4" t="s">
        <v>2019</v>
      </c>
      <c r="W41" s="42"/>
      <c r="X41" s="39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/>
      <c r="AN41" s="35"/>
    </row>
    <row r="42" spans="1:40" x14ac:dyDescent="0.2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71503</v>
      </c>
      <c r="P42" s="44">
        <v>0</v>
      </c>
      <c r="Q42" s="44">
        <v>0</v>
      </c>
      <c r="R42" s="44">
        <v>0</v>
      </c>
      <c r="S42" s="44">
        <v>0</v>
      </c>
      <c r="T42" s="44">
        <v>384</v>
      </c>
      <c r="U42" s="27"/>
      <c r="V42" s="54" t="s">
        <v>2064</v>
      </c>
      <c r="W42" s="42"/>
      <c r="X42" s="39"/>
      <c r="Y42" s="40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40"/>
      <c r="AM42" s="40"/>
      <c r="AN42" s="35"/>
    </row>
    <row r="43" spans="1:40" x14ac:dyDescent="0.2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11860</v>
      </c>
      <c r="U43" s="27"/>
      <c r="V43" s="54" t="s">
        <v>2064</v>
      </c>
      <c r="W43" s="42"/>
      <c r="X43" s="39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x14ac:dyDescent="0.2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4" t="s">
        <v>2064</v>
      </c>
      <c r="W44" s="42"/>
      <c r="X44" s="39"/>
      <c r="Y44" s="35"/>
      <c r="Z44" s="35"/>
      <c r="AA44" s="35"/>
      <c r="AB44" s="35"/>
      <c r="AC44" s="35"/>
      <c r="AD44" s="35"/>
      <c r="AE44" s="35"/>
      <c r="AF44" s="40"/>
      <c r="AG44" s="35"/>
      <c r="AH44" s="35"/>
      <c r="AI44" s="35"/>
      <c r="AJ44" s="35"/>
      <c r="AK44" s="35"/>
      <c r="AL44" s="35"/>
      <c r="AM44" s="35"/>
      <c r="AN44" s="35"/>
    </row>
    <row r="45" spans="1:40" x14ac:dyDescent="0.2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4" t="s">
        <v>2019</v>
      </c>
      <c r="W45" s="42"/>
      <c r="X45" s="39"/>
      <c r="Y45" s="35"/>
      <c r="Z45" s="35"/>
      <c r="AA45" s="35"/>
      <c r="AB45" s="35"/>
      <c r="AC45" s="35"/>
      <c r="AD45" s="35"/>
      <c r="AE45" s="35"/>
      <c r="AF45" s="40"/>
      <c r="AG45" s="35"/>
      <c r="AH45" s="35"/>
      <c r="AI45" s="35"/>
      <c r="AJ45" s="35"/>
      <c r="AK45" s="35"/>
      <c r="AL45" s="35"/>
      <c r="AM45" s="35"/>
      <c r="AN45" s="35"/>
    </row>
    <row r="46" spans="1:40" x14ac:dyDescent="0.2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4" t="s">
        <v>2064</v>
      </c>
      <c r="W46" s="42"/>
      <c r="X46" s="39"/>
      <c r="Y46" s="35"/>
      <c r="Z46" s="35"/>
      <c r="AA46" s="35"/>
      <c r="AB46" s="35"/>
      <c r="AC46" s="35"/>
      <c r="AD46" s="35"/>
      <c r="AE46" s="35"/>
      <c r="AF46" s="40"/>
      <c r="AG46" s="35"/>
      <c r="AH46" s="35"/>
      <c r="AI46" s="35"/>
      <c r="AJ46" s="35"/>
      <c r="AK46" s="35"/>
      <c r="AL46" s="35"/>
      <c r="AM46" s="35"/>
      <c r="AN46" s="35"/>
    </row>
    <row r="47" spans="1:40" x14ac:dyDescent="0.2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7580</v>
      </c>
      <c r="U47" s="27"/>
      <c r="V47" s="54" t="s">
        <v>2019</v>
      </c>
      <c r="W47" s="42"/>
      <c r="X47" s="39"/>
      <c r="Y47" s="35"/>
      <c r="Z47" s="35"/>
      <c r="AA47" s="35"/>
      <c r="AB47" s="35"/>
      <c r="AC47" s="35"/>
      <c r="AD47" s="35"/>
      <c r="AE47" s="35"/>
      <c r="AF47" s="35"/>
      <c r="AG47" s="40"/>
      <c r="AH47" s="35"/>
      <c r="AI47" s="35"/>
      <c r="AJ47" s="35"/>
      <c r="AK47" s="35"/>
      <c r="AL47" s="35"/>
      <c r="AM47" s="35"/>
      <c r="AN47" s="35"/>
    </row>
    <row r="48" spans="1:40" x14ac:dyDescent="0.2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812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4" t="s">
        <v>2019</v>
      </c>
      <c r="W48" s="42"/>
      <c r="X48" s="39"/>
      <c r="Y48" s="40"/>
      <c r="Z48" s="35"/>
      <c r="AA48" s="35"/>
      <c r="AB48" s="35"/>
      <c r="AC48" s="40"/>
      <c r="AD48" s="35"/>
      <c r="AE48" s="35"/>
      <c r="AF48" s="35"/>
      <c r="AG48" s="40"/>
      <c r="AH48" s="40"/>
      <c r="AI48" s="40"/>
      <c r="AJ48" s="35"/>
      <c r="AK48" s="35"/>
      <c r="AL48" s="35"/>
      <c r="AM48" s="40"/>
      <c r="AN48" s="35"/>
    </row>
    <row r="49" spans="1:40" x14ac:dyDescent="0.2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4" t="s">
        <v>2019</v>
      </c>
      <c r="W49" s="42"/>
      <c r="X49" s="39"/>
      <c r="Y49" s="40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x14ac:dyDescent="0.2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5" t="s">
        <v>1905</v>
      </c>
      <c r="W50" s="42"/>
      <c r="X50" s="39"/>
      <c r="Y50" s="40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1:40" x14ac:dyDescent="0.2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6000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240</v>
      </c>
      <c r="U51" s="27"/>
      <c r="V51" s="54" t="s">
        <v>2019</v>
      </c>
      <c r="W51" s="42"/>
      <c r="X51" s="39"/>
      <c r="Y51" s="35"/>
      <c r="Z51" s="35"/>
      <c r="AA51" s="35"/>
      <c r="AB51" s="35"/>
      <c r="AC51" s="35"/>
      <c r="AD51" s="35"/>
      <c r="AE51" s="35"/>
      <c r="AF51" s="40"/>
      <c r="AG51" s="35"/>
      <c r="AH51" s="35"/>
      <c r="AI51" s="35"/>
      <c r="AJ51" s="35"/>
      <c r="AK51" s="35"/>
      <c r="AL51" s="35"/>
      <c r="AM51" s="35"/>
      <c r="AN51" s="35"/>
    </row>
    <row r="52" spans="1:40" x14ac:dyDescent="0.2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4511</v>
      </c>
      <c r="U52" s="27"/>
      <c r="V52" s="54" t="s">
        <v>2064</v>
      </c>
      <c r="W52" s="42"/>
      <c r="X52" s="39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0"/>
      <c r="AN52" s="35"/>
    </row>
    <row r="53" spans="1:40" x14ac:dyDescent="0.2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1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1201</v>
      </c>
      <c r="T53" s="44">
        <v>2</v>
      </c>
      <c r="U53" s="27"/>
      <c r="V53" s="54" t="s">
        <v>2064</v>
      </c>
      <c r="W53" s="42"/>
      <c r="X53" s="39"/>
      <c r="Y53" s="35"/>
      <c r="Z53" s="35"/>
      <c r="AA53" s="35"/>
      <c r="AB53" s="35"/>
      <c r="AC53" s="35"/>
      <c r="AD53" s="35"/>
      <c r="AE53" s="35"/>
      <c r="AF53" s="40"/>
      <c r="AG53" s="35"/>
      <c r="AH53" s="35"/>
      <c r="AI53" s="35"/>
      <c r="AJ53" s="35"/>
      <c r="AK53" s="35"/>
      <c r="AL53" s="35"/>
      <c r="AM53" s="40"/>
      <c r="AN53" s="35"/>
    </row>
    <row r="54" spans="1:40" x14ac:dyDescent="0.2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1</v>
      </c>
      <c r="U54" s="27"/>
      <c r="V54" s="54" t="s">
        <v>2019</v>
      </c>
      <c r="W54" s="42"/>
      <c r="X54" s="39"/>
      <c r="Y54" s="40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x14ac:dyDescent="0.2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4" t="s">
        <v>2064</v>
      </c>
      <c r="W55" s="42"/>
      <c r="X55" s="39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0"/>
      <c r="AN55" s="35"/>
    </row>
    <row r="56" spans="1:40" x14ac:dyDescent="0.2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4" t="s">
        <v>2019</v>
      </c>
      <c r="W56" s="42"/>
      <c r="X56" s="39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0"/>
      <c r="AN56" s="35"/>
    </row>
    <row r="57" spans="1:40" x14ac:dyDescent="0.2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86472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4" t="s">
        <v>2064</v>
      </c>
      <c r="W57" s="42"/>
      <c r="X57" s="39"/>
      <c r="Y57" s="40"/>
      <c r="Z57" s="35"/>
      <c r="AA57" s="35"/>
      <c r="AB57" s="35"/>
      <c r="AC57" s="40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x14ac:dyDescent="0.2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4" t="s">
        <v>2064</v>
      </c>
      <c r="W58" s="42"/>
      <c r="X58" s="39"/>
      <c r="Y58" s="40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x14ac:dyDescent="0.2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29393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4" t="s">
        <v>2064</v>
      </c>
      <c r="W59" s="42"/>
      <c r="X59" s="39"/>
      <c r="Y59" s="40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x14ac:dyDescent="0.2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4" t="s">
        <v>2019</v>
      </c>
      <c r="W60" s="42"/>
      <c r="X60" s="39"/>
      <c r="Y60" s="35"/>
      <c r="Z60" s="35"/>
      <c r="AA60" s="35"/>
      <c r="AB60" s="35"/>
      <c r="AC60" s="35"/>
      <c r="AD60" s="35"/>
      <c r="AE60" s="35"/>
      <c r="AF60" s="40"/>
      <c r="AG60" s="35"/>
      <c r="AH60" s="35"/>
      <c r="AI60" s="35"/>
      <c r="AJ60" s="35"/>
      <c r="AK60" s="35"/>
      <c r="AL60" s="35"/>
      <c r="AM60" s="40"/>
      <c r="AN60" s="35"/>
    </row>
    <row r="61" spans="1:40" x14ac:dyDescent="0.2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4" t="s">
        <v>2064</v>
      </c>
      <c r="W61" s="42"/>
      <c r="X61" s="39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40"/>
      <c r="AM61" s="35"/>
      <c r="AN61" s="35"/>
    </row>
    <row r="62" spans="1:40" x14ac:dyDescent="0.2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4" t="s">
        <v>2019</v>
      </c>
      <c r="W62" s="42"/>
      <c r="X62" s="39"/>
      <c r="Y62" s="40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1:40" x14ac:dyDescent="0.2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5" t="s">
        <v>1905</v>
      </c>
      <c r="W63" s="42"/>
      <c r="X63" s="39"/>
      <c r="Y63" s="40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0" x14ac:dyDescent="0.2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4" t="s">
        <v>2064</v>
      </c>
      <c r="W64" s="42"/>
      <c r="X64" s="39"/>
      <c r="Y64" s="40"/>
      <c r="Z64" s="40"/>
      <c r="AA64" s="35"/>
      <c r="AB64" s="35"/>
      <c r="AC64" s="35"/>
      <c r="AD64" s="35"/>
      <c r="AE64" s="35"/>
      <c r="AF64" s="35"/>
      <c r="AG64" s="35"/>
      <c r="AH64" s="40"/>
      <c r="AI64" s="35"/>
      <c r="AJ64" s="35"/>
      <c r="AK64" s="35"/>
      <c r="AL64" s="40"/>
      <c r="AM64" s="35"/>
      <c r="AN64" s="35"/>
    </row>
    <row r="65" spans="1:40" x14ac:dyDescent="0.2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720340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4" t="s">
        <v>2019</v>
      </c>
      <c r="W65" s="42"/>
      <c r="X65" s="39"/>
      <c r="Y65" s="35"/>
      <c r="Z65" s="35"/>
      <c r="AA65" s="35"/>
      <c r="AB65" s="35"/>
      <c r="AC65" s="35"/>
      <c r="AD65" s="35"/>
      <c r="AE65" s="35"/>
      <c r="AF65" s="40"/>
      <c r="AG65" s="35"/>
      <c r="AH65" s="35"/>
      <c r="AI65" s="35"/>
      <c r="AJ65" s="35"/>
      <c r="AK65" s="35"/>
      <c r="AL65" s="35"/>
      <c r="AM65" s="35"/>
      <c r="AN65" s="35"/>
    </row>
    <row r="66" spans="1:40" x14ac:dyDescent="0.2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19768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4" t="s">
        <v>2019</v>
      </c>
      <c r="W66" s="42"/>
      <c r="X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x14ac:dyDescent="0.2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4" t="s">
        <v>2019</v>
      </c>
      <c r="W67" s="42"/>
      <c r="X67" s="39"/>
      <c r="Y67" s="35"/>
      <c r="Z67" s="35"/>
      <c r="AA67" s="35"/>
      <c r="AB67" s="35"/>
      <c r="AC67" s="40"/>
      <c r="AD67" s="35"/>
      <c r="AE67" s="35"/>
      <c r="AF67" s="40"/>
      <c r="AG67" s="35"/>
      <c r="AH67" s="35"/>
      <c r="AI67" s="35"/>
      <c r="AJ67" s="35"/>
      <c r="AK67" s="35"/>
      <c r="AL67" s="35"/>
      <c r="AM67" s="35"/>
      <c r="AN67" s="35"/>
    </row>
    <row r="68" spans="1:40" x14ac:dyDescent="0.2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2529</v>
      </c>
      <c r="G68" s="44">
        <v>0</v>
      </c>
      <c r="H68" s="44">
        <v>0</v>
      </c>
      <c r="I68" s="44">
        <v>0</v>
      </c>
      <c r="J68" s="44">
        <v>20466</v>
      </c>
      <c r="K68" s="44">
        <v>0</v>
      </c>
      <c r="L68" s="44">
        <v>0</v>
      </c>
      <c r="M68" s="44">
        <v>0</v>
      </c>
      <c r="N68" s="44">
        <v>200</v>
      </c>
      <c r="O68" s="44">
        <v>90407</v>
      </c>
      <c r="P68" s="44">
        <v>23970</v>
      </c>
      <c r="Q68" s="44">
        <v>0</v>
      </c>
      <c r="R68" s="44">
        <v>0</v>
      </c>
      <c r="S68" s="44">
        <v>0</v>
      </c>
      <c r="T68" s="44">
        <v>7417</v>
      </c>
      <c r="U68" s="27"/>
      <c r="V68" s="54" t="s">
        <v>2019</v>
      </c>
      <c r="W68" s="42"/>
      <c r="X68" s="39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40"/>
      <c r="AN68" s="35"/>
    </row>
    <row r="69" spans="1:40" x14ac:dyDescent="0.2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4" t="s">
        <v>2019</v>
      </c>
      <c r="W69" s="42"/>
      <c r="X69" s="39"/>
      <c r="Y69" s="35"/>
      <c r="Z69" s="40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40"/>
      <c r="AM69" s="35"/>
      <c r="AN69" s="35"/>
    </row>
    <row r="70" spans="1:40" x14ac:dyDescent="0.2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9247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4" t="s">
        <v>2064</v>
      </c>
      <c r="W70" s="42"/>
      <c r="X70" s="39"/>
      <c r="Y70" s="35"/>
      <c r="Z70" s="35"/>
      <c r="AA70" s="35"/>
      <c r="AB70" s="35"/>
      <c r="AC70" s="35"/>
      <c r="AD70" s="35"/>
      <c r="AE70" s="35"/>
      <c r="AF70" s="35"/>
      <c r="AG70" s="35"/>
      <c r="AH70" s="40"/>
      <c r="AI70" s="35"/>
      <c r="AJ70" s="35"/>
      <c r="AK70" s="35"/>
      <c r="AL70" s="35"/>
      <c r="AM70" s="35"/>
      <c r="AN70" s="35"/>
    </row>
    <row r="71" spans="1:40" x14ac:dyDescent="0.2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1661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4" t="s">
        <v>2019</v>
      </c>
      <c r="W71" s="42"/>
      <c r="X71" s="39"/>
      <c r="Y71" s="35"/>
      <c r="Z71" s="35"/>
      <c r="AA71" s="35"/>
      <c r="AB71" s="35"/>
      <c r="AC71" s="35"/>
      <c r="AD71" s="35"/>
      <c r="AE71" s="35"/>
      <c r="AF71" s="40"/>
      <c r="AG71" s="35"/>
      <c r="AH71" s="35"/>
      <c r="AI71" s="35"/>
      <c r="AJ71" s="35"/>
      <c r="AK71" s="35"/>
      <c r="AL71" s="35"/>
      <c r="AM71" s="35"/>
      <c r="AN71" s="35"/>
    </row>
    <row r="72" spans="1:40" x14ac:dyDescent="0.2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40980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4" t="s">
        <v>2019</v>
      </c>
      <c r="W72" s="42"/>
      <c r="X72" s="39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0"/>
      <c r="AN72" s="35"/>
    </row>
    <row r="73" spans="1:40" x14ac:dyDescent="0.2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1278</v>
      </c>
      <c r="U73" s="27"/>
      <c r="V73" s="54" t="s">
        <v>2019</v>
      </c>
      <c r="W73" s="42"/>
      <c r="X73" s="39"/>
      <c r="Y73" s="35"/>
      <c r="Z73" s="40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</row>
    <row r="74" spans="1:40" x14ac:dyDescent="0.2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19424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210</v>
      </c>
      <c r="U74" s="27"/>
      <c r="V74" s="54" t="s">
        <v>2019</v>
      </c>
      <c r="W74" s="42"/>
      <c r="X74" s="39"/>
      <c r="Y74" s="35"/>
      <c r="Z74" s="35"/>
      <c r="AA74" s="35"/>
      <c r="AB74" s="35"/>
      <c r="AC74" s="35"/>
      <c r="AD74" s="40"/>
      <c r="AE74" s="35"/>
      <c r="AF74" s="40"/>
      <c r="AG74" s="35"/>
      <c r="AH74" s="35"/>
      <c r="AI74" s="35"/>
      <c r="AJ74" s="35"/>
      <c r="AK74" s="35"/>
      <c r="AL74" s="40"/>
      <c r="AM74" s="35"/>
      <c r="AN74" s="35"/>
    </row>
    <row r="75" spans="1:40" x14ac:dyDescent="0.2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4" t="s">
        <v>2064</v>
      </c>
      <c r="W75" s="42"/>
      <c r="X75" s="39"/>
      <c r="Y75" s="35"/>
      <c r="Z75" s="35"/>
      <c r="AA75" s="35"/>
      <c r="AB75" s="35"/>
      <c r="AC75" s="35"/>
      <c r="AD75" s="35"/>
      <c r="AE75" s="35"/>
      <c r="AF75" s="40"/>
      <c r="AG75" s="35"/>
      <c r="AH75" s="35"/>
      <c r="AI75" s="35"/>
      <c r="AJ75" s="35"/>
      <c r="AK75" s="35"/>
      <c r="AL75" s="35"/>
      <c r="AM75" s="40"/>
      <c r="AN75" s="35"/>
    </row>
    <row r="76" spans="1:40" x14ac:dyDescent="0.2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2800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4" t="s">
        <v>2064</v>
      </c>
      <c r="W76" s="42"/>
      <c r="X76" s="39"/>
      <c r="Y76" s="40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40"/>
      <c r="AM76" s="40"/>
      <c r="AN76" s="35"/>
    </row>
    <row r="77" spans="1:40" x14ac:dyDescent="0.2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4" t="s">
        <v>2019</v>
      </c>
      <c r="W77" s="42"/>
      <c r="X77" s="39"/>
      <c r="Y77" s="35"/>
      <c r="Z77" s="35"/>
      <c r="AA77" s="35"/>
      <c r="AB77" s="35"/>
      <c r="AC77" s="40"/>
      <c r="AD77" s="35"/>
      <c r="AE77" s="35"/>
      <c r="AF77" s="35"/>
      <c r="AG77" s="35"/>
      <c r="AH77" s="35"/>
      <c r="AI77" s="35"/>
      <c r="AJ77" s="35"/>
      <c r="AK77" s="35"/>
      <c r="AL77" s="40"/>
      <c r="AM77" s="40"/>
      <c r="AN77" s="35"/>
    </row>
    <row r="78" spans="1:40" x14ac:dyDescent="0.2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4" t="s">
        <v>2064</v>
      </c>
      <c r="W78" s="42"/>
      <c r="X78" s="39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0"/>
      <c r="AN78" s="35"/>
    </row>
    <row r="79" spans="1:40" x14ac:dyDescent="0.2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4" t="s">
        <v>2019</v>
      </c>
      <c r="W79" s="42"/>
      <c r="X79" s="39"/>
      <c r="Y79" s="35"/>
      <c r="Z79" s="40"/>
      <c r="AA79" s="35"/>
      <c r="AB79" s="35"/>
      <c r="AC79" s="40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</row>
    <row r="80" spans="1:40" x14ac:dyDescent="0.2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4" t="s">
        <v>2019</v>
      </c>
      <c r="W80" s="42"/>
      <c r="X80" s="39"/>
      <c r="Y80" s="40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</row>
    <row r="81" spans="1:40" x14ac:dyDescent="0.2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4" t="s">
        <v>2019</v>
      </c>
      <c r="W81" s="42"/>
      <c r="X81" s="39"/>
      <c r="Y81" s="35"/>
      <c r="Z81" s="35"/>
      <c r="AA81" s="35"/>
      <c r="AB81" s="35"/>
      <c r="AC81" s="35"/>
      <c r="AD81" s="35"/>
      <c r="AE81" s="35"/>
      <c r="AF81" s="40"/>
      <c r="AG81" s="35"/>
      <c r="AH81" s="35"/>
      <c r="AI81" s="35"/>
      <c r="AJ81" s="35"/>
      <c r="AK81" s="40"/>
      <c r="AL81" s="35"/>
      <c r="AM81" s="40"/>
      <c r="AN81" s="35"/>
    </row>
    <row r="82" spans="1:40" x14ac:dyDescent="0.2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4" t="s">
        <v>2019</v>
      </c>
      <c r="W82" s="42"/>
      <c r="X82" s="39"/>
      <c r="Y82" s="40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  <c r="AN82" s="35"/>
    </row>
    <row r="83" spans="1:40" x14ac:dyDescent="0.2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80</v>
      </c>
      <c r="U83" s="27"/>
      <c r="V83" s="54" t="s">
        <v>2019</v>
      </c>
      <c r="W83" s="42"/>
      <c r="X83" s="39"/>
      <c r="Y83" s="40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x14ac:dyDescent="0.2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404</v>
      </c>
      <c r="U84" s="27"/>
      <c r="V84" s="54" t="s">
        <v>2019</v>
      </c>
      <c r="W84" s="42"/>
      <c r="X84" s="39"/>
      <c r="Y84" s="40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40"/>
      <c r="AM84" s="40"/>
      <c r="AN84" s="35"/>
    </row>
    <row r="85" spans="1:40" x14ac:dyDescent="0.2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4" t="s">
        <v>2019</v>
      </c>
      <c r="W85" s="42"/>
      <c r="X85" s="39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0"/>
      <c r="AN85" s="35"/>
    </row>
    <row r="86" spans="1:40" x14ac:dyDescent="0.2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9518</v>
      </c>
      <c r="G86" s="44">
        <v>0</v>
      </c>
      <c r="H86" s="44">
        <v>0</v>
      </c>
      <c r="I86" s="44">
        <v>0</v>
      </c>
      <c r="J86" s="44">
        <v>1411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4" t="s">
        <v>2019</v>
      </c>
      <c r="W86" s="42"/>
      <c r="X86" s="39"/>
      <c r="Y86" s="40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</row>
    <row r="87" spans="1:40" x14ac:dyDescent="0.2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33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729</v>
      </c>
      <c r="U87" s="27"/>
      <c r="V87" s="54" t="s">
        <v>2019</v>
      </c>
      <c r="W87" s="42"/>
      <c r="X87" s="39"/>
      <c r="Y87" s="40"/>
      <c r="Z87" s="35"/>
      <c r="AA87" s="35"/>
      <c r="AB87" s="40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x14ac:dyDescent="0.2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170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4" t="s">
        <v>2019</v>
      </c>
      <c r="W88" s="42"/>
      <c r="X88" s="39"/>
      <c r="Y88" s="35"/>
      <c r="Z88" s="40"/>
      <c r="AA88" s="35"/>
      <c r="AB88" s="35"/>
      <c r="AC88" s="40"/>
      <c r="AD88" s="40"/>
      <c r="AE88" s="35"/>
      <c r="AF88" s="35"/>
      <c r="AG88" s="35"/>
      <c r="AH88" s="35"/>
      <c r="AI88" s="35"/>
      <c r="AJ88" s="35"/>
      <c r="AK88" s="35"/>
      <c r="AL88" s="35"/>
      <c r="AM88" s="40"/>
      <c r="AN88" s="35"/>
    </row>
    <row r="89" spans="1:40" x14ac:dyDescent="0.2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30380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249</v>
      </c>
      <c r="U89" s="27"/>
      <c r="V89" s="54" t="s">
        <v>2019</v>
      </c>
      <c r="W89" s="42"/>
      <c r="X89" s="39"/>
      <c r="Y89" s="40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</row>
    <row r="90" spans="1:40" x14ac:dyDescent="0.2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4" t="s">
        <v>2019</v>
      </c>
      <c r="W90" s="42"/>
      <c r="X90" s="39"/>
      <c r="Y90" s="40"/>
      <c r="Z90" s="35"/>
      <c r="AA90" s="35"/>
      <c r="AB90" s="35"/>
      <c r="AC90" s="35"/>
      <c r="AD90" s="40"/>
      <c r="AE90" s="35"/>
      <c r="AF90" s="40"/>
      <c r="AG90" s="35"/>
      <c r="AH90" s="35"/>
      <c r="AI90" s="35"/>
      <c r="AJ90" s="35"/>
      <c r="AK90" s="35"/>
      <c r="AL90" s="35"/>
      <c r="AM90" s="35"/>
      <c r="AN90" s="35"/>
    </row>
    <row r="91" spans="1:40" x14ac:dyDescent="0.2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4" t="s">
        <v>2019</v>
      </c>
      <c r="W91" s="42"/>
      <c r="X91" s="39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/>
      <c r="AN91" s="35"/>
    </row>
    <row r="92" spans="1:40" x14ac:dyDescent="0.2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4" t="s">
        <v>2019</v>
      </c>
      <c r="W92" s="42"/>
      <c r="X92" s="39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x14ac:dyDescent="0.2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4" t="s">
        <v>2019</v>
      </c>
      <c r="W93" s="42"/>
      <c r="X93" s="39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/>
      <c r="AN93" s="35"/>
    </row>
    <row r="94" spans="1:40" x14ac:dyDescent="0.2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4" t="s">
        <v>1974</v>
      </c>
      <c r="W94" s="42"/>
      <c r="X94" s="39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40"/>
      <c r="AJ94" s="35"/>
      <c r="AK94" s="35"/>
      <c r="AL94" s="35"/>
      <c r="AM94" s="35"/>
      <c r="AN94" s="35"/>
    </row>
    <row r="95" spans="1:40" x14ac:dyDescent="0.2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13718</v>
      </c>
      <c r="T95" s="44">
        <v>0</v>
      </c>
      <c r="U95" s="27"/>
      <c r="V95" s="54" t="s">
        <v>2019</v>
      </c>
      <c r="W95" s="42"/>
      <c r="X95" s="39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40"/>
      <c r="AM95" s="40"/>
      <c r="AN95" s="35"/>
    </row>
    <row r="96" spans="1:40" x14ac:dyDescent="0.2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4" t="s">
        <v>2019</v>
      </c>
      <c r="W96" s="42"/>
      <c r="X96" s="39"/>
      <c r="Y96" s="40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x14ac:dyDescent="0.2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3107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4" t="s">
        <v>2019</v>
      </c>
      <c r="W97" s="42"/>
      <c r="X97" s="39"/>
      <c r="Y97" s="40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</row>
    <row r="98" spans="1:40" x14ac:dyDescent="0.2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5775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4" t="s">
        <v>2064</v>
      </c>
      <c r="W98" s="42"/>
      <c r="X98" s="39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40"/>
      <c r="AM98" s="40"/>
      <c r="AN98" s="35"/>
    </row>
    <row r="99" spans="1:40" x14ac:dyDescent="0.2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1354</v>
      </c>
      <c r="G99" s="44">
        <v>5874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8802</v>
      </c>
      <c r="P99" s="44">
        <v>0</v>
      </c>
      <c r="Q99" s="44">
        <v>0</v>
      </c>
      <c r="R99" s="44">
        <v>0</v>
      </c>
      <c r="S99" s="44">
        <v>18720</v>
      </c>
      <c r="T99" s="44">
        <v>0</v>
      </c>
      <c r="U99" s="27"/>
      <c r="V99" s="54" t="s">
        <v>2019</v>
      </c>
      <c r="W99" s="42"/>
      <c r="X99" s="39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40"/>
      <c r="AM99" s="40"/>
      <c r="AN99" s="35"/>
    </row>
    <row r="100" spans="1:40" x14ac:dyDescent="0.2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4" t="s">
        <v>2064</v>
      </c>
      <c r="W100" s="42"/>
      <c r="X100" s="39"/>
      <c r="Y100" s="35"/>
      <c r="Z100" s="35"/>
      <c r="AA100" s="35"/>
      <c r="AB100" s="35"/>
      <c r="AC100" s="40"/>
      <c r="AD100" s="35"/>
      <c r="AE100" s="35"/>
      <c r="AF100" s="40"/>
      <c r="AG100" s="35"/>
      <c r="AH100" s="35"/>
      <c r="AI100" s="35"/>
      <c r="AJ100" s="35"/>
      <c r="AK100" s="35"/>
      <c r="AL100" s="35"/>
      <c r="AM100" s="40"/>
      <c r="AN100" s="35"/>
    </row>
    <row r="101" spans="1:40" x14ac:dyDescent="0.2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4" t="s">
        <v>2064</v>
      </c>
      <c r="W101" s="42"/>
      <c r="X101" s="39"/>
      <c r="Y101" s="35"/>
      <c r="Z101" s="35"/>
      <c r="AA101" s="35"/>
      <c r="AB101" s="35"/>
      <c r="AC101" s="35"/>
      <c r="AD101" s="35"/>
      <c r="AE101" s="35"/>
      <c r="AF101" s="40"/>
      <c r="AG101" s="35"/>
      <c r="AH101" s="35"/>
      <c r="AI101" s="35"/>
      <c r="AJ101" s="35"/>
      <c r="AK101" s="35"/>
      <c r="AL101" s="35"/>
      <c r="AM101" s="35"/>
      <c r="AN101" s="35"/>
    </row>
    <row r="102" spans="1:40" x14ac:dyDescent="0.2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4" t="s">
        <v>2019</v>
      </c>
      <c r="W102" s="42"/>
      <c r="X102" s="39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x14ac:dyDescent="0.2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4" t="s">
        <v>2064</v>
      </c>
      <c r="W103" s="42"/>
      <c r="X103" s="39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/>
      <c r="AN103" s="35"/>
    </row>
    <row r="104" spans="1:40" x14ac:dyDescent="0.2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54" t="s">
        <v>2019</v>
      </c>
      <c r="W104" s="42"/>
      <c r="X104" s="39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x14ac:dyDescent="0.2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4" t="s">
        <v>2019</v>
      </c>
      <c r="W105" s="42"/>
      <c r="X105" s="39"/>
      <c r="Y105" s="40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</row>
    <row r="106" spans="1:40" x14ac:dyDescent="0.2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41787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4" t="s">
        <v>2019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x14ac:dyDescent="0.2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4" t="s">
        <v>2019</v>
      </c>
      <c r="W107" s="42"/>
      <c r="X107" s="39"/>
      <c r="Y107" s="35"/>
      <c r="Z107" s="35"/>
      <c r="AA107" s="35"/>
      <c r="AB107" s="35"/>
      <c r="AC107" s="40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</row>
    <row r="108" spans="1:40" x14ac:dyDescent="0.2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4" t="s">
        <v>2019</v>
      </c>
      <c r="W108" s="42"/>
      <c r="X108" s="39"/>
      <c r="Y108" s="35"/>
      <c r="Z108" s="35"/>
      <c r="AA108" s="35"/>
      <c r="AB108" s="35"/>
      <c r="AC108" s="35"/>
      <c r="AD108" s="35"/>
      <c r="AE108" s="35"/>
      <c r="AF108" s="40"/>
      <c r="AG108" s="35"/>
      <c r="AH108" s="40"/>
      <c r="AI108" s="35"/>
      <c r="AJ108" s="35"/>
      <c r="AK108" s="35"/>
      <c r="AL108" s="35"/>
      <c r="AM108" s="35"/>
      <c r="AN108" s="35"/>
    </row>
    <row r="109" spans="1:40" x14ac:dyDescent="0.2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1622</v>
      </c>
      <c r="U109" s="27"/>
      <c r="V109" s="54" t="s">
        <v>2019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40"/>
      <c r="AG109" s="35"/>
      <c r="AH109" s="35"/>
      <c r="AI109" s="35"/>
      <c r="AJ109" s="35"/>
      <c r="AK109" s="35"/>
      <c r="AL109" s="40"/>
      <c r="AM109" s="40"/>
      <c r="AN109" s="35"/>
    </row>
    <row r="110" spans="1:40" x14ac:dyDescent="0.2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4" t="s">
        <v>2064</v>
      </c>
      <c r="W110" s="42"/>
      <c r="X110" s="39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x14ac:dyDescent="0.2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4" t="s">
        <v>2019</v>
      </c>
      <c r="W111" s="42"/>
      <c r="X111" s="39"/>
      <c r="Y111" s="40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</row>
    <row r="112" spans="1:40" x14ac:dyDescent="0.2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4" t="s">
        <v>2019</v>
      </c>
      <c r="W112" s="42"/>
      <c r="X112" s="39"/>
      <c r="Y112" s="35"/>
      <c r="Z112" s="40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x14ac:dyDescent="0.2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6336</v>
      </c>
      <c r="K113" s="44">
        <v>0</v>
      </c>
      <c r="L113" s="44">
        <v>0</v>
      </c>
      <c r="M113" s="44">
        <v>75508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4" t="s">
        <v>2019</v>
      </c>
      <c r="W113" s="42"/>
      <c r="X113" s="39"/>
      <c r="Y113" s="40"/>
      <c r="Z113" s="35"/>
      <c r="AA113" s="35"/>
      <c r="AB113" s="35"/>
      <c r="AC113" s="35"/>
      <c r="AD113" s="35"/>
      <c r="AE113" s="35"/>
      <c r="AF113" s="40"/>
      <c r="AG113" s="35"/>
      <c r="AH113" s="40"/>
      <c r="AI113" s="35"/>
      <c r="AJ113" s="35"/>
      <c r="AK113" s="35"/>
      <c r="AL113" s="35"/>
      <c r="AM113" s="35"/>
      <c r="AN113" s="35"/>
    </row>
    <row r="114" spans="1:40" x14ac:dyDescent="0.2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407</v>
      </c>
      <c r="U114" s="27"/>
      <c r="V114" s="54" t="s">
        <v>2019</v>
      </c>
      <c r="W114" s="42"/>
      <c r="X114" s="39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x14ac:dyDescent="0.2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316393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156256</v>
      </c>
      <c r="T115" s="44">
        <v>0</v>
      </c>
      <c r="U115" s="27"/>
      <c r="V115" s="54" t="s">
        <v>2019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  <c r="AN115" s="35"/>
    </row>
    <row r="116" spans="1:40" x14ac:dyDescent="0.2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4" t="s">
        <v>2019</v>
      </c>
      <c r="W116" s="42"/>
      <c r="X116" s="39"/>
      <c r="Y116" s="40"/>
      <c r="Z116" s="35"/>
      <c r="AA116" s="35"/>
      <c r="AB116" s="35"/>
      <c r="AC116" s="35"/>
      <c r="AD116" s="35"/>
      <c r="AE116" s="35"/>
      <c r="AF116" s="35"/>
      <c r="AG116" s="35"/>
      <c r="AH116" s="40"/>
      <c r="AI116" s="40"/>
      <c r="AJ116" s="35"/>
      <c r="AK116" s="35"/>
      <c r="AL116" s="35"/>
      <c r="AM116" s="40"/>
      <c r="AN116" s="35"/>
    </row>
    <row r="117" spans="1:40" x14ac:dyDescent="0.2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2804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4" t="s">
        <v>2019</v>
      </c>
      <c r="W117" s="42"/>
      <c r="X117" s="39"/>
      <c r="Y117" s="35"/>
      <c r="Z117" s="35"/>
      <c r="AA117" s="35"/>
      <c r="AB117" s="35"/>
      <c r="AC117" s="35"/>
      <c r="AD117" s="35"/>
      <c r="AE117" s="35"/>
      <c r="AF117" s="35"/>
      <c r="AG117" s="35"/>
      <c r="AH117" s="40"/>
      <c r="AI117" s="35"/>
      <c r="AJ117" s="35"/>
      <c r="AK117" s="35"/>
      <c r="AL117" s="35"/>
      <c r="AM117" s="35"/>
      <c r="AN117" s="35"/>
    </row>
    <row r="118" spans="1:40" x14ac:dyDescent="0.2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942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4" t="s">
        <v>2019</v>
      </c>
      <c r="W118" s="42"/>
      <c r="X118" s="39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x14ac:dyDescent="0.2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4" t="s">
        <v>2064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40"/>
      <c r="AG119" s="35"/>
      <c r="AH119" s="40"/>
      <c r="AI119" s="35"/>
      <c r="AJ119" s="35"/>
      <c r="AK119" s="35"/>
      <c r="AL119" s="35"/>
      <c r="AM119" s="40"/>
      <c r="AN119" s="35"/>
    </row>
    <row r="120" spans="1:40" x14ac:dyDescent="0.2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4" t="s">
        <v>2019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x14ac:dyDescent="0.2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4" t="s">
        <v>2019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  <c r="AN121" s="35"/>
    </row>
    <row r="122" spans="1:40" x14ac:dyDescent="0.2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4" t="s">
        <v>2019</v>
      </c>
      <c r="W122" s="42"/>
      <c r="X122" s="39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40"/>
      <c r="AM122" s="35"/>
      <c r="AN122" s="35"/>
    </row>
    <row r="123" spans="1:40" x14ac:dyDescent="0.2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2338</v>
      </c>
      <c r="U123" s="27"/>
      <c r="V123" s="54" t="s">
        <v>2064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35"/>
      <c r="AG123" s="40"/>
      <c r="AH123" s="35"/>
      <c r="AI123" s="35"/>
      <c r="AJ123" s="35"/>
      <c r="AK123" s="35"/>
      <c r="AL123" s="35"/>
      <c r="AM123" s="40"/>
      <c r="AN123" s="35"/>
    </row>
    <row r="124" spans="1:40" x14ac:dyDescent="0.2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4" t="s">
        <v>2019</v>
      </c>
      <c r="W124" s="42"/>
      <c r="X124" s="39"/>
      <c r="Y124" s="35"/>
      <c r="Z124" s="35"/>
      <c r="AA124" s="35"/>
      <c r="AB124" s="35"/>
      <c r="AC124" s="35"/>
      <c r="AD124" s="35"/>
      <c r="AE124" s="35"/>
      <c r="AF124" s="40"/>
      <c r="AG124" s="35"/>
      <c r="AH124" s="35"/>
      <c r="AI124" s="35"/>
      <c r="AJ124" s="35"/>
      <c r="AK124" s="35"/>
      <c r="AL124" s="35"/>
      <c r="AM124" s="40"/>
      <c r="AN124" s="35"/>
    </row>
    <row r="125" spans="1:40" x14ac:dyDescent="0.2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8424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4" t="s">
        <v>2019</v>
      </c>
      <c r="W125" s="42"/>
      <c r="X125" s="39"/>
      <c r="Y125" s="40"/>
      <c r="Z125" s="40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</row>
    <row r="126" spans="1:40" x14ac:dyDescent="0.2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54" t="s">
        <v>2064</v>
      </c>
      <c r="W126" s="42"/>
      <c r="X126" s="39"/>
      <c r="Y126" s="40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/>
      <c r="AN126" s="35"/>
    </row>
    <row r="127" spans="1:40" x14ac:dyDescent="0.2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71092</v>
      </c>
      <c r="L127" s="44">
        <v>0</v>
      </c>
      <c r="M127" s="44">
        <v>38325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1305314</v>
      </c>
      <c r="T127" s="44">
        <v>0</v>
      </c>
      <c r="U127" s="27"/>
      <c r="V127" s="54" t="s">
        <v>2019</v>
      </c>
      <c r="W127" s="42"/>
      <c r="X127" s="39"/>
      <c r="Y127" s="35"/>
      <c r="Z127" s="40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</row>
    <row r="128" spans="1:40" x14ac:dyDescent="0.2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2246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400</v>
      </c>
      <c r="U128" s="27"/>
      <c r="V128" s="54" t="s">
        <v>2019</v>
      </c>
      <c r="W128" s="42"/>
      <c r="X128" s="39"/>
      <c r="Y128" s="40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x14ac:dyDescent="0.2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5600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699729</v>
      </c>
      <c r="T129" s="44">
        <v>2596</v>
      </c>
      <c r="U129" s="27"/>
      <c r="V129" s="54" t="s">
        <v>2064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x14ac:dyDescent="0.2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415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27280</v>
      </c>
      <c r="T130" s="44">
        <v>1200</v>
      </c>
      <c r="U130" s="27"/>
      <c r="V130" s="54" t="s">
        <v>2019</v>
      </c>
      <c r="W130" s="42"/>
      <c r="X130" s="39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x14ac:dyDescent="0.2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432</v>
      </c>
      <c r="U131" s="27"/>
      <c r="V131" s="54" t="s">
        <v>2064</v>
      </c>
      <c r="W131" s="42"/>
      <c r="X131" s="39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40"/>
      <c r="AM131" s="40"/>
      <c r="AN131" s="35"/>
    </row>
    <row r="132" spans="1:40" x14ac:dyDescent="0.2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4" t="s">
        <v>2019</v>
      </c>
      <c r="W132" s="42"/>
      <c r="X132" s="39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  <c r="AN132" s="35"/>
    </row>
    <row r="133" spans="1:40" x14ac:dyDescent="0.2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6000</v>
      </c>
      <c r="H133" s="44">
        <v>0</v>
      </c>
      <c r="I133" s="44">
        <v>0</v>
      </c>
      <c r="J133" s="44">
        <v>3500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4" t="s">
        <v>2019</v>
      </c>
      <c r="W133" s="42"/>
      <c r="X133" s="39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  <c r="AN133" s="35"/>
    </row>
    <row r="134" spans="1:40" x14ac:dyDescent="0.2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792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4" t="s">
        <v>2064</v>
      </c>
      <c r="W134" s="42"/>
      <c r="X134" s="39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x14ac:dyDescent="0.2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4" t="s">
        <v>2064</v>
      </c>
      <c r="W135" s="42"/>
      <c r="X135" s="39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40"/>
      <c r="AN135" s="35"/>
    </row>
    <row r="136" spans="1:40" x14ac:dyDescent="0.2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15673</v>
      </c>
      <c r="N136" s="44">
        <v>0</v>
      </c>
      <c r="O136" s="44">
        <v>0</v>
      </c>
      <c r="P136" s="44">
        <v>0</v>
      </c>
      <c r="Q136" s="44">
        <v>0</v>
      </c>
      <c r="R136" s="44">
        <v>35000</v>
      </c>
      <c r="S136" s="44">
        <v>0</v>
      </c>
      <c r="T136" s="44">
        <v>2285</v>
      </c>
      <c r="U136" s="27"/>
      <c r="V136" s="54" t="s">
        <v>2064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40"/>
      <c r="AJ136" s="35"/>
      <c r="AK136" s="35"/>
      <c r="AL136" s="35"/>
      <c r="AM136" s="35"/>
      <c r="AN136" s="35"/>
    </row>
    <row r="137" spans="1:40" x14ac:dyDescent="0.2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4" t="s">
        <v>2064</v>
      </c>
      <c r="W137" s="42"/>
      <c r="X137" s="39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x14ac:dyDescent="0.2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218425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1900</v>
      </c>
      <c r="U138" s="27"/>
      <c r="V138" s="54" t="s">
        <v>2019</v>
      </c>
      <c r="W138" s="42"/>
      <c r="X138" s="39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  <c r="AN138" s="35"/>
    </row>
    <row r="139" spans="1:40" x14ac:dyDescent="0.2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70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2688</v>
      </c>
      <c r="U139" s="27"/>
      <c r="V139" s="54" t="s">
        <v>2019</v>
      </c>
      <c r="W139" s="42"/>
      <c r="X139" s="39"/>
      <c r="Y139" s="40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40"/>
      <c r="AM139" s="40"/>
      <c r="AN139" s="35"/>
    </row>
    <row r="140" spans="1:40" x14ac:dyDescent="0.2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10615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13680</v>
      </c>
      <c r="T140" s="44">
        <v>520</v>
      </c>
      <c r="U140" s="27"/>
      <c r="V140" s="54" t="s">
        <v>2019</v>
      </c>
      <c r="W140" s="42"/>
      <c r="X140" s="39"/>
      <c r="Y140" s="40"/>
      <c r="Z140" s="35"/>
      <c r="AA140" s="35"/>
      <c r="AB140" s="35"/>
      <c r="AC140" s="35"/>
      <c r="AD140" s="35"/>
      <c r="AE140" s="35"/>
      <c r="AF140" s="40"/>
      <c r="AG140" s="35"/>
      <c r="AH140" s="35"/>
      <c r="AI140" s="35"/>
      <c r="AJ140" s="35"/>
      <c r="AK140" s="35"/>
      <c r="AL140" s="40"/>
      <c r="AM140" s="35"/>
      <c r="AN140" s="35"/>
    </row>
    <row r="141" spans="1:40" x14ac:dyDescent="0.2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1740</v>
      </c>
      <c r="U141" s="27"/>
      <c r="V141" s="54" t="s">
        <v>2064</v>
      </c>
      <c r="W141" s="42"/>
      <c r="X141" s="39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40"/>
      <c r="AN141" s="35"/>
    </row>
    <row r="142" spans="1:40" x14ac:dyDescent="0.2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4705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4" t="s">
        <v>2019</v>
      </c>
      <c r="W142" s="42"/>
      <c r="X142" s="39"/>
      <c r="Y142" s="40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</row>
    <row r="143" spans="1:40" x14ac:dyDescent="0.2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95</v>
      </c>
      <c r="G143" s="44">
        <v>0</v>
      </c>
      <c r="H143" s="44">
        <v>0</v>
      </c>
      <c r="I143" s="44">
        <v>1264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2864</v>
      </c>
      <c r="U143" s="27"/>
      <c r="V143" s="54" t="s">
        <v>2019</v>
      </c>
      <c r="W143" s="42"/>
      <c r="X143" s="39"/>
      <c r="Y143" s="40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40"/>
      <c r="AK143" s="35"/>
      <c r="AL143" s="35"/>
      <c r="AM143" s="40"/>
      <c r="AN143" s="35"/>
    </row>
    <row r="144" spans="1:40" x14ac:dyDescent="0.2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4" t="s">
        <v>2019</v>
      </c>
      <c r="W144" s="42"/>
      <c r="X144" s="39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x14ac:dyDescent="0.2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440</v>
      </c>
      <c r="H145" s="44">
        <v>0</v>
      </c>
      <c r="I145" s="44">
        <v>0</v>
      </c>
      <c r="J145" s="44">
        <v>5052</v>
      </c>
      <c r="K145" s="44">
        <v>33600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1461</v>
      </c>
      <c r="U145" s="27"/>
      <c r="V145" s="54" t="s">
        <v>2064</v>
      </c>
      <c r="W145" s="42"/>
      <c r="X145" s="39"/>
      <c r="Y145" s="35"/>
      <c r="Z145" s="35"/>
      <c r="AA145" s="35"/>
      <c r="AB145" s="35"/>
      <c r="AC145" s="35"/>
      <c r="AD145" s="35"/>
      <c r="AE145" s="35"/>
      <c r="AF145" s="35"/>
      <c r="AG145" s="35"/>
      <c r="AH145" s="40"/>
      <c r="AI145" s="35"/>
      <c r="AJ145" s="35"/>
      <c r="AK145" s="35"/>
      <c r="AL145" s="35"/>
      <c r="AM145" s="40"/>
      <c r="AN145" s="35"/>
    </row>
    <row r="146" spans="1:40" x14ac:dyDescent="0.2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5360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4" t="s">
        <v>2019</v>
      </c>
      <c r="W146" s="42"/>
      <c r="X146" s="39"/>
      <c r="Y146" s="35"/>
      <c r="Z146" s="35"/>
      <c r="AA146" s="35"/>
      <c r="AB146" s="35"/>
      <c r="AC146" s="35"/>
      <c r="AD146" s="35"/>
      <c r="AE146" s="35"/>
      <c r="AF146" s="40"/>
      <c r="AG146" s="35"/>
      <c r="AH146" s="40"/>
      <c r="AI146" s="35"/>
      <c r="AJ146" s="35"/>
      <c r="AK146" s="35"/>
      <c r="AL146" s="35"/>
      <c r="AM146" s="35"/>
      <c r="AN146" s="35"/>
    </row>
    <row r="147" spans="1:40" x14ac:dyDescent="0.2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7589</v>
      </c>
      <c r="G147" s="44">
        <v>0</v>
      </c>
      <c r="H147" s="44">
        <v>0</v>
      </c>
      <c r="I147" s="44">
        <v>0</v>
      </c>
      <c r="J147" s="44">
        <v>0</v>
      </c>
      <c r="K147" s="44">
        <v>102001</v>
      </c>
      <c r="L147" s="44">
        <v>0</v>
      </c>
      <c r="M147" s="44">
        <v>18000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4" t="s">
        <v>2019</v>
      </c>
      <c r="W147" s="42"/>
      <c r="X147" s="39"/>
      <c r="Y147" s="40"/>
      <c r="Z147" s="40"/>
      <c r="AA147" s="35"/>
      <c r="AB147" s="35"/>
      <c r="AC147" s="35"/>
      <c r="AD147" s="35"/>
      <c r="AE147" s="35"/>
      <c r="AF147" s="40"/>
      <c r="AG147" s="35"/>
      <c r="AH147" s="40"/>
      <c r="AI147" s="40"/>
      <c r="AJ147" s="35"/>
      <c r="AK147" s="35"/>
      <c r="AL147" s="40"/>
      <c r="AM147" s="35"/>
      <c r="AN147" s="35"/>
    </row>
    <row r="148" spans="1:40" x14ac:dyDescent="0.2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625</v>
      </c>
      <c r="U148" s="27"/>
      <c r="V148" s="54" t="s">
        <v>2019</v>
      </c>
      <c r="W148" s="42"/>
      <c r="X148" s="39"/>
      <c r="Y148" s="35"/>
      <c r="Z148" s="35"/>
      <c r="AA148" s="35"/>
      <c r="AB148" s="35"/>
      <c r="AC148" s="35"/>
      <c r="AD148" s="35"/>
      <c r="AE148" s="35"/>
      <c r="AF148" s="40"/>
      <c r="AG148" s="35"/>
      <c r="AH148" s="35"/>
      <c r="AI148" s="35"/>
      <c r="AJ148" s="35"/>
      <c r="AK148" s="35"/>
      <c r="AL148" s="35"/>
      <c r="AM148" s="40"/>
      <c r="AN148" s="35"/>
    </row>
    <row r="149" spans="1:40" x14ac:dyDescent="0.2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2600</v>
      </c>
      <c r="U149" s="27"/>
      <c r="V149" s="54" t="s">
        <v>2064</v>
      </c>
      <c r="W149" s="42"/>
      <c r="X149" s="39"/>
      <c r="Y149" s="35"/>
      <c r="Z149" s="35"/>
      <c r="AA149" s="35"/>
      <c r="AB149" s="35"/>
      <c r="AC149" s="35"/>
      <c r="AD149" s="35"/>
      <c r="AE149" s="35"/>
      <c r="AF149" s="40"/>
      <c r="AG149" s="35"/>
      <c r="AH149" s="35"/>
      <c r="AI149" s="35"/>
      <c r="AJ149" s="35"/>
      <c r="AK149" s="35"/>
      <c r="AL149" s="40"/>
      <c r="AM149" s="35"/>
      <c r="AN149" s="35"/>
    </row>
    <row r="150" spans="1:40" x14ac:dyDescent="0.2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4" t="s">
        <v>2064</v>
      </c>
      <c r="W150" s="42"/>
      <c r="X150" s="39"/>
      <c r="Y150" s="35"/>
      <c r="Z150" s="35"/>
      <c r="AA150" s="35"/>
      <c r="AB150" s="35"/>
      <c r="AC150" s="35"/>
      <c r="AD150" s="35"/>
      <c r="AE150" s="35"/>
      <c r="AF150" s="40"/>
      <c r="AG150" s="35"/>
      <c r="AH150" s="35"/>
      <c r="AI150" s="35"/>
      <c r="AJ150" s="35"/>
      <c r="AK150" s="35"/>
      <c r="AL150" s="35"/>
      <c r="AM150" s="35"/>
      <c r="AN150" s="35"/>
    </row>
    <row r="151" spans="1:40" x14ac:dyDescent="0.2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4" t="s">
        <v>2019</v>
      </c>
      <c r="W151" s="42"/>
      <c r="X151" s="39"/>
      <c r="Y151" s="40"/>
      <c r="Z151" s="35"/>
      <c r="AA151" s="35"/>
      <c r="AB151" s="35"/>
      <c r="AC151" s="35"/>
      <c r="AD151" s="35"/>
      <c r="AE151" s="35"/>
      <c r="AF151" s="40"/>
      <c r="AG151" s="35"/>
      <c r="AH151" s="35"/>
      <c r="AI151" s="35"/>
      <c r="AJ151" s="35"/>
      <c r="AK151" s="35"/>
      <c r="AL151" s="35"/>
      <c r="AM151" s="40"/>
      <c r="AN151" s="35"/>
    </row>
    <row r="152" spans="1:40" x14ac:dyDescent="0.2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3056</v>
      </c>
      <c r="U152" s="27"/>
      <c r="V152" s="54" t="s">
        <v>2064</v>
      </c>
      <c r="W152" s="42"/>
      <c r="X152" s="39"/>
      <c r="Y152" s="35"/>
      <c r="Z152" s="35"/>
      <c r="AA152" s="35"/>
      <c r="AB152" s="35"/>
      <c r="AC152" s="35"/>
      <c r="AD152" s="35"/>
      <c r="AE152" s="35"/>
      <c r="AF152" s="35"/>
      <c r="AG152" s="35"/>
      <c r="AH152" s="40"/>
      <c r="AI152" s="35"/>
      <c r="AJ152" s="35"/>
      <c r="AK152" s="40"/>
      <c r="AL152" s="35"/>
      <c r="AM152" s="35"/>
      <c r="AN152" s="35"/>
    </row>
    <row r="153" spans="1:40" x14ac:dyDescent="0.2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288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4" t="s">
        <v>2064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40"/>
      <c r="AN153" s="35"/>
    </row>
    <row r="154" spans="1:40" x14ac:dyDescent="0.2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4" t="s">
        <v>2019</v>
      </c>
      <c r="W154" s="42"/>
      <c r="X154" s="39"/>
      <c r="Y154" s="35"/>
      <c r="Z154" s="35"/>
      <c r="AA154" s="35"/>
      <c r="AB154" s="35"/>
      <c r="AC154" s="35"/>
      <c r="AD154" s="35"/>
      <c r="AE154" s="35"/>
      <c r="AF154" s="40"/>
      <c r="AG154" s="35"/>
      <c r="AH154" s="35"/>
      <c r="AI154" s="35"/>
      <c r="AJ154" s="35"/>
      <c r="AK154" s="35"/>
      <c r="AL154" s="35"/>
      <c r="AM154" s="40"/>
      <c r="AN154" s="35"/>
    </row>
    <row r="155" spans="1:40" x14ac:dyDescent="0.2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12000</v>
      </c>
      <c r="T155" s="44">
        <v>1500</v>
      </c>
      <c r="U155" s="27"/>
      <c r="V155" s="54" t="s">
        <v>2019</v>
      </c>
      <c r="W155" s="42"/>
      <c r="X155" s="39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40"/>
      <c r="AM155" s="40"/>
      <c r="AN155" s="35"/>
    </row>
    <row r="156" spans="1:40" x14ac:dyDescent="0.2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2350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728</v>
      </c>
      <c r="U156" s="27"/>
      <c r="V156" s="54" t="s">
        <v>2019</v>
      </c>
      <c r="W156" s="42"/>
      <c r="X156" s="39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x14ac:dyDescent="0.2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17936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4" t="s">
        <v>2019</v>
      </c>
      <c r="W157" s="42"/>
      <c r="X157" s="39"/>
      <c r="Y157" s="35"/>
      <c r="Z157" s="35"/>
      <c r="AA157" s="35"/>
      <c r="AB157" s="40"/>
      <c r="AC157" s="35"/>
      <c r="AD157" s="35"/>
      <c r="AE157" s="35"/>
      <c r="AF157" s="35"/>
      <c r="AG157" s="35"/>
      <c r="AH157" s="35"/>
      <c r="AI157" s="35"/>
      <c r="AJ157" s="35"/>
      <c r="AK157" s="35"/>
      <c r="AL157" s="40"/>
      <c r="AM157" s="35"/>
      <c r="AN157" s="35"/>
    </row>
    <row r="158" spans="1:40" x14ac:dyDescent="0.2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15206</v>
      </c>
      <c r="T158" s="44">
        <v>13694</v>
      </c>
      <c r="U158" s="27"/>
      <c r="V158" s="54" t="s">
        <v>2019</v>
      </c>
      <c r="W158" s="42"/>
      <c r="X158" s="39"/>
      <c r="Y158" s="40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40"/>
      <c r="AM158" s="40"/>
      <c r="AN158" s="35"/>
    </row>
    <row r="159" spans="1:40" x14ac:dyDescent="0.2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1</v>
      </c>
      <c r="T159" s="44">
        <v>795</v>
      </c>
      <c r="U159" s="27"/>
      <c r="V159" s="54" t="s">
        <v>1905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40"/>
      <c r="AM159" s="35"/>
      <c r="AN159" s="35"/>
    </row>
    <row r="160" spans="1:40" x14ac:dyDescent="0.2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3372</v>
      </c>
      <c r="K160" s="44">
        <v>0</v>
      </c>
      <c r="L160" s="44">
        <v>0</v>
      </c>
      <c r="M160" s="44">
        <v>33659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948</v>
      </c>
      <c r="U160" s="27"/>
      <c r="V160" s="54" t="s">
        <v>2019</v>
      </c>
      <c r="W160" s="42"/>
      <c r="X160" s="39"/>
      <c r="Y160" s="40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0"/>
      <c r="AN160" s="35"/>
    </row>
    <row r="161" spans="1:40" x14ac:dyDescent="0.2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66507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4" t="s">
        <v>2019</v>
      </c>
      <c r="W161" s="42"/>
      <c r="X161" s="39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40"/>
      <c r="AM161" s="35"/>
      <c r="AN161" s="35"/>
    </row>
    <row r="162" spans="1:40" x14ac:dyDescent="0.2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1200</v>
      </c>
      <c r="U162" s="27"/>
      <c r="V162" s="54" t="s">
        <v>2064</v>
      </c>
      <c r="W162" s="42"/>
      <c r="X162" s="39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40"/>
      <c r="AL162" s="35"/>
      <c r="AM162" s="35"/>
      <c r="AN162" s="35"/>
    </row>
    <row r="163" spans="1:40" x14ac:dyDescent="0.2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5" t="s">
        <v>1905</v>
      </c>
      <c r="W163" s="42"/>
      <c r="X163" s="39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40"/>
      <c r="AM163" s="40"/>
      <c r="AN163" s="35"/>
    </row>
    <row r="164" spans="1:40" x14ac:dyDescent="0.2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5520</v>
      </c>
      <c r="U164" s="27"/>
      <c r="V164" s="54" t="s">
        <v>2064</v>
      </c>
      <c r="W164" s="42"/>
      <c r="X164" s="39"/>
      <c r="Y164" s="35"/>
      <c r="Z164" s="35"/>
      <c r="AA164" s="35"/>
      <c r="AB164" s="40"/>
      <c r="AC164" s="40"/>
      <c r="AD164" s="35"/>
      <c r="AE164" s="35"/>
      <c r="AF164" s="40"/>
      <c r="AG164" s="35"/>
      <c r="AH164" s="35"/>
      <c r="AI164" s="35"/>
      <c r="AJ164" s="35"/>
      <c r="AK164" s="35"/>
      <c r="AL164" s="35"/>
      <c r="AM164" s="35"/>
      <c r="AN164" s="35"/>
    </row>
    <row r="165" spans="1:40" x14ac:dyDescent="0.2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4" t="s">
        <v>2064</v>
      </c>
      <c r="W165" s="42"/>
      <c r="X165" s="39"/>
      <c r="Y165" s="35"/>
      <c r="Z165" s="35"/>
      <c r="AA165" s="35"/>
      <c r="AB165" s="40"/>
      <c r="AC165" s="35"/>
      <c r="AD165" s="35"/>
      <c r="AE165" s="35"/>
      <c r="AF165" s="40"/>
      <c r="AG165" s="40"/>
      <c r="AH165" s="35"/>
      <c r="AI165" s="35"/>
      <c r="AJ165" s="35"/>
      <c r="AK165" s="35"/>
      <c r="AL165" s="35"/>
      <c r="AM165" s="35"/>
      <c r="AN165" s="35"/>
    </row>
    <row r="166" spans="1:40" x14ac:dyDescent="0.2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160</v>
      </c>
      <c r="U166" s="27"/>
      <c r="V166" s="54" t="s">
        <v>2019</v>
      </c>
      <c r="W166" s="42"/>
      <c r="X166" s="39"/>
      <c r="Y166" s="35"/>
      <c r="Z166" s="35"/>
      <c r="AA166" s="35"/>
      <c r="AB166" s="35"/>
      <c r="AC166" s="35"/>
      <c r="AD166" s="35"/>
      <c r="AE166" s="35"/>
      <c r="AF166" s="40"/>
      <c r="AG166" s="35"/>
      <c r="AH166" s="35"/>
      <c r="AI166" s="35"/>
      <c r="AJ166" s="35"/>
      <c r="AK166" s="35"/>
      <c r="AL166" s="35"/>
      <c r="AM166" s="35"/>
      <c r="AN166" s="35"/>
    </row>
    <row r="167" spans="1:40" s="2" customFormat="1" x14ac:dyDescent="0.2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2400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4" t="s">
        <v>2064</v>
      </c>
      <c r="W167" s="42"/>
      <c r="X167" s="39"/>
      <c r="Y167" s="35"/>
      <c r="Z167" s="35"/>
      <c r="AA167" s="35"/>
      <c r="AB167" s="35"/>
      <c r="AC167" s="35"/>
      <c r="AD167" s="35"/>
      <c r="AE167" s="35"/>
      <c r="AF167" s="40"/>
      <c r="AG167" s="35"/>
      <c r="AH167" s="35"/>
      <c r="AI167" s="35"/>
      <c r="AJ167" s="35"/>
      <c r="AK167" s="35"/>
      <c r="AL167" s="35"/>
      <c r="AM167" s="40"/>
      <c r="AN167" s="35"/>
    </row>
    <row r="168" spans="1:40" x14ac:dyDescent="0.2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240</v>
      </c>
      <c r="U168" s="27"/>
      <c r="V168" s="54" t="s">
        <v>2019</v>
      </c>
      <c r="W168" s="42"/>
      <c r="X168" s="39"/>
      <c r="Y168" s="40"/>
      <c r="Z168" s="35"/>
      <c r="AA168" s="35"/>
      <c r="AB168" s="35"/>
      <c r="AC168" s="35"/>
      <c r="AD168" s="35"/>
      <c r="AE168" s="35"/>
      <c r="AF168" s="40"/>
      <c r="AG168" s="35"/>
      <c r="AH168" s="35"/>
      <c r="AI168" s="35"/>
      <c r="AJ168" s="35"/>
      <c r="AK168" s="35"/>
      <c r="AL168" s="40"/>
      <c r="AM168" s="35"/>
      <c r="AN168" s="35"/>
    </row>
    <row r="169" spans="1:40" x14ac:dyDescent="0.2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12915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4" t="s">
        <v>2019</v>
      </c>
      <c r="W169" s="42"/>
      <c r="X169" s="39"/>
      <c r="Y169" s="40"/>
      <c r="Z169" s="35"/>
      <c r="AA169" s="35"/>
      <c r="AB169" s="35"/>
      <c r="AC169" s="35"/>
      <c r="AD169" s="35"/>
      <c r="AE169" s="35"/>
      <c r="AF169" s="40"/>
      <c r="AG169" s="35"/>
      <c r="AH169" s="35"/>
      <c r="AI169" s="35"/>
      <c r="AJ169" s="35"/>
      <c r="AK169" s="35"/>
      <c r="AL169" s="35"/>
      <c r="AM169" s="40"/>
      <c r="AN169" s="35"/>
    </row>
    <row r="170" spans="1:40" x14ac:dyDescent="0.2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4" t="s">
        <v>2019</v>
      </c>
      <c r="W170" s="42"/>
      <c r="X170" s="39"/>
      <c r="Y170" s="35"/>
      <c r="Z170" s="35"/>
      <c r="AA170" s="35"/>
      <c r="AB170" s="40"/>
      <c r="AC170" s="35"/>
      <c r="AD170" s="35"/>
      <c r="AE170" s="35"/>
      <c r="AF170" s="40"/>
      <c r="AG170" s="35"/>
      <c r="AH170" s="35"/>
      <c r="AI170" s="35"/>
      <c r="AJ170" s="35"/>
      <c r="AK170" s="35"/>
      <c r="AL170" s="35"/>
      <c r="AM170" s="35"/>
      <c r="AN170" s="35"/>
    </row>
    <row r="171" spans="1:40" x14ac:dyDescent="0.2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6100</v>
      </c>
      <c r="N171" s="44">
        <v>0</v>
      </c>
      <c r="O171" s="44">
        <v>26446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4" t="s">
        <v>2064</v>
      </c>
      <c r="W171" s="42"/>
      <c r="X171" s="39"/>
      <c r="Y171" s="35"/>
      <c r="Z171" s="35"/>
      <c r="AA171" s="35"/>
      <c r="AB171" s="35"/>
      <c r="AC171" s="35"/>
      <c r="AD171" s="35"/>
      <c r="AE171" s="35"/>
      <c r="AF171" s="40"/>
      <c r="AG171" s="35"/>
      <c r="AH171" s="35"/>
      <c r="AI171" s="35"/>
      <c r="AJ171" s="35"/>
      <c r="AK171" s="35"/>
      <c r="AL171" s="35"/>
      <c r="AM171" s="35"/>
      <c r="AN171" s="35"/>
    </row>
    <row r="172" spans="1:40" x14ac:dyDescent="0.2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1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35857</v>
      </c>
      <c r="T172" s="44">
        <v>432</v>
      </c>
      <c r="U172" s="27"/>
      <c r="V172" s="54" t="s">
        <v>2064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40"/>
      <c r="AG172" s="35"/>
      <c r="AH172" s="35"/>
      <c r="AI172" s="35"/>
      <c r="AJ172" s="35"/>
      <c r="AK172" s="35"/>
      <c r="AL172" s="35"/>
      <c r="AM172" s="35"/>
      <c r="AN172" s="35"/>
    </row>
    <row r="173" spans="1:40" x14ac:dyDescent="0.2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6002</v>
      </c>
      <c r="U173" s="27"/>
      <c r="V173" s="54" t="s">
        <v>2019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40"/>
      <c r="AG173" s="35"/>
      <c r="AH173" s="35"/>
      <c r="AI173" s="35"/>
      <c r="AJ173" s="35"/>
      <c r="AK173" s="35"/>
      <c r="AL173" s="35"/>
      <c r="AM173" s="35"/>
      <c r="AN173" s="35"/>
    </row>
    <row r="174" spans="1:40" x14ac:dyDescent="0.2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3221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4" t="s">
        <v>2064</v>
      </c>
      <c r="W174" s="42"/>
      <c r="X174" s="39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  <c r="AN174" s="35"/>
    </row>
    <row r="175" spans="1:40" x14ac:dyDescent="0.2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54" t="s">
        <v>2019</v>
      </c>
      <c r="W175" s="42"/>
      <c r="X175" s="39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40"/>
      <c r="AN175" s="35"/>
    </row>
    <row r="176" spans="1:40" x14ac:dyDescent="0.2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4" t="s">
        <v>2019</v>
      </c>
      <c r="W176" s="42"/>
      <c r="X176" s="39"/>
      <c r="Y176" s="35"/>
      <c r="Z176" s="35"/>
      <c r="AA176" s="35"/>
      <c r="AB176" s="35"/>
      <c r="AC176" s="35"/>
      <c r="AD176" s="35"/>
      <c r="AE176" s="35"/>
      <c r="AF176" s="40"/>
      <c r="AG176" s="35"/>
      <c r="AH176" s="35"/>
      <c r="AI176" s="35"/>
      <c r="AJ176" s="35"/>
      <c r="AK176" s="35"/>
      <c r="AL176" s="35"/>
      <c r="AM176" s="40"/>
      <c r="AN176" s="35"/>
    </row>
    <row r="177" spans="1:40" x14ac:dyDescent="0.2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4" t="s">
        <v>2019</v>
      </c>
      <c r="W177" s="42"/>
      <c r="X177" s="39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40"/>
      <c r="AM177" s="40"/>
      <c r="AN177" s="35"/>
    </row>
    <row r="178" spans="1:40" x14ac:dyDescent="0.2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5936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3462</v>
      </c>
      <c r="U178" s="27"/>
      <c r="V178" s="54" t="s">
        <v>2019</v>
      </c>
      <c r="W178" s="42"/>
      <c r="X178" s="39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40"/>
      <c r="AN178" s="35"/>
    </row>
    <row r="179" spans="1:40" x14ac:dyDescent="0.2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768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32440</v>
      </c>
      <c r="N179" s="44">
        <v>0</v>
      </c>
      <c r="O179" s="44">
        <v>8330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4" t="s">
        <v>2064</v>
      </c>
      <c r="W179" s="42"/>
      <c r="X179" s="39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40"/>
      <c r="AN179" s="35"/>
    </row>
    <row r="180" spans="1:40" x14ac:dyDescent="0.2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1674</v>
      </c>
      <c r="U180" s="27"/>
      <c r="V180" s="54" t="s">
        <v>2064</v>
      </c>
      <c r="W180" s="42"/>
      <c r="X180" s="39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40"/>
      <c r="AM180" s="40"/>
      <c r="AN180" s="35"/>
    </row>
    <row r="181" spans="1:40" x14ac:dyDescent="0.2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4" t="s">
        <v>2019</v>
      </c>
      <c r="W181" s="42"/>
      <c r="X181" s="39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40"/>
      <c r="AN181" s="35"/>
    </row>
    <row r="182" spans="1:40" x14ac:dyDescent="0.2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1</v>
      </c>
      <c r="U182" s="27"/>
      <c r="V182" s="54" t="s">
        <v>2019</v>
      </c>
      <c r="W182" s="42"/>
      <c r="X182" s="39"/>
      <c r="Y182" s="35"/>
      <c r="Z182" s="35"/>
      <c r="AA182" s="35"/>
      <c r="AB182" s="35"/>
      <c r="AC182" s="35"/>
      <c r="AD182" s="35"/>
      <c r="AE182" s="35"/>
      <c r="AF182" s="35"/>
      <c r="AG182" s="40"/>
      <c r="AH182" s="35"/>
      <c r="AI182" s="35"/>
      <c r="AJ182" s="35"/>
      <c r="AK182" s="35"/>
      <c r="AL182" s="40"/>
      <c r="AM182" s="40"/>
      <c r="AN182" s="35"/>
    </row>
    <row r="183" spans="1:40" x14ac:dyDescent="0.2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4" t="s">
        <v>2019</v>
      </c>
      <c r="W183" s="42"/>
      <c r="X183" s="39"/>
      <c r="Y183" s="35"/>
      <c r="Z183" s="35"/>
      <c r="AA183" s="35"/>
      <c r="AB183" s="35"/>
      <c r="AC183" s="40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x14ac:dyDescent="0.2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4" t="s">
        <v>2064</v>
      </c>
      <c r="W184" s="42"/>
      <c r="X184" s="39"/>
      <c r="Y184" s="35"/>
      <c r="Z184" s="35"/>
      <c r="AA184" s="35"/>
      <c r="AB184" s="35"/>
      <c r="AC184" s="35"/>
      <c r="AD184" s="35"/>
      <c r="AE184" s="35"/>
      <c r="AF184" s="40"/>
      <c r="AG184" s="35"/>
      <c r="AH184" s="35"/>
      <c r="AI184" s="35"/>
      <c r="AJ184" s="35"/>
      <c r="AK184" s="35"/>
      <c r="AL184" s="35"/>
      <c r="AM184" s="35"/>
      <c r="AN184" s="35"/>
    </row>
    <row r="185" spans="1:40" x14ac:dyDescent="0.2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54" t="s">
        <v>2019</v>
      </c>
      <c r="W185" s="42"/>
      <c r="X185" s="39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  <c r="AN185" s="35"/>
    </row>
    <row r="186" spans="1:40" x14ac:dyDescent="0.2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4" t="s">
        <v>2019</v>
      </c>
      <c r="W186" s="42"/>
      <c r="X186" s="39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/>
      <c r="AN186" s="35"/>
    </row>
    <row r="187" spans="1:40" x14ac:dyDescent="0.2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4" t="s">
        <v>2019</v>
      </c>
      <c r="W187" s="42"/>
      <c r="X187" s="39"/>
      <c r="Y187" s="40"/>
      <c r="Z187" s="40"/>
      <c r="AA187" s="35"/>
      <c r="AB187" s="40"/>
      <c r="AC187" s="35"/>
      <c r="AD187" s="35"/>
      <c r="AE187" s="35"/>
      <c r="AF187" s="35"/>
      <c r="AG187" s="35"/>
      <c r="AH187" s="35"/>
      <c r="AI187" s="35"/>
      <c r="AJ187" s="35"/>
      <c r="AK187" s="35"/>
      <c r="AL187" s="40"/>
      <c r="AM187" s="40"/>
      <c r="AN187" s="35"/>
    </row>
    <row r="188" spans="1:40" x14ac:dyDescent="0.2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4" t="s">
        <v>2064</v>
      </c>
      <c r="W188" s="42"/>
      <c r="X188" s="39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/>
      <c r="AN188" s="35"/>
    </row>
    <row r="189" spans="1:40" x14ac:dyDescent="0.2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4" t="s">
        <v>2019</v>
      </c>
      <c r="W189" s="42"/>
      <c r="X189" s="39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40"/>
      <c r="AM189" s="40"/>
      <c r="AN189" s="35"/>
    </row>
    <row r="190" spans="1:40" x14ac:dyDescent="0.2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700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209</v>
      </c>
      <c r="P190" s="44">
        <v>34061</v>
      </c>
      <c r="Q190" s="44">
        <v>0</v>
      </c>
      <c r="R190" s="44">
        <v>0</v>
      </c>
      <c r="S190" s="44">
        <v>0</v>
      </c>
      <c r="T190" s="44">
        <v>4389</v>
      </c>
      <c r="U190" s="27"/>
      <c r="V190" s="54" t="s">
        <v>2019</v>
      </c>
      <c r="W190" s="42"/>
      <c r="X190" s="39"/>
      <c r="Y190" s="40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40"/>
      <c r="AM190" s="40"/>
      <c r="AN190" s="35"/>
    </row>
    <row r="191" spans="1:40" x14ac:dyDescent="0.2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4" t="s">
        <v>2019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0"/>
      <c r="AN191" s="35"/>
    </row>
    <row r="192" spans="1:40" x14ac:dyDescent="0.2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4" t="s">
        <v>2019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40"/>
      <c r="AG192" s="35"/>
      <c r="AH192" s="35"/>
      <c r="AI192" s="35"/>
      <c r="AJ192" s="35"/>
      <c r="AK192" s="35"/>
      <c r="AL192" s="35"/>
      <c r="AM192" s="35"/>
      <c r="AN192" s="35"/>
    </row>
    <row r="193" spans="1:40" x14ac:dyDescent="0.2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4" t="s">
        <v>2064</v>
      </c>
      <c r="W193" s="42"/>
      <c r="X193" s="39"/>
      <c r="Y193" s="40"/>
      <c r="Z193" s="40"/>
      <c r="AA193" s="35"/>
      <c r="AB193" s="35"/>
      <c r="AC193" s="35"/>
      <c r="AD193" s="35"/>
      <c r="AE193" s="35"/>
      <c r="AF193" s="40"/>
      <c r="AG193" s="35"/>
      <c r="AH193" s="35"/>
      <c r="AI193" s="35"/>
      <c r="AJ193" s="35"/>
      <c r="AK193" s="35"/>
      <c r="AL193" s="35"/>
      <c r="AM193" s="35"/>
      <c r="AN193" s="35"/>
    </row>
    <row r="194" spans="1:40" x14ac:dyDescent="0.2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4" t="s">
        <v>2019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x14ac:dyDescent="0.2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4" t="s">
        <v>2064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40"/>
      <c r="AN195" s="35"/>
    </row>
    <row r="196" spans="1:40" x14ac:dyDescent="0.2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4" t="s">
        <v>1974</v>
      </c>
      <c r="W196" s="42"/>
      <c r="X196" s="39"/>
      <c r="Y196" s="40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40"/>
      <c r="AL196" s="35"/>
      <c r="AM196" s="40"/>
      <c r="AN196" s="35"/>
    </row>
    <row r="197" spans="1:40" x14ac:dyDescent="0.2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504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4" t="s">
        <v>2064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35"/>
      <c r="AG197" s="35"/>
      <c r="AH197" s="40"/>
      <c r="AI197" s="35"/>
      <c r="AJ197" s="35"/>
      <c r="AK197" s="35"/>
      <c r="AL197" s="35"/>
      <c r="AM197" s="40"/>
      <c r="AN197" s="35"/>
    </row>
    <row r="198" spans="1:40" x14ac:dyDescent="0.2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4040</v>
      </c>
      <c r="U198" s="27"/>
      <c r="V198" s="54" t="s">
        <v>2019</v>
      </c>
      <c r="W198" s="42"/>
      <c r="X198" s="39"/>
      <c r="Y198" s="40"/>
      <c r="Z198" s="35"/>
      <c r="AA198" s="35"/>
      <c r="AB198" s="35"/>
      <c r="AC198" s="35"/>
      <c r="AD198" s="35"/>
      <c r="AE198" s="35"/>
      <c r="AF198" s="35"/>
      <c r="AG198" s="35"/>
      <c r="AH198" s="35"/>
      <c r="AI198" s="40"/>
      <c r="AJ198" s="35"/>
      <c r="AK198" s="35"/>
      <c r="AL198" s="35"/>
      <c r="AM198" s="35"/>
      <c r="AN198" s="35"/>
    </row>
    <row r="199" spans="1:40" x14ac:dyDescent="0.2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3601</v>
      </c>
      <c r="N199" s="44">
        <v>0</v>
      </c>
      <c r="O199" s="44">
        <v>5544</v>
      </c>
      <c r="P199" s="44">
        <v>0</v>
      </c>
      <c r="Q199" s="44">
        <v>0</v>
      </c>
      <c r="R199" s="44">
        <v>0</v>
      </c>
      <c r="S199" s="44">
        <v>0</v>
      </c>
      <c r="T199" s="44">
        <v>1200</v>
      </c>
      <c r="U199" s="27"/>
      <c r="V199" s="54" t="s">
        <v>2019</v>
      </c>
      <c r="W199" s="42"/>
      <c r="X199" s="39"/>
      <c r="Y199" s="40"/>
      <c r="Z199" s="35"/>
      <c r="AA199" s="35"/>
      <c r="AB199" s="35"/>
      <c r="AC199" s="35"/>
      <c r="AD199" s="35"/>
      <c r="AE199" s="35"/>
      <c r="AF199" s="40"/>
      <c r="AG199" s="35"/>
      <c r="AH199" s="35"/>
      <c r="AI199" s="35"/>
      <c r="AJ199" s="35"/>
      <c r="AK199" s="35"/>
      <c r="AL199" s="35"/>
      <c r="AM199" s="40"/>
      <c r="AN199" s="35"/>
    </row>
    <row r="200" spans="1:40" x14ac:dyDescent="0.2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4" t="s">
        <v>2064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/>
      <c r="AN200" s="35"/>
    </row>
    <row r="201" spans="1:40" x14ac:dyDescent="0.2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27"/>
      <c r="V201" s="54" t="s">
        <v>2019</v>
      </c>
      <c r="W201" s="43"/>
      <c r="X201" s="39"/>
      <c r="Y201" s="35"/>
      <c r="Z201" s="35"/>
      <c r="AA201" s="35"/>
      <c r="AB201" s="35"/>
      <c r="AC201" s="35"/>
      <c r="AD201" s="35"/>
      <c r="AE201" s="35"/>
      <c r="AF201" s="40"/>
      <c r="AG201" s="35"/>
      <c r="AH201" s="35"/>
      <c r="AI201" s="35"/>
      <c r="AJ201" s="35"/>
      <c r="AK201" s="35"/>
      <c r="AL201" s="40"/>
      <c r="AM201" s="40"/>
      <c r="AN201" s="35"/>
    </row>
    <row r="202" spans="1:40" x14ac:dyDescent="0.2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4" t="s">
        <v>2064</v>
      </c>
      <c r="W202" s="42"/>
      <c r="X202" s="39"/>
      <c r="Y202" s="40"/>
      <c r="Z202" s="35"/>
      <c r="AA202" s="35"/>
      <c r="AB202" s="35"/>
      <c r="AC202" s="35"/>
      <c r="AD202" s="35"/>
      <c r="AE202" s="35"/>
      <c r="AF202" s="40"/>
      <c r="AG202" s="35"/>
      <c r="AH202" s="35"/>
      <c r="AI202" s="35"/>
      <c r="AJ202" s="35"/>
      <c r="AK202" s="35"/>
      <c r="AL202" s="40"/>
      <c r="AM202" s="35"/>
      <c r="AN202" s="35"/>
    </row>
    <row r="203" spans="1:40" x14ac:dyDescent="0.2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4" t="s">
        <v>2064</v>
      </c>
      <c r="W203" s="42"/>
      <c r="X203" s="39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x14ac:dyDescent="0.2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2304</v>
      </c>
      <c r="U204" s="27"/>
      <c r="V204" s="54" t="s">
        <v>2064</v>
      </c>
      <c r="W204" s="42"/>
      <c r="X204" s="39"/>
      <c r="Y204" s="35"/>
      <c r="Z204" s="40"/>
      <c r="AA204" s="35"/>
      <c r="AB204" s="40"/>
      <c r="AC204" s="35"/>
      <c r="AD204" s="35"/>
      <c r="AE204" s="35"/>
      <c r="AF204" s="40"/>
      <c r="AG204" s="35"/>
      <c r="AH204" s="35"/>
      <c r="AI204" s="35"/>
      <c r="AJ204" s="35"/>
      <c r="AK204" s="35"/>
      <c r="AL204" s="35"/>
      <c r="AM204" s="35"/>
      <c r="AN204" s="35"/>
    </row>
    <row r="205" spans="1:40" x14ac:dyDescent="0.2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2473</v>
      </c>
      <c r="U205" s="27"/>
      <c r="V205" s="55" t="s">
        <v>1905</v>
      </c>
      <c r="W205" s="42"/>
      <c r="X205" s="39"/>
      <c r="Y205" s="35"/>
      <c r="Z205" s="40"/>
      <c r="AA205" s="35"/>
      <c r="AB205" s="35"/>
      <c r="AC205" s="40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x14ac:dyDescent="0.2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4" t="s">
        <v>2019</v>
      </c>
      <c r="W206" s="42"/>
      <c r="X206" s="39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  <c r="AN206" s="35"/>
    </row>
    <row r="207" spans="1:40" x14ac:dyDescent="0.2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310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864</v>
      </c>
      <c r="U207" s="27"/>
      <c r="V207" s="54" t="s">
        <v>2019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40"/>
      <c r="AG207" s="35"/>
      <c r="AH207" s="35"/>
      <c r="AI207" s="35"/>
      <c r="AJ207" s="35"/>
      <c r="AK207" s="35"/>
      <c r="AL207" s="35"/>
      <c r="AM207" s="35"/>
      <c r="AN207" s="35"/>
    </row>
    <row r="208" spans="1:40" x14ac:dyDescent="0.2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5181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469</v>
      </c>
      <c r="U208" s="27"/>
      <c r="V208" s="54" t="s">
        <v>2019</v>
      </c>
      <c r="W208" s="42"/>
      <c r="X208" s="39"/>
      <c r="Y208" s="35"/>
      <c r="Z208" s="35"/>
      <c r="AA208" s="35"/>
      <c r="AB208" s="40"/>
      <c r="AC208" s="35"/>
      <c r="AD208" s="35"/>
      <c r="AE208" s="35"/>
      <c r="AF208" s="40"/>
      <c r="AG208" s="35"/>
      <c r="AH208" s="35"/>
      <c r="AI208" s="35"/>
      <c r="AJ208" s="35"/>
      <c r="AK208" s="35"/>
      <c r="AL208" s="35"/>
      <c r="AM208" s="40"/>
      <c r="AN208" s="35"/>
    </row>
    <row r="209" spans="1:40" s="2" customFormat="1" x14ac:dyDescent="0.2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9828</v>
      </c>
      <c r="G209" s="44">
        <v>25800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4" t="s">
        <v>2019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x14ac:dyDescent="0.2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4" t="s">
        <v>2019</v>
      </c>
      <c r="W210" s="42"/>
      <c r="X210" s="39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40"/>
      <c r="AN210" s="35"/>
    </row>
    <row r="211" spans="1:40" x14ac:dyDescent="0.2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600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784</v>
      </c>
      <c r="U211" s="27"/>
      <c r="V211" s="54" t="s">
        <v>2064</v>
      </c>
      <c r="W211" s="42"/>
      <c r="X211" s="39"/>
      <c r="Y211" s="35"/>
      <c r="Z211" s="35"/>
      <c r="AA211" s="35"/>
      <c r="AB211" s="35"/>
      <c r="AC211" s="35"/>
      <c r="AD211" s="35"/>
      <c r="AE211" s="35"/>
      <c r="AF211" s="40"/>
      <c r="AG211" s="35"/>
      <c r="AH211" s="35"/>
      <c r="AI211" s="35"/>
      <c r="AJ211" s="35"/>
      <c r="AK211" s="35"/>
      <c r="AL211" s="35"/>
      <c r="AM211" s="40"/>
      <c r="AN211" s="35"/>
    </row>
    <row r="212" spans="1:40" x14ac:dyDescent="0.2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5" t="s">
        <v>1905</v>
      </c>
      <c r="W212" s="42"/>
      <c r="X212" s="39"/>
      <c r="Y212" s="35"/>
      <c r="Z212" s="35"/>
      <c r="AA212" s="35"/>
      <c r="AB212" s="35"/>
      <c r="AC212" s="40"/>
      <c r="AD212" s="35"/>
      <c r="AE212" s="35"/>
      <c r="AF212" s="40"/>
      <c r="AG212" s="35"/>
      <c r="AH212" s="35"/>
      <c r="AI212" s="35"/>
      <c r="AJ212" s="35"/>
      <c r="AK212" s="35"/>
      <c r="AL212" s="35"/>
      <c r="AM212" s="35"/>
      <c r="AN212" s="35"/>
    </row>
    <row r="213" spans="1:40" x14ac:dyDescent="0.2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4" t="s">
        <v>2019</v>
      </c>
      <c r="W213" s="42"/>
      <c r="X213" s="39"/>
      <c r="Y213" s="40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x14ac:dyDescent="0.2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140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4" t="s">
        <v>2019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40"/>
      <c r="AG214" s="35"/>
      <c r="AH214" s="35"/>
      <c r="AI214" s="35"/>
      <c r="AJ214" s="35"/>
      <c r="AK214" s="35"/>
      <c r="AL214" s="40"/>
      <c r="AM214" s="35"/>
      <c r="AN214" s="35"/>
    </row>
    <row r="215" spans="1:40" x14ac:dyDescent="0.2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4" t="s">
        <v>2019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40"/>
      <c r="AM215" s="40"/>
      <c r="AN215" s="35"/>
    </row>
    <row r="216" spans="1:40" x14ac:dyDescent="0.2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1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15</v>
      </c>
      <c r="U216" s="27"/>
      <c r="V216" s="54" t="s">
        <v>2064</v>
      </c>
      <c r="W216" s="42"/>
      <c r="X216" s="39"/>
      <c r="Y216" s="40"/>
      <c r="Z216" s="35"/>
      <c r="AA216" s="35"/>
      <c r="AB216" s="35"/>
      <c r="AC216" s="40"/>
      <c r="AD216" s="35"/>
      <c r="AE216" s="35"/>
      <c r="AF216" s="40"/>
      <c r="AG216" s="35"/>
      <c r="AH216" s="35"/>
      <c r="AI216" s="35"/>
      <c r="AJ216" s="35"/>
      <c r="AK216" s="35"/>
      <c r="AL216" s="40"/>
      <c r="AM216" s="35"/>
      <c r="AN216" s="35"/>
    </row>
    <row r="217" spans="1:40" x14ac:dyDescent="0.2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480</v>
      </c>
      <c r="U217" s="27"/>
      <c r="V217" s="54" t="s">
        <v>2064</v>
      </c>
      <c r="W217" s="42"/>
      <c r="X217" s="39"/>
      <c r="Y217" s="40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x14ac:dyDescent="0.2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4" t="s">
        <v>2019</v>
      </c>
      <c r="W218" s="42"/>
      <c r="X218" s="39"/>
      <c r="Y218" s="40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  <c r="AN218" s="35"/>
    </row>
    <row r="219" spans="1:40" x14ac:dyDescent="0.2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1280</v>
      </c>
      <c r="U219" s="27"/>
      <c r="V219" s="54" t="s">
        <v>2019</v>
      </c>
      <c r="W219" s="42"/>
      <c r="X219" s="39"/>
      <c r="Y219" s="35"/>
      <c r="Z219" s="35"/>
      <c r="AA219" s="35"/>
      <c r="AB219" s="40"/>
      <c r="AC219" s="35"/>
      <c r="AD219" s="35"/>
      <c r="AE219" s="40"/>
      <c r="AF219" s="35"/>
      <c r="AG219" s="35"/>
      <c r="AH219" s="35"/>
      <c r="AI219" s="35"/>
      <c r="AJ219" s="35"/>
      <c r="AK219" s="35"/>
      <c r="AL219" s="40"/>
      <c r="AM219" s="40"/>
      <c r="AN219" s="35"/>
    </row>
    <row r="220" spans="1:40" x14ac:dyDescent="0.2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960</v>
      </c>
      <c r="T220" s="44">
        <v>360</v>
      </c>
      <c r="U220" s="27"/>
      <c r="V220" s="54" t="s">
        <v>2019</v>
      </c>
      <c r="W220" s="42"/>
      <c r="X220" s="39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x14ac:dyDescent="0.2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1400</v>
      </c>
      <c r="U221" s="27"/>
      <c r="V221" s="54" t="s">
        <v>2019</v>
      </c>
      <c r="W221" s="42"/>
      <c r="X221" s="39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x14ac:dyDescent="0.2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912</v>
      </c>
      <c r="U222" s="27"/>
      <c r="V222" s="54" t="s">
        <v>2019</v>
      </c>
      <c r="W222" s="42"/>
      <c r="X222" s="39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x14ac:dyDescent="0.2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4604</v>
      </c>
      <c r="U223" s="27"/>
      <c r="V223" s="54" t="s">
        <v>2019</v>
      </c>
      <c r="W223" s="42"/>
      <c r="X223" s="39"/>
      <c r="Y223" s="35"/>
      <c r="Z223" s="35"/>
      <c r="AA223" s="35"/>
      <c r="AB223" s="40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  <c r="AN223" s="35"/>
    </row>
    <row r="224" spans="1:40" x14ac:dyDescent="0.2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4" t="s">
        <v>2019</v>
      </c>
      <c r="W224" s="42"/>
      <c r="X224" s="39"/>
      <c r="Y224" s="40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  <c r="AN224" s="35"/>
    </row>
    <row r="225" spans="1:40" x14ac:dyDescent="0.2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2714</v>
      </c>
      <c r="U225" s="27"/>
      <c r="V225" s="54" t="s">
        <v>2019</v>
      </c>
      <c r="W225" s="42"/>
      <c r="X225" s="39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40"/>
      <c r="AM225" s="40"/>
      <c r="AN225" s="35"/>
    </row>
    <row r="226" spans="1:40" x14ac:dyDescent="0.2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1776</v>
      </c>
      <c r="Q226" s="44">
        <v>0</v>
      </c>
      <c r="R226" s="44">
        <v>0</v>
      </c>
      <c r="S226" s="44">
        <v>0</v>
      </c>
      <c r="T226" s="44">
        <v>0</v>
      </c>
      <c r="U226" s="27"/>
      <c r="V226" s="54" t="s">
        <v>2019</v>
      </c>
      <c r="W226" s="42"/>
      <c r="X226" s="39"/>
      <c r="Y226" s="40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x14ac:dyDescent="0.2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4" t="s">
        <v>2019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x14ac:dyDescent="0.2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960</v>
      </c>
      <c r="U228" s="27"/>
      <c r="V228" s="54" t="s">
        <v>2019</v>
      </c>
      <c r="W228" s="42"/>
      <c r="X228" s="39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x14ac:dyDescent="0.2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7300</v>
      </c>
      <c r="U229" s="27"/>
      <c r="V229" s="54" t="s">
        <v>2019</v>
      </c>
      <c r="W229" s="42"/>
      <c r="X229" s="39"/>
      <c r="Y229" s="40"/>
      <c r="Z229" s="35"/>
      <c r="AA229" s="35"/>
      <c r="AB229" s="40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</row>
    <row r="230" spans="1:40" x14ac:dyDescent="0.2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25619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23628</v>
      </c>
      <c r="T230" s="44">
        <v>16409</v>
      </c>
      <c r="U230" s="27"/>
      <c r="V230" s="54" t="s">
        <v>2064</v>
      </c>
      <c r="W230" s="42"/>
      <c r="X230" s="39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x14ac:dyDescent="0.2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4" t="s">
        <v>2019</v>
      </c>
      <c r="W231" s="42"/>
      <c r="X231" s="39"/>
      <c r="Y231" s="40"/>
      <c r="Z231" s="40"/>
      <c r="AA231" s="40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40"/>
      <c r="AM231" s="40"/>
      <c r="AN231" s="35"/>
    </row>
    <row r="232" spans="1:40" x14ac:dyDescent="0.2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5401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3278</v>
      </c>
      <c r="T232" s="44">
        <v>0</v>
      </c>
      <c r="U232" s="27"/>
      <c r="V232" s="54" t="s">
        <v>2064</v>
      </c>
      <c r="W232" s="42"/>
      <c r="X232" s="39"/>
      <c r="Y232" s="35"/>
      <c r="Z232" s="40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x14ac:dyDescent="0.2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4" t="s">
        <v>2019</v>
      </c>
      <c r="W233" s="42"/>
      <c r="X233" s="39"/>
      <c r="Y233" s="40"/>
      <c r="Z233" s="40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</row>
    <row r="234" spans="1:40" x14ac:dyDescent="0.2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616</v>
      </c>
      <c r="U234" s="27"/>
      <c r="V234" s="54" t="s">
        <v>2019</v>
      </c>
      <c r="W234" s="42"/>
      <c r="X234" s="39"/>
      <c r="Y234" s="40"/>
      <c r="Z234" s="35"/>
      <c r="AA234" s="35"/>
      <c r="AB234" s="35"/>
      <c r="AC234" s="40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x14ac:dyDescent="0.2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4" t="s">
        <v>2019</v>
      </c>
      <c r="W235" s="42"/>
      <c r="X235" s="39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x14ac:dyDescent="0.2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4" t="s">
        <v>2019</v>
      </c>
      <c r="W236" s="42"/>
      <c r="X236" s="39"/>
      <c r="Y236" s="40"/>
      <c r="Z236" s="40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40"/>
      <c r="AN236" s="35"/>
    </row>
    <row r="237" spans="1:40" x14ac:dyDescent="0.2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4" t="s">
        <v>2019</v>
      </c>
      <c r="W237" s="42"/>
      <c r="X237" s="39"/>
      <c r="Y237" s="40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0"/>
      <c r="AN237" s="35"/>
    </row>
    <row r="238" spans="1:40" x14ac:dyDescent="0.2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4" t="s">
        <v>2019</v>
      </c>
      <c r="W238" s="42"/>
      <c r="X238" s="39"/>
      <c r="Y238" s="35"/>
      <c r="Z238" s="35"/>
      <c r="AA238" s="35"/>
      <c r="AB238" s="35"/>
      <c r="AC238" s="40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</row>
    <row r="239" spans="1:40" x14ac:dyDescent="0.2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3328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4" t="s">
        <v>2019</v>
      </c>
      <c r="W239" s="42"/>
      <c r="X239" s="39"/>
      <c r="Y239" s="40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x14ac:dyDescent="0.2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43545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1290</v>
      </c>
      <c r="R240" s="44">
        <v>0</v>
      </c>
      <c r="S240" s="44">
        <v>0</v>
      </c>
      <c r="T240" s="44">
        <v>1679</v>
      </c>
      <c r="U240" s="27"/>
      <c r="V240" s="54" t="s">
        <v>2064</v>
      </c>
      <c r="W240" s="42"/>
      <c r="X240" s="39"/>
      <c r="Y240" s="35"/>
      <c r="Z240" s="35"/>
      <c r="AA240" s="35"/>
      <c r="AB240" s="35"/>
      <c r="AC240" s="40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x14ac:dyDescent="0.2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972</v>
      </c>
      <c r="U241" s="27"/>
      <c r="V241" s="54" t="s">
        <v>2019</v>
      </c>
      <c r="W241" s="42"/>
      <c r="X241" s="39"/>
      <c r="Y241" s="35"/>
      <c r="Z241" s="35"/>
      <c r="AA241" s="35"/>
      <c r="AB241" s="35"/>
      <c r="AC241" s="40"/>
      <c r="AD241" s="35"/>
      <c r="AE241" s="35"/>
      <c r="AF241" s="40"/>
      <c r="AG241" s="35"/>
      <c r="AH241" s="35"/>
      <c r="AI241" s="35"/>
      <c r="AJ241" s="35"/>
      <c r="AK241" s="35"/>
      <c r="AL241" s="35"/>
      <c r="AM241" s="35"/>
      <c r="AN241" s="35"/>
    </row>
    <row r="242" spans="1:40" x14ac:dyDescent="0.2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16973</v>
      </c>
      <c r="P242" s="44">
        <v>0</v>
      </c>
      <c r="Q242" s="44">
        <v>0</v>
      </c>
      <c r="R242" s="44">
        <v>0</v>
      </c>
      <c r="S242" s="44">
        <v>0</v>
      </c>
      <c r="T242" s="44">
        <v>3654</v>
      </c>
      <c r="U242" s="27"/>
      <c r="V242" s="54" t="s">
        <v>2064</v>
      </c>
      <c r="W242" s="42"/>
      <c r="X242" s="39"/>
      <c r="Y242" s="40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x14ac:dyDescent="0.2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147591</v>
      </c>
      <c r="N243" s="44">
        <v>0</v>
      </c>
      <c r="O243" s="44">
        <v>9035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27"/>
      <c r="V243" s="54" t="s">
        <v>2019</v>
      </c>
      <c r="W243" s="42"/>
      <c r="X243" s="39"/>
      <c r="Y243" s="35"/>
      <c r="Z243" s="35"/>
      <c r="AA243" s="35"/>
      <c r="AB243" s="35"/>
      <c r="AC243" s="35"/>
      <c r="AD243" s="35"/>
      <c r="AE243" s="35"/>
      <c r="AF243" s="35"/>
      <c r="AG243" s="40"/>
      <c r="AH243" s="35"/>
      <c r="AI243" s="35"/>
      <c r="AJ243" s="35"/>
      <c r="AK243" s="35"/>
      <c r="AL243" s="35"/>
      <c r="AM243" s="35"/>
      <c r="AN243" s="35"/>
    </row>
    <row r="244" spans="1:40" x14ac:dyDescent="0.2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2100</v>
      </c>
      <c r="G244" s="44">
        <v>27510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250224</v>
      </c>
      <c r="N244" s="44">
        <v>0</v>
      </c>
      <c r="O244" s="44">
        <v>1021</v>
      </c>
      <c r="P244" s="44">
        <v>1278</v>
      </c>
      <c r="Q244" s="44">
        <v>0</v>
      </c>
      <c r="R244" s="44">
        <v>0</v>
      </c>
      <c r="S244" s="44">
        <v>149540</v>
      </c>
      <c r="T244" s="44">
        <v>0</v>
      </c>
      <c r="U244" s="27"/>
      <c r="V244" s="54" t="s">
        <v>2019</v>
      </c>
      <c r="W244" s="42"/>
      <c r="X244" s="39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40"/>
      <c r="AM244" s="35"/>
      <c r="AN244" s="35"/>
    </row>
    <row r="245" spans="1:40" x14ac:dyDescent="0.2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4" t="s">
        <v>2019</v>
      </c>
      <c r="W245" s="42"/>
      <c r="X245" s="39"/>
      <c r="Y245" s="40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</row>
    <row r="246" spans="1:40" x14ac:dyDescent="0.2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17688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200</v>
      </c>
      <c r="U246" s="27"/>
      <c r="V246" s="54" t="s">
        <v>2019</v>
      </c>
      <c r="W246" s="42"/>
      <c r="X246" s="39"/>
      <c r="Y246" s="40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</row>
    <row r="247" spans="1:40" x14ac:dyDescent="0.2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2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8900</v>
      </c>
      <c r="T247" s="44">
        <v>0</v>
      </c>
      <c r="U247" s="27"/>
      <c r="V247" s="54" t="s">
        <v>2064</v>
      </c>
      <c r="W247" s="42"/>
      <c r="X247" s="39"/>
      <c r="Y247" s="35"/>
      <c r="Z247" s="35"/>
      <c r="AA247" s="35"/>
      <c r="AB247" s="40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</row>
    <row r="248" spans="1:40" x14ac:dyDescent="0.2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4" t="s">
        <v>2064</v>
      </c>
      <c r="W248" s="42"/>
      <c r="X248" s="39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x14ac:dyDescent="0.2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4" t="s">
        <v>2019</v>
      </c>
      <c r="W249" s="42"/>
      <c r="X249" s="39"/>
      <c r="Y249" s="35"/>
      <c r="Z249" s="40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</row>
    <row r="250" spans="1:40" x14ac:dyDescent="0.2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4" t="s">
        <v>2019</v>
      </c>
      <c r="W250" s="42"/>
      <c r="X250" s="39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x14ac:dyDescent="0.2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68669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27"/>
      <c r="V251" s="54" t="s">
        <v>2019</v>
      </c>
      <c r="W251" s="42"/>
      <c r="X251" s="39"/>
      <c r="Y251" s="35"/>
      <c r="Z251" s="35"/>
      <c r="AA251" s="35"/>
      <c r="AB251" s="40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x14ac:dyDescent="0.2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6947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72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1728</v>
      </c>
      <c r="U252" s="27"/>
      <c r="V252" s="54" t="s">
        <v>2019</v>
      </c>
      <c r="W252" s="42"/>
      <c r="X252" s="39"/>
      <c r="Y252" s="40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40"/>
      <c r="AM252" s="40"/>
      <c r="AN252" s="35"/>
    </row>
    <row r="253" spans="1:40" x14ac:dyDescent="0.2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4" t="s">
        <v>2064</v>
      </c>
      <c r="W253" s="42"/>
      <c r="X253" s="39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x14ac:dyDescent="0.2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10000</v>
      </c>
      <c r="P254" s="44">
        <v>0</v>
      </c>
      <c r="Q254" s="44">
        <v>0</v>
      </c>
      <c r="R254" s="44">
        <v>12850</v>
      </c>
      <c r="S254" s="44">
        <v>0</v>
      </c>
      <c r="T254" s="44">
        <v>0</v>
      </c>
      <c r="U254" s="27"/>
      <c r="V254" s="54" t="s">
        <v>2019</v>
      </c>
      <c r="W254" s="42"/>
      <c r="X254" s="39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x14ac:dyDescent="0.2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54" t="s">
        <v>2019</v>
      </c>
      <c r="W255" s="42"/>
      <c r="X255" s="39"/>
      <c r="Y255" s="40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</row>
    <row r="256" spans="1:40" x14ac:dyDescent="0.2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54" t="s">
        <v>2019</v>
      </c>
      <c r="W256" s="42"/>
      <c r="X256" s="39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40"/>
      <c r="AM256" s="40"/>
      <c r="AN256" s="35"/>
    </row>
    <row r="257" spans="1:40" x14ac:dyDescent="0.2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9600</v>
      </c>
      <c r="U257" s="27"/>
      <c r="V257" s="54" t="s">
        <v>2064</v>
      </c>
      <c r="W257" s="42"/>
      <c r="X257" s="39"/>
      <c r="Y257" s="40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  <c r="AN257" s="35"/>
    </row>
    <row r="258" spans="1:40" x14ac:dyDescent="0.2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140847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240</v>
      </c>
      <c r="U258" s="27"/>
      <c r="V258" s="54" t="s">
        <v>2064</v>
      </c>
      <c r="W258" s="42"/>
      <c r="X258" s="39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40"/>
      <c r="AM258" s="35"/>
      <c r="AN258" s="35"/>
    </row>
    <row r="259" spans="1:40" x14ac:dyDescent="0.2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74574</v>
      </c>
      <c r="T259" s="44">
        <v>1584</v>
      </c>
      <c r="U259" s="27"/>
      <c r="V259" s="54" t="s">
        <v>2019</v>
      </c>
      <c r="W259" s="42"/>
      <c r="X259" s="39"/>
      <c r="Y259" s="40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</row>
    <row r="260" spans="1:40" x14ac:dyDescent="0.2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5678</v>
      </c>
      <c r="U260" s="27"/>
      <c r="V260" s="54" t="s">
        <v>2019</v>
      </c>
      <c r="W260" s="42"/>
      <c r="X260" s="39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40"/>
      <c r="AM260" s="35"/>
      <c r="AN260" s="35"/>
    </row>
    <row r="261" spans="1:40" x14ac:dyDescent="0.2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4" t="s">
        <v>2064</v>
      </c>
      <c r="W261" s="42"/>
      <c r="X261" s="39"/>
      <c r="Y261" s="35"/>
      <c r="Z261" s="35"/>
      <c r="AA261" s="35"/>
      <c r="AB261" s="35"/>
      <c r="AC261" s="40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x14ac:dyDescent="0.2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4" t="s">
        <v>2064</v>
      </c>
      <c r="W262" s="42"/>
      <c r="X262" s="39"/>
      <c r="Y262" s="35"/>
      <c r="Z262" s="35"/>
      <c r="AA262" s="35"/>
      <c r="AB262" s="35"/>
      <c r="AC262" s="35"/>
      <c r="AD262" s="35"/>
      <c r="AE262" s="35"/>
      <c r="AF262" s="40"/>
      <c r="AG262" s="35"/>
      <c r="AH262" s="35"/>
      <c r="AI262" s="35"/>
      <c r="AJ262" s="35"/>
      <c r="AK262" s="35"/>
      <c r="AL262" s="35"/>
      <c r="AM262" s="40"/>
      <c r="AN262" s="35"/>
    </row>
    <row r="263" spans="1:40" x14ac:dyDescent="0.2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5900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13143</v>
      </c>
      <c r="T263" s="44">
        <v>0</v>
      </c>
      <c r="U263" s="27"/>
      <c r="V263" s="54" t="s">
        <v>2064</v>
      </c>
      <c r="W263" s="42"/>
      <c r="X263" s="39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40"/>
      <c r="AM263" s="35"/>
      <c r="AN263" s="35"/>
    </row>
    <row r="264" spans="1:40" x14ac:dyDescent="0.2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4" t="s">
        <v>2064</v>
      </c>
      <c r="W264" s="42"/>
      <c r="X264" s="39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  <c r="AN264" s="35"/>
    </row>
    <row r="265" spans="1:40" x14ac:dyDescent="0.2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4" t="s">
        <v>2064</v>
      </c>
      <c r="W265" s="42"/>
      <c r="X265" s="39"/>
      <c r="Y265" s="35"/>
      <c r="Z265" s="35"/>
      <c r="AA265" s="35"/>
      <c r="AB265" s="35"/>
      <c r="AC265" s="35"/>
      <c r="AD265" s="35"/>
      <c r="AE265" s="35"/>
      <c r="AF265" s="35"/>
      <c r="AG265" s="35"/>
      <c r="AH265" s="40"/>
      <c r="AI265" s="35"/>
      <c r="AJ265" s="35"/>
      <c r="AK265" s="35"/>
      <c r="AL265" s="40"/>
      <c r="AM265" s="35"/>
      <c r="AN265" s="35"/>
    </row>
    <row r="266" spans="1:40" x14ac:dyDescent="0.2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4" t="s">
        <v>2019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x14ac:dyDescent="0.2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4" t="s">
        <v>2064</v>
      </c>
      <c r="W267" s="42"/>
      <c r="X267" s="39"/>
      <c r="Y267" s="35"/>
      <c r="Z267" s="35"/>
      <c r="AA267" s="35"/>
      <c r="AB267" s="35"/>
      <c r="AC267" s="40"/>
      <c r="AD267" s="35"/>
      <c r="AE267" s="35"/>
      <c r="AF267" s="40"/>
      <c r="AG267" s="35"/>
      <c r="AH267" s="35"/>
      <c r="AI267" s="35"/>
      <c r="AJ267" s="35"/>
      <c r="AK267" s="35"/>
      <c r="AL267" s="40"/>
      <c r="AM267" s="35"/>
      <c r="AN267" s="35"/>
    </row>
    <row r="268" spans="1:40" x14ac:dyDescent="0.2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1886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24320</v>
      </c>
      <c r="T268" s="44">
        <v>1852</v>
      </c>
      <c r="U268" s="27"/>
      <c r="V268" s="54" t="s">
        <v>2019</v>
      </c>
      <c r="W268" s="42"/>
      <c r="X268" s="39"/>
      <c r="Y268" s="35"/>
      <c r="Z268" s="40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40"/>
      <c r="AM268" s="35"/>
      <c r="AN268" s="35"/>
    </row>
    <row r="269" spans="1:40" x14ac:dyDescent="0.2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3200</v>
      </c>
      <c r="T269" s="44">
        <v>0</v>
      </c>
      <c r="U269" s="27"/>
      <c r="V269" s="54" t="s">
        <v>2019</v>
      </c>
      <c r="W269" s="42"/>
      <c r="X269" s="39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x14ac:dyDescent="0.2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61348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1800</v>
      </c>
      <c r="U270" s="27"/>
      <c r="V270" s="54" t="s">
        <v>2019</v>
      </c>
      <c r="W270" s="42"/>
      <c r="X270" s="39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/>
      <c r="AN270" s="35"/>
    </row>
    <row r="271" spans="1:40" x14ac:dyDescent="0.2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4" t="s">
        <v>2064</v>
      </c>
      <c r="W271" s="42"/>
      <c r="X271" s="39"/>
      <c r="Y271" s="35"/>
      <c r="Z271" s="35"/>
      <c r="AA271" s="35"/>
      <c r="AB271" s="40"/>
      <c r="AC271" s="35"/>
      <c r="AD271" s="35"/>
      <c r="AE271" s="35"/>
      <c r="AF271" s="35"/>
      <c r="AG271" s="35"/>
      <c r="AH271" s="35"/>
      <c r="AI271" s="35"/>
      <c r="AJ271" s="35"/>
      <c r="AK271" s="35"/>
      <c r="AL271" s="40"/>
      <c r="AM271" s="40"/>
      <c r="AN271" s="35"/>
    </row>
    <row r="272" spans="1:40" x14ac:dyDescent="0.2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54" t="s">
        <v>2064</v>
      </c>
      <c r="W272" s="42"/>
      <c r="X272" s="39"/>
      <c r="Y272" s="35"/>
      <c r="Z272" s="35"/>
      <c r="AA272" s="35"/>
      <c r="AB272" s="35"/>
      <c r="AC272" s="40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x14ac:dyDescent="0.2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3224</v>
      </c>
      <c r="T273" s="44">
        <v>0</v>
      </c>
      <c r="U273" s="27"/>
      <c r="V273" s="54" t="s">
        <v>2019</v>
      </c>
      <c r="W273" s="42"/>
      <c r="X273" s="39"/>
      <c r="Y273" s="35"/>
      <c r="Z273" s="35"/>
      <c r="AA273" s="35"/>
      <c r="AB273" s="35"/>
      <c r="AC273" s="40"/>
      <c r="AD273" s="35"/>
      <c r="AE273" s="35"/>
      <c r="AF273" s="40"/>
      <c r="AG273" s="35"/>
      <c r="AH273" s="35"/>
      <c r="AI273" s="35"/>
      <c r="AJ273" s="35"/>
      <c r="AK273" s="35"/>
      <c r="AL273" s="35"/>
      <c r="AM273" s="35"/>
      <c r="AN273" s="35"/>
    </row>
    <row r="274" spans="1:40" x14ac:dyDescent="0.2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82626</v>
      </c>
      <c r="S274" s="44">
        <v>0</v>
      </c>
      <c r="T274" s="44">
        <v>0</v>
      </c>
      <c r="U274" s="27"/>
      <c r="V274" s="54" t="s">
        <v>2064</v>
      </c>
      <c r="W274" s="42"/>
      <c r="X274" s="39"/>
      <c r="Y274" s="40"/>
      <c r="Z274" s="35"/>
      <c r="AA274" s="35"/>
      <c r="AB274" s="40"/>
      <c r="AC274" s="35"/>
      <c r="AD274" s="35"/>
      <c r="AE274" s="35"/>
      <c r="AF274" s="35"/>
      <c r="AG274" s="35"/>
      <c r="AH274" s="35"/>
      <c r="AI274" s="35"/>
      <c r="AJ274" s="35"/>
      <c r="AK274" s="35"/>
      <c r="AL274" s="40"/>
      <c r="AM274" s="35"/>
      <c r="AN274" s="35"/>
    </row>
    <row r="275" spans="1:40" x14ac:dyDescent="0.2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4" t="s">
        <v>2019</v>
      </c>
      <c r="W275" s="42"/>
      <c r="X275" s="39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40"/>
      <c r="AM275" s="40"/>
      <c r="AN275" s="35"/>
    </row>
    <row r="276" spans="1:40" x14ac:dyDescent="0.2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12636</v>
      </c>
      <c r="T276" s="44">
        <v>1368</v>
      </c>
      <c r="U276" s="27"/>
      <c r="V276" s="54" t="s">
        <v>2019</v>
      </c>
      <c r="W276" s="42"/>
      <c r="X276" s="39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40"/>
      <c r="AM276" s="40"/>
      <c r="AN276" s="35"/>
    </row>
    <row r="277" spans="1:40" x14ac:dyDescent="0.2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762</v>
      </c>
      <c r="J277" s="44">
        <v>2720</v>
      </c>
      <c r="K277" s="44">
        <v>0</v>
      </c>
      <c r="L277" s="44">
        <v>0</v>
      </c>
      <c r="M277" s="44">
        <v>53551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4" t="s">
        <v>2019</v>
      </c>
      <c r="W277" s="42"/>
      <c r="X277" s="39"/>
      <c r="Y277" s="35"/>
      <c r="Z277" s="40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  <c r="AN277" s="35"/>
    </row>
    <row r="278" spans="1:40" x14ac:dyDescent="0.2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4" t="s">
        <v>1905</v>
      </c>
      <c r="W278" s="42"/>
      <c r="X278" s="39"/>
      <c r="Y278" s="40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</row>
    <row r="279" spans="1:40" x14ac:dyDescent="0.2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900</v>
      </c>
      <c r="J279" s="44">
        <v>0</v>
      </c>
      <c r="K279" s="44">
        <v>0</v>
      </c>
      <c r="L279" s="44">
        <v>0</v>
      </c>
      <c r="M279" s="44">
        <v>30306</v>
      </c>
      <c r="N279" s="44">
        <v>26028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4" t="s">
        <v>2019</v>
      </c>
      <c r="W279" s="42"/>
      <c r="X279" s="39"/>
      <c r="Y279" s="35"/>
      <c r="Z279" s="40"/>
      <c r="AA279" s="35"/>
      <c r="AB279" s="40"/>
      <c r="AC279" s="40"/>
      <c r="AD279" s="35"/>
      <c r="AE279" s="35"/>
      <c r="AF279" s="35"/>
      <c r="AG279" s="35"/>
      <c r="AH279" s="35"/>
      <c r="AI279" s="35"/>
      <c r="AJ279" s="35"/>
      <c r="AK279" s="35"/>
      <c r="AL279" s="35"/>
      <c r="AM279" s="40"/>
      <c r="AN279" s="35"/>
    </row>
    <row r="280" spans="1:40" s="2" customFormat="1" x14ac:dyDescent="0.2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67010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4" t="s">
        <v>2019</v>
      </c>
      <c r="W280" s="42"/>
      <c r="X280" s="39"/>
      <c r="Y280" s="40"/>
      <c r="Z280" s="35"/>
      <c r="AA280" s="35"/>
      <c r="AB280" s="35"/>
      <c r="AC280" s="35"/>
      <c r="AD280" s="35"/>
      <c r="AE280" s="35"/>
      <c r="AF280" s="40"/>
      <c r="AG280" s="35"/>
      <c r="AH280" s="35"/>
      <c r="AI280" s="35"/>
      <c r="AJ280" s="35"/>
      <c r="AK280" s="40"/>
      <c r="AL280" s="40"/>
      <c r="AM280" s="40"/>
      <c r="AN280" s="35"/>
    </row>
    <row r="281" spans="1:40" x14ac:dyDescent="0.2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350650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6300</v>
      </c>
      <c r="U281" s="27"/>
      <c r="V281" s="54" t="s">
        <v>2019</v>
      </c>
      <c r="W281" s="42"/>
      <c r="X281" s="39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x14ac:dyDescent="0.2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2284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732618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430932</v>
      </c>
      <c r="T282" s="44">
        <v>0</v>
      </c>
      <c r="U282" s="27"/>
      <c r="V282" s="54" t="s">
        <v>2064</v>
      </c>
      <c r="W282" s="42"/>
      <c r="X282" s="39"/>
      <c r="Y282" s="40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</row>
    <row r="283" spans="1:40" x14ac:dyDescent="0.2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52568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9528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672</v>
      </c>
      <c r="U283" s="27"/>
      <c r="V283" s="54" t="s">
        <v>2019</v>
      </c>
      <c r="W283" s="42"/>
      <c r="X283" s="39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  <c r="AN283" s="35"/>
    </row>
    <row r="284" spans="1:40" x14ac:dyDescent="0.2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4" t="s">
        <v>2019</v>
      </c>
      <c r="W284" s="42"/>
      <c r="X284" s="39"/>
      <c r="Y284" s="40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40"/>
      <c r="AM284" s="40"/>
      <c r="AN284" s="35"/>
    </row>
    <row r="285" spans="1:40" x14ac:dyDescent="0.2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2795</v>
      </c>
      <c r="J285" s="44">
        <v>0</v>
      </c>
      <c r="K285" s="44">
        <v>0</v>
      </c>
      <c r="L285" s="44">
        <v>0</v>
      </c>
      <c r="M285" s="44">
        <v>500000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4" t="s">
        <v>2019</v>
      </c>
      <c r="W285" s="42"/>
      <c r="X285" s="39"/>
      <c r="Y285" s="40"/>
      <c r="Z285" s="40"/>
      <c r="AA285" s="35"/>
      <c r="AB285" s="35"/>
      <c r="AC285" s="40"/>
      <c r="AD285" s="35"/>
      <c r="AE285" s="35"/>
      <c r="AF285" s="40"/>
      <c r="AG285" s="35"/>
      <c r="AH285" s="40"/>
      <c r="AI285" s="35"/>
      <c r="AJ285" s="35"/>
      <c r="AK285" s="35"/>
      <c r="AL285" s="35"/>
      <c r="AM285" s="35"/>
      <c r="AN285" s="35"/>
    </row>
    <row r="286" spans="1:40" x14ac:dyDescent="0.2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86108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4" t="s">
        <v>2064</v>
      </c>
      <c r="W286" s="42"/>
      <c r="X286" s="39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x14ac:dyDescent="0.2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290580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4" t="s">
        <v>2064</v>
      </c>
      <c r="W287" s="42"/>
      <c r="X287" s="39"/>
      <c r="Y287" s="40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</row>
    <row r="288" spans="1:40" x14ac:dyDescent="0.2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19828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4" t="s">
        <v>2019</v>
      </c>
      <c r="W288" s="42"/>
      <c r="X288" s="39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x14ac:dyDescent="0.2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7993</v>
      </c>
      <c r="U289" s="27"/>
      <c r="V289" s="54" t="s">
        <v>2019</v>
      </c>
      <c r="W289" s="42"/>
      <c r="X289" s="39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40"/>
      <c r="AM289" s="40"/>
      <c r="AN289" s="35"/>
    </row>
    <row r="290" spans="1:40" x14ac:dyDescent="0.2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3</v>
      </c>
      <c r="U290" s="27"/>
      <c r="V290" s="54" t="s">
        <v>2019</v>
      </c>
      <c r="W290" s="42"/>
      <c r="X290" s="39"/>
      <c r="Y290" s="35"/>
      <c r="Z290" s="35"/>
      <c r="AA290" s="35"/>
      <c r="AB290" s="35"/>
      <c r="AC290" s="35"/>
      <c r="AD290" s="35"/>
      <c r="AE290" s="35"/>
      <c r="AF290" s="40"/>
      <c r="AG290" s="35"/>
      <c r="AH290" s="35"/>
      <c r="AI290" s="35"/>
      <c r="AJ290" s="35"/>
      <c r="AK290" s="35"/>
      <c r="AL290" s="35"/>
      <c r="AM290" s="40"/>
      <c r="AN290" s="35"/>
    </row>
    <row r="291" spans="1:40" x14ac:dyDescent="0.2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4" t="s">
        <v>2019</v>
      </c>
      <c r="W291" s="42"/>
      <c r="X291" s="39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  <c r="AN291" s="35"/>
    </row>
    <row r="292" spans="1:40" x14ac:dyDescent="0.2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4" t="s">
        <v>2019</v>
      </c>
      <c r="W292" s="42"/>
      <c r="X292" s="39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40"/>
      <c r="AM292" s="35"/>
      <c r="AN292" s="35"/>
    </row>
    <row r="293" spans="1:40" x14ac:dyDescent="0.2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30215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1120</v>
      </c>
      <c r="U293" s="27"/>
      <c r="V293" s="54" t="s">
        <v>2019</v>
      </c>
      <c r="W293" s="42"/>
      <c r="X293" s="39"/>
      <c r="Y293" s="40"/>
      <c r="Z293" s="40"/>
      <c r="AA293" s="35"/>
      <c r="AB293" s="35"/>
      <c r="AC293" s="35"/>
      <c r="AD293" s="35"/>
      <c r="AE293" s="35"/>
      <c r="AF293" s="40"/>
      <c r="AG293" s="35"/>
      <c r="AH293" s="35"/>
      <c r="AI293" s="35"/>
      <c r="AJ293" s="35"/>
      <c r="AK293" s="40"/>
      <c r="AL293" s="40"/>
      <c r="AM293" s="40"/>
      <c r="AN293" s="35"/>
    </row>
    <row r="294" spans="1:40" x14ac:dyDescent="0.2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144000</v>
      </c>
      <c r="T294" s="44">
        <v>4800</v>
      </c>
      <c r="U294" s="27"/>
      <c r="V294" s="54" t="s">
        <v>2019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x14ac:dyDescent="0.2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207</v>
      </c>
      <c r="U295" s="27"/>
      <c r="V295" s="54" t="s">
        <v>2064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x14ac:dyDescent="0.2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7964</v>
      </c>
      <c r="U296" s="27"/>
      <c r="V296" s="54" t="s">
        <v>2019</v>
      </c>
      <c r="W296" s="42"/>
      <c r="X296" s="39"/>
      <c r="Y296" s="40"/>
      <c r="Z296" s="35"/>
      <c r="AA296" s="35"/>
      <c r="AB296" s="35"/>
      <c r="AC296" s="35"/>
      <c r="AD296" s="35"/>
      <c r="AE296" s="35"/>
      <c r="AF296" s="40"/>
      <c r="AG296" s="35"/>
      <c r="AH296" s="35"/>
      <c r="AI296" s="35"/>
      <c r="AJ296" s="35"/>
      <c r="AK296" s="35"/>
      <c r="AL296" s="40"/>
      <c r="AM296" s="35"/>
      <c r="AN296" s="35"/>
    </row>
    <row r="297" spans="1:40" x14ac:dyDescent="0.2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4" t="s">
        <v>2064</v>
      </c>
      <c r="W297" s="42"/>
      <c r="X297" s="39"/>
      <c r="Y297" s="40"/>
      <c r="Z297" s="35"/>
      <c r="AA297" s="35"/>
      <c r="AB297" s="35"/>
      <c r="AC297" s="35"/>
      <c r="AD297" s="35"/>
      <c r="AE297" s="35"/>
      <c r="AF297" s="40"/>
      <c r="AG297" s="35"/>
      <c r="AH297" s="35"/>
      <c r="AI297" s="35"/>
      <c r="AJ297" s="35"/>
      <c r="AK297" s="35"/>
      <c r="AL297" s="35"/>
      <c r="AM297" s="40"/>
      <c r="AN297" s="35"/>
    </row>
    <row r="298" spans="1:40" x14ac:dyDescent="0.2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2496</v>
      </c>
      <c r="T298" s="44">
        <v>312</v>
      </c>
      <c r="U298" s="27"/>
      <c r="V298" s="54" t="s">
        <v>2064</v>
      </c>
      <c r="W298" s="42"/>
      <c r="X298" s="39"/>
      <c r="Y298" s="40"/>
      <c r="Z298" s="40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40"/>
      <c r="AM298" s="40"/>
      <c r="AN298" s="35"/>
    </row>
    <row r="299" spans="1:40" x14ac:dyDescent="0.2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4" t="s">
        <v>2019</v>
      </c>
      <c r="W299" s="42"/>
      <c r="X299" s="39"/>
      <c r="Y299" s="35"/>
      <c r="Z299" s="35"/>
      <c r="AA299" s="35"/>
      <c r="AB299" s="35"/>
      <c r="AC299" s="35"/>
      <c r="AD299" s="35"/>
      <c r="AE299" s="35"/>
      <c r="AF299" s="40"/>
      <c r="AG299" s="35"/>
      <c r="AH299" s="35"/>
      <c r="AI299" s="35"/>
      <c r="AJ299" s="35"/>
      <c r="AK299" s="35"/>
      <c r="AL299" s="35"/>
      <c r="AM299" s="35"/>
      <c r="AN299" s="35"/>
    </row>
    <row r="300" spans="1:40" x14ac:dyDescent="0.2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2</v>
      </c>
      <c r="U300" s="27"/>
      <c r="V300" s="54" t="s">
        <v>2019</v>
      </c>
      <c r="W300" s="42"/>
      <c r="X300" s="39"/>
      <c r="Y300" s="35"/>
      <c r="Z300" s="40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x14ac:dyDescent="0.2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27"/>
      <c r="V301" s="54" t="s">
        <v>2019</v>
      </c>
      <c r="W301" s="42"/>
      <c r="X301" s="39"/>
      <c r="Y301" s="35"/>
      <c r="Z301" s="35"/>
      <c r="AA301" s="35"/>
      <c r="AB301" s="35"/>
      <c r="AC301" s="35"/>
      <c r="AD301" s="35"/>
      <c r="AE301" s="35"/>
      <c r="AF301" s="40"/>
      <c r="AG301" s="35"/>
      <c r="AH301" s="35"/>
      <c r="AI301" s="35"/>
      <c r="AJ301" s="35"/>
      <c r="AK301" s="35"/>
      <c r="AL301" s="35"/>
      <c r="AM301" s="35"/>
      <c r="AN301" s="35"/>
    </row>
    <row r="302" spans="1:40" x14ac:dyDescent="0.2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4" t="s">
        <v>2064</v>
      </c>
      <c r="W302" s="42"/>
      <c r="X302" s="39"/>
      <c r="Y302" s="40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</row>
    <row r="303" spans="1:40" x14ac:dyDescent="0.2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480</v>
      </c>
      <c r="O303" s="44">
        <v>0</v>
      </c>
      <c r="P303" s="44">
        <v>0</v>
      </c>
      <c r="Q303" s="44">
        <v>0</v>
      </c>
      <c r="R303" s="44">
        <v>0</v>
      </c>
      <c r="S303" s="44">
        <v>1081</v>
      </c>
      <c r="T303" s="44">
        <v>932</v>
      </c>
      <c r="U303" s="27"/>
      <c r="V303" s="54" t="s">
        <v>2019</v>
      </c>
      <c r="W303" s="42"/>
      <c r="X303" s="39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40"/>
      <c r="AN303" s="35"/>
    </row>
    <row r="304" spans="1:40" x14ac:dyDescent="0.2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480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1240</v>
      </c>
      <c r="U304" s="27"/>
      <c r="V304" s="54" t="s">
        <v>2019</v>
      </c>
      <c r="W304" s="42"/>
      <c r="X304" s="39"/>
      <c r="Y304" s="40"/>
      <c r="Z304" s="35"/>
      <c r="AA304" s="35"/>
      <c r="AB304" s="35"/>
      <c r="AC304" s="35"/>
      <c r="AD304" s="35"/>
      <c r="AE304" s="35"/>
      <c r="AF304" s="35"/>
      <c r="AG304" s="35"/>
      <c r="AH304" s="40"/>
      <c r="AI304" s="35"/>
      <c r="AJ304" s="35"/>
      <c r="AK304" s="40"/>
      <c r="AL304" s="40"/>
      <c r="AM304" s="40"/>
      <c r="AN304" s="35"/>
    </row>
    <row r="305" spans="1:40" x14ac:dyDescent="0.2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370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4" t="s">
        <v>2019</v>
      </c>
      <c r="W305" s="42"/>
      <c r="X305" s="39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40"/>
      <c r="AJ305" s="35"/>
      <c r="AK305" s="35"/>
      <c r="AL305" s="40"/>
      <c r="AM305" s="40"/>
      <c r="AN305" s="35"/>
    </row>
    <row r="306" spans="1:40" x14ac:dyDescent="0.2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4" t="s">
        <v>2019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x14ac:dyDescent="0.2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366</v>
      </c>
      <c r="U307" s="27"/>
      <c r="V307" s="54" t="s">
        <v>2019</v>
      </c>
      <c r="W307" s="42"/>
      <c r="X307" s="39"/>
      <c r="Y307" s="40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  <c r="AN307" s="35"/>
    </row>
    <row r="308" spans="1:40" x14ac:dyDescent="0.2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1</v>
      </c>
      <c r="U308" s="27"/>
      <c r="V308" s="54" t="s">
        <v>2019</v>
      </c>
      <c r="W308" s="42"/>
      <c r="X308" s="39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x14ac:dyDescent="0.2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3200</v>
      </c>
      <c r="G309" s="44">
        <v>597</v>
      </c>
      <c r="H309" s="44">
        <v>0</v>
      </c>
      <c r="I309" s="44">
        <v>10243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4000</v>
      </c>
      <c r="T309" s="44">
        <v>14060</v>
      </c>
      <c r="U309" s="27"/>
      <c r="V309" s="54" t="s">
        <v>2019</v>
      </c>
      <c r="W309" s="42"/>
      <c r="X309" s="39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x14ac:dyDescent="0.2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2985</v>
      </c>
      <c r="U310" s="27"/>
      <c r="V310" s="54" t="s">
        <v>2019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40"/>
      <c r="AM310" s="40"/>
      <c r="AN310" s="35"/>
    </row>
    <row r="311" spans="1:40" x14ac:dyDescent="0.2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4" t="s">
        <v>2064</v>
      </c>
      <c r="W311" s="42"/>
      <c r="X311" s="39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40"/>
      <c r="AL311" s="35"/>
      <c r="AM311" s="40"/>
      <c r="AN311" s="35"/>
    </row>
    <row r="312" spans="1:40" x14ac:dyDescent="0.2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4184</v>
      </c>
      <c r="T312" s="44">
        <v>4120</v>
      </c>
      <c r="U312" s="27"/>
      <c r="V312" s="54" t="s">
        <v>2019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40"/>
      <c r="AN312" s="35"/>
    </row>
    <row r="313" spans="1:40" x14ac:dyDescent="0.2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79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1</v>
      </c>
      <c r="T313" s="44">
        <v>780</v>
      </c>
      <c r="U313" s="27"/>
      <c r="V313" s="54" t="s">
        <v>2019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x14ac:dyDescent="0.2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5235</v>
      </c>
      <c r="U314" s="27"/>
      <c r="V314" s="54" t="s">
        <v>2064</v>
      </c>
      <c r="W314" s="42"/>
      <c r="X314" s="39"/>
      <c r="Y314" s="40"/>
      <c r="Z314" s="35"/>
      <c r="AA314" s="35"/>
      <c r="AB314" s="35"/>
      <c r="AC314" s="35"/>
      <c r="AD314" s="40"/>
      <c r="AE314" s="35"/>
      <c r="AF314" s="35"/>
      <c r="AG314" s="35"/>
      <c r="AH314" s="35"/>
      <c r="AI314" s="35"/>
      <c r="AJ314" s="35"/>
      <c r="AK314" s="35"/>
      <c r="AL314" s="35"/>
      <c r="AM314" s="40"/>
      <c r="AN314" s="35"/>
    </row>
    <row r="315" spans="1:40" x14ac:dyDescent="0.2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4" t="s">
        <v>2019</v>
      </c>
      <c r="W315" s="42"/>
      <c r="X315" s="39"/>
      <c r="Y315" s="40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x14ac:dyDescent="0.2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26040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4" t="s">
        <v>2019</v>
      </c>
      <c r="W316" s="42"/>
      <c r="X316" s="39"/>
      <c r="Y316" s="35"/>
      <c r="Z316" s="35"/>
      <c r="AA316" s="35"/>
      <c r="AB316" s="40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x14ac:dyDescent="0.2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4691</v>
      </c>
      <c r="G317" s="44">
        <v>27109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23900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4" t="s">
        <v>2064</v>
      </c>
      <c r="W317" s="42"/>
      <c r="X317" s="39"/>
      <c r="Y317" s="35"/>
      <c r="Z317" s="35"/>
      <c r="AA317" s="35"/>
      <c r="AB317" s="35"/>
      <c r="AC317" s="35"/>
      <c r="AD317" s="35"/>
      <c r="AE317" s="35"/>
      <c r="AF317" s="35"/>
      <c r="AG317" s="40"/>
      <c r="AH317" s="35"/>
      <c r="AI317" s="35"/>
      <c r="AJ317" s="35"/>
      <c r="AK317" s="35"/>
      <c r="AL317" s="35"/>
      <c r="AM317" s="40"/>
      <c r="AN317" s="35"/>
    </row>
    <row r="318" spans="1:40" x14ac:dyDescent="0.2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4" t="s">
        <v>2064</v>
      </c>
      <c r="W318" s="42"/>
      <c r="X318" s="39"/>
      <c r="Y318" s="35"/>
      <c r="Z318" s="35"/>
      <c r="AA318" s="35"/>
      <c r="AB318" s="35"/>
      <c r="AC318" s="40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</row>
    <row r="319" spans="1:40" x14ac:dyDescent="0.2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1</v>
      </c>
      <c r="U319" s="27"/>
      <c r="V319" s="54" t="s">
        <v>2064</v>
      </c>
      <c r="W319" s="42"/>
      <c r="X319" s="39"/>
      <c r="Y319" s="40"/>
      <c r="Z319" s="35"/>
      <c r="AA319" s="35"/>
      <c r="AB319" s="35"/>
      <c r="AC319" s="35"/>
      <c r="AD319" s="35"/>
      <c r="AE319" s="35"/>
      <c r="AF319" s="40"/>
      <c r="AG319" s="35"/>
      <c r="AH319" s="35"/>
      <c r="AI319" s="35"/>
      <c r="AJ319" s="35"/>
      <c r="AK319" s="35"/>
      <c r="AL319" s="35"/>
      <c r="AM319" s="40"/>
      <c r="AN319" s="35"/>
    </row>
    <row r="320" spans="1:40" x14ac:dyDescent="0.2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34816</v>
      </c>
      <c r="U320" s="27"/>
      <c r="V320" s="54" t="s">
        <v>2019</v>
      </c>
      <c r="W320" s="42"/>
      <c r="X320" s="39"/>
      <c r="Y320" s="40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</row>
    <row r="321" spans="1:40" x14ac:dyDescent="0.2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18239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33372</v>
      </c>
      <c r="S321" s="44">
        <v>0</v>
      </c>
      <c r="T321" s="44">
        <v>1032</v>
      </c>
      <c r="U321" s="27"/>
      <c r="V321" s="54" t="s">
        <v>2019</v>
      </c>
      <c r="W321" s="42"/>
      <c r="X321" s="39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40"/>
      <c r="AM321" s="40"/>
      <c r="AN321" s="35"/>
    </row>
    <row r="322" spans="1:40" x14ac:dyDescent="0.2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4104</v>
      </c>
      <c r="P322" s="44">
        <v>0</v>
      </c>
      <c r="Q322" s="44">
        <v>0</v>
      </c>
      <c r="R322" s="44">
        <v>0</v>
      </c>
      <c r="S322" s="44">
        <v>0</v>
      </c>
      <c r="T322" s="44">
        <v>445</v>
      </c>
      <c r="U322" s="27"/>
      <c r="V322" s="54" t="s">
        <v>2019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x14ac:dyDescent="0.2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27"/>
      <c r="V323" s="54" t="s">
        <v>2020</v>
      </c>
      <c r="W323" s="42"/>
      <c r="X323" s="39"/>
      <c r="Y323" s="40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40"/>
      <c r="AL323" s="35"/>
      <c r="AM323" s="40"/>
      <c r="AN323" s="35"/>
    </row>
    <row r="324" spans="1:40" s="2" customFormat="1" x14ac:dyDescent="0.2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1830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271685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35125</v>
      </c>
      <c r="T324" s="44">
        <v>872</v>
      </c>
      <c r="U324" s="27"/>
      <c r="V324" s="54" t="s">
        <v>2019</v>
      </c>
      <c r="W324" s="42"/>
      <c r="X324" s="39"/>
      <c r="Y324" s="40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</row>
    <row r="325" spans="1:40" x14ac:dyDescent="0.2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225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1600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4" t="s">
        <v>2064</v>
      </c>
      <c r="W325" s="42"/>
      <c r="X325" s="39"/>
      <c r="Y325" s="40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x14ac:dyDescent="0.2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3200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7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44212</v>
      </c>
      <c r="U326" s="27"/>
      <c r="V326" s="54" t="s">
        <v>2019</v>
      </c>
      <c r="W326" s="42"/>
      <c r="X326" s="39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40"/>
      <c r="AL326" s="35"/>
      <c r="AM326" s="40"/>
      <c r="AN326" s="35"/>
    </row>
    <row r="327" spans="1:40" x14ac:dyDescent="0.2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1984</v>
      </c>
      <c r="U327" s="27"/>
      <c r="V327" s="54" t="s">
        <v>2019</v>
      </c>
      <c r="W327" s="42"/>
      <c r="X327" s="39"/>
      <c r="Y327" s="35"/>
      <c r="Z327" s="35"/>
      <c r="AA327" s="35"/>
      <c r="AB327" s="35"/>
      <c r="AC327" s="35"/>
      <c r="AD327" s="35"/>
      <c r="AE327" s="35"/>
      <c r="AF327" s="40"/>
      <c r="AG327" s="35"/>
      <c r="AH327" s="35"/>
      <c r="AI327" s="35"/>
      <c r="AJ327" s="35"/>
      <c r="AK327" s="35"/>
      <c r="AL327" s="35"/>
      <c r="AM327" s="40"/>
      <c r="AN327" s="35"/>
    </row>
    <row r="328" spans="1:40" x14ac:dyDescent="0.2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560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23788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106487</v>
      </c>
      <c r="T328" s="44">
        <v>0</v>
      </c>
      <c r="U328" s="27"/>
      <c r="V328" s="54" t="s">
        <v>2019</v>
      </c>
      <c r="W328" s="42"/>
      <c r="X328" s="39"/>
      <c r="Y328" s="40"/>
      <c r="Z328" s="40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x14ac:dyDescent="0.2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27"/>
      <c r="V329" s="54" t="s">
        <v>2019</v>
      </c>
      <c r="W329" s="42"/>
      <c r="X329" s="39"/>
      <c r="Y329" s="40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40"/>
      <c r="AM329" s="35"/>
      <c r="AN329" s="35"/>
    </row>
    <row r="330" spans="1:40" x14ac:dyDescent="0.2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524</v>
      </c>
      <c r="U330" s="27"/>
      <c r="V330" s="54" t="s">
        <v>2064</v>
      </c>
      <c r="W330" s="42"/>
      <c r="X330" s="39"/>
      <c r="Y330" s="40"/>
      <c r="Z330" s="40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40"/>
      <c r="AM330" s="35"/>
      <c r="AN330" s="35"/>
    </row>
    <row r="331" spans="1:40" x14ac:dyDescent="0.2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1</v>
      </c>
      <c r="H331" s="44">
        <v>0</v>
      </c>
      <c r="I331" s="44">
        <v>2029</v>
      </c>
      <c r="J331" s="44">
        <v>0</v>
      </c>
      <c r="K331" s="44">
        <v>0</v>
      </c>
      <c r="L331" s="44">
        <v>0</v>
      </c>
      <c r="M331" s="44">
        <v>2508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4" t="s">
        <v>2019</v>
      </c>
      <c r="W331" s="42"/>
      <c r="X331" s="39"/>
      <c r="Y331" s="35"/>
      <c r="Z331" s="35"/>
      <c r="AA331" s="35"/>
      <c r="AB331" s="35"/>
      <c r="AC331" s="40"/>
      <c r="AD331" s="35"/>
      <c r="AE331" s="40"/>
      <c r="AF331" s="35"/>
      <c r="AG331" s="35"/>
      <c r="AH331" s="35"/>
      <c r="AI331" s="35"/>
      <c r="AJ331" s="35"/>
      <c r="AK331" s="35"/>
      <c r="AL331" s="35"/>
      <c r="AM331" s="35"/>
      <c r="AN331" s="35"/>
    </row>
    <row r="332" spans="1:40" x14ac:dyDescent="0.2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13602</v>
      </c>
      <c r="H332" s="44">
        <v>0</v>
      </c>
      <c r="I332" s="44">
        <v>0</v>
      </c>
      <c r="J332" s="44">
        <v>18312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1599</v>
      </c>
      <c r="U332" s="27"/>
      <c r="V332" s="54" t="s">
        <v>2019</v>
      </c>
      <c r="W332" s="42"/>
      <c r="X332" s="39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x14ac:dyDescent="0.2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4" t="s">
        <v>2064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x14ac:dyDescent="0.2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4" t="s">
        <v>2019</v>
      </c>
      <c r="W334" s="42"/>
      <c r="X334" s="39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x14ac:dyDescent="0.2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11690</v>
      </c>
      <c r="U335" s="27"/>
      <c r="V335" s="54" t="s">
        <v>2064</v>
      </c>
      <c r="W335" s="42"/>
      <c r="X335" s="39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40"/>
      <c r="AN335" s="35"/>
    </row>
    <row r="336" spans="1:40" x14ac:dyDescent="0.2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147300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0</v>
      </c>
      <c r="U336" s="27"/>
      <c r="V336" s="54" t="s">
        <v>2019</v>
      </c>
      <c r="W336" s="42"/>
      <c r="X336" s="39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/>
      <c r="AN336" s="35"/>
    </row>
    <row r="337" spans="1:40" x14ac:dyDescent="0.2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678</v>
      </c>
      <c r="J337" s="44">
        <v>0</v>
      </c>
      <c r="K337" s="44">
        <v>0</v>
      </c>
      <c r="L337" s="44">
        <v>0</v>
      </c>
      <c r="M337" s="44">
        <v>15694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896</v>
      </c>
      <c r="U337" s="27"/>
      <c r="V337" s="54" t="s">
        <v>2019</v>
      </c>
      <c r="W337" s="42"/>
      <c r="X337" s="39"/>
      <c r="Y337" s="35"/>
      <c r="Z337" s="35"/>
      <c r="AA337" s="35"/>
      <c r="AB337" s="35"/>
      <c r="AC337" s="35"/>
      <c r="AD337" s="35"/>
      <c r="AE337" s="35"/>
      <c r="AF337" s="40"/>
      <c r="AG337" s="35"/>
      <c r="AH337" s="35"/>
      <c r="AI337" s="35"/>
      <c r="AJ337" s="35"/>
      <c r="AK337" s="35"/>
      <c r="AL337" s="35"/>
      <c r="AM337" s="40"/>
      <c r="AN337" s="35"/>
    </row>
    <row r="338" spans="1:40" x14ac:dyDescent="0.2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856</v>
      </c>
      <c r="U338" s="27"/>
      <c r="V338" s="54" t="s">
        <v>2064</v>
      </c>
      <c r="W338" s="42"/>
      <c r="X338" s="39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x14ac:dyDescent="0.2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1000</v>
      </c>
      <c r="U339" s="27"/>
      <c r="V339" s="54" t="s">
        <v>2019</v>
      </c>
      <c r="W339" s="42"/>
      <c r="X339" s="39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x14ac:dyDescent="0.2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36603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3076</v>
      </c>
      <c r="U340" s="27"/>
      <c r="V340" s="54" t="s">
        <v>2064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x14ac:dyDescent="0.2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15630</v>
      </c>
      <c r="K341" s="44">
        <v>0</v>
      </c>
      <c r="L341" s="44">
        <v>0</v>
      </c>
      <c r="M341" s="44">
        <v>58520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4" t="s">
        <v>2019</v>
      </c>
      <c r="W341" s="42"/>
      <c r="X341" s="39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x14ac:dyDescent="0.2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9482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936</v>
      </c>
      <c r="U342" s="27"/>
      <c r="V342" s="54" t="s">
        <v>2064</v>
      </c>
      <c r="W342" s="42"/>
      <c r="X342" s="39"/>
      <c r="Y342" s="35"/>
      <c r="Z342" s="35"/>
      <c r="AA342" s="35"/>
      <c r="AB342" s="35"/>
      <c r="AC342" s="35"/>
      <c r="AD342" s="35"/>
      <c r="AE342" s="35"/>
      <c r="AF342" s="35"/>
      <c r="AG342" s="40"/>
      <c r="AH342" s="35"/>
      <c r="AI342" s="35"/>
      <c r="AJ342" s="35"/>
      <c r="AK342" s="35"/>
      <c r="AL342" s="35"/>
      <c r="AM342" s="35"/>
      <c r="AN342" s="35"/>
    </row>
    <row r="343" spans="1:40" x14ac:dyDescent="0.2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53308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7050</v>
      </c>
      <c r="T343" s="44">
        <v>0</v>
      </c>
      <c r="U343" s="27"/>
      <c r="V343" s="54" t="s">
        <v>2019</v>
      </c>
      <c r="W343" s="42"/>
      <c r="X343" s="39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40"/>
      <c r="AM343" s="40"/>
      <c r="AN343" s="35"/>
    </row>
    <row r="344" spans="1:40" x14ac:dyDescent="0.2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9275</v>
      </c>
      <c r="T344" s="44">
        <v>5743</v>
      </c>
      <c r="U344" s="27"/>
      <c r="V344" s="54" t="s">
        <v>2019</v>
      </c>
      <c r="W344" s="42"/>
      <c r="X344" s="39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x14ac:dyDescent="0.2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4" t="s">
        <v>2019</v>
      </c>
      <c r="W345" s="42"/>
      <c r="X345" s="39"/>
      <c r="Y345" s="35"/>
      <c r="Z345" s="40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40"/>
      <c r="AM345" s="40"/>
      <c r="AN345" s="35"/>
    </row>
    <row r="346" spans="1:40" x14ac:dyDescent="0.2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12912</v>
      </c>
      <c r="G346" s="44">
        <v>0</v>
      </c>
      <c r="H346" s="44">
        <v>0</v>
      </c>
      <c r="I346" s="44">
        <v>0</v>
      </c>
      <c r="J346" s="44">
        <v>4844</v>
      </c>
      <c r="K346" s="44">
        <v>0</v>
      </c>
      <c r="L346" s="44">
        <v>0</v>
      </c>
      <c r="M346" s="44">
        <v>66988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1800</v>
      </c>
      <c r="T346" s="44">
        <v>0</v>
      </c>
      <c r="U346" s="27"/>
      <c r="V346" s="54" t="s">
        <v>2064</v>
      </c>
      <c r="W346" s="42"/>
      <c r="X346" s="39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x14ac:dyDescent="0.2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4" t="s">
        <v>2019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x14ac:dyDescent="0.2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291782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416</v>
      </c>
      <c r="U348" s="27"/>
      <c r="V348" s="54" t="s">
        <v>2019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40"/>
      <c r="AG348" s="35"/>
      <c r="AH348" s="35"/>
      <c r="AI348" s="35"/>
      <c r="AJ348" s="35"/>
      <c r="AK348" s="35"/>
      <c r="AL348" s="35"/>
      <c r="AM348" s="40"/>
      <c r="AN348" s="35"/>
    </row>
    <row r="349" spans="1:40" x14ac:dyDescent="0.2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5044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1531</v>
      </c>
      <c r="U349" s="27"/>
      <c r="V349" s="54" t="s">
        <v>2064</v>
      </c>
      <c r="W349" s="42"/>
      <c r="X349" s="39"/>
      <c r="Y349" s="35"/>
      <c r="Z349" s="35"/>
      <c r="AA349" s="35"/>
      <c r="AB349" s="35"/>
      <c r="AC349" s="35"/>
      <c r="AD349" s="35"/>
      <c r="AE349" s="35"/>
      <c r="AF349" s="40"/>
      <c r="AG349" s="35"/>
      <c r="AH349" s="35"/>
      <c r="AI349" s="35"/>
      <c r="AJ349" s="35"/>
      <c r="AK349" s="35"/>
      <c r="AL349" s="35"/>
      <c r="AM349" s="35"/>
    </row>
    <row r="350" spans="1:40" x14ac:dyDescent="0.2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4" t="s">
        <v>2019</v>
      </c>
      <c r="W350" s="42"/>
      <c r="X350" s="39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40"/>
    </row>
    <row r="351" spans="1:40" x14ac:dyDescent="0.2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4" t="s">
        <v>2019</v>
      </c>
      <c r="W351" s="42"/>
      <c r="X351" s="39"/>
      <c r="Y351" s="40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</row>
    <row r="352" spans="1:40" x14ac:dyDescent="0.2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0</v>
      </c>
      <c r="H352" s="44">
        <v>0</v>
      </c>
      <c r="I352" s="44">
        <v>2290</v>
      </c>
      <c r="J352" s="44">
        <v>0</v>
      </c>
      <c r="K352" s="44">
        <v>0</v>
      </c>
      <c r="L352" s="44">
        <v>1856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2352</v>
      </c>
      <c r="T352" s="44">
        <v>960</v>
      </c>
      <c r="U352" s="27"/>
      <c r="V352" s="54" t="s">
        <v>2019</v>
      </c>
      <c r="W352" s="42"/>
      <c r="X352" s="39"/>
      <c r="Y352" s="35"/>
      <c r="Z352" s="35"/>
      <c r="AA352" s="35"/>
      <c r="AB352" s="35"/>
      <c r="AC352" s="35"/>
      <c r="AD352" s="35"/>
      <c r="AE352" s="35"/>
      <c r="AF352" s="40"/>
      <c r="AG352" s="35"/>
      <c r="AH352" s="35"/>
      <c r="AI352" s="35"/>
      <c r="AJ352" s="35"/>
      <c r="AK352" s="35"/>
      <c r="AL352" s="35"/>
      <c r="AM352" s="35"/>
    </row>
    <row r="353" spans="1:39" x14ac:dyDescent="0.2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1</v>
      </c>
      <c r="U353" s="27"/>
      <c r="V353" s="54" t="s">
        <v>2064</v>
      </c>
      <c r="W353" s="42"/>
      <c r="X353" s="39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40"/>
    </row>
    <row r="354" spans="1:39" x14ac:dyDescent="0.2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4" t="s">
        <v>2019</v>
      </c>
      <c r="W354" s="42"/>
      <c r="X354" s="39"/>
      <c r="Y354" s="35"/>
      <c r="Z354" s="35"/>
      <c r="AA354" s="35"/>
      <c r="AB354" s="40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</row>
    <row r="355" spans="1:39" x14ac:dyDescent="0.2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4" t="s">
        <v>2019</v>
      </c>
      <c r="W355" s="42"/>
      <c r="X355" s="39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x14ac:dyDescent="0.2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1</v>
      </c>
      <c r="U356" s="27"/>
      <c r="V356" s="54" t="s">
        <v>2019</v>
      </c>
      <c r="W356" s="42"/>
      <c r="X356" s="39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x14ac:dyDescent="0.2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1248</v>
      </c>
      <c r="U357" s="27"/>
      <c r="V357" s="54" t="s">
        <v>2064</v>
      </c>
      <c r="W357" s="42"/>
      <c r="X357" s="39"/>
      <c r="Y357" s="40"/>
      <c r="Z357" s="35"/>
      <c r="AA357" s="35"/>
      <c r="AB357" s="35"/>
      <c r="AC357" s="40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x14ac:dyDescent="0.2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195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818</v>
      </c>
      <c r="U358" s="27"/>
      <c r="V358" s="54" t="s">
        <v>2064</v>
      </c>
      <c r="W358" s="42"/>
      <c r="X358" s="39"/>
      <c r="Y358" s="35"/>
      <c r="Z358" s="35"/>
      <c r="AA358" s="35"/>
      <c r="AB358" s="35"/>
      <c r="AC358" s="35"/>
      <c r="AD358" s="35"/>
      <c r="AE358" s="35"/>
      <c r="AF358" s="40"/>
      <c r="AG358" s="35"/>
      <c r="AH358" s="35"/>
      <c r="AI358" s="35"/>
      <c r="AJ358" s="35"/>
      <c r="AK358" s="35"/>
      <c r="AL358" s="35"/>
      <c r="AM358" s="40"/>
    </row>
    <row r="359" spans="1:39" x14ac:dyDescent="0.2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4" t="s">
        <v>2019</v>
      </c>
      <c r="W359" s="42"/>
      <c r="X359" s="39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x14ac:dyDescent="0.2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1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5</v>
      </c>
      <c r="U360" s="27"/>
      <c r="V360" s="54" t="s">
        <v>2019</v>
      </c>
      <c r="W360" s="42"/>
      <c r="X360" s="39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40"/>
      <c r="AM360" s="40"/>
    </row>
    <row r="361" spans="1:39" x14ac:dyDescent="0.2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1796</v>
      </c>
      <c r="T361" s="44">
        <v>878</v>
      </c>
      <c r="U361" s="27"/>
      <c r="V361" s="54" t="s">
        <v>2019</v>
      </c>
      <c r="W361" s="42"/>
      <c r="X361" s="39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x14ac:dyDescent="0.2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4" t="s">
        <v>2064</v>
      </c>
      <c r="W362" s="42"/>
      <c r="X362" s="39"/>
      <c r="Y362" s="35"/>
      <c r="Z362" s="35"/>
      <c r="AA362" s="35"/>
      <c r="AB362" s="35"/>
      <c r="AC362" s="40"/>
      <c r="AD362" s="35"/>
      <c r="AE362" s="35"/>
      <c r="AF362" s="40"/>
      <c r="AG362" s="35"/>
      <c r="AH362" s="35"/>
      <c r="AI362" s="35"/>
      <c r="AJ362" s="35"/>
      <c r="AK362" s="35"/>
      <c r="AL362" s="40"/>
      <c r="AM362" s="40"/>
    </row>
    <row r="363" spans="1:39" x14ac:dyDescent="0.2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27300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1530</v>
      </c>
      <c r="U363" s="27"/>
      <c r="V363" s="54" t="s">
        <v>2019</v>
      </c>
      <c r="W363" s="42"/>
      <c r="X363" s="39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40"/>
      <c r="AM363" s="40"/>
    </row>
    <row r="364" spans="1:39" x14ac:dyDescent="0.2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720</v>
      </c>
      <c r="U364" s="27"/>
      <c r="V364" s="54" t="s">
        <v>2064</v>
      </c>
      <c r="W364" s="42"/>
      <c r="X364" s="39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40"/>
    </row>
    <row r="365" spans="1:39" x14ac:dyDescent="0.2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4" t="s">
        <v>2019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x14ac:dyDescent="0.2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54" t="s">
        <v>2019</v>
      </c>
      <c r="W366" s="42"/>
      <c r="X366" s="39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x14ac:dyDescent="0.2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696</v>
      </c>
      <c r="U367" s="27"/>
      <c r="V367" s="54" t="s">
        <v>2019</v>
      </c>
      <c r="W367" s="42"/>
      <c r="X367" s="39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x14ac:dyDescent="0.2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38622</v>
      </c>
      <c r="G368" s="44">
        <v>0</v>
      </c>
      <c r="H368" s="44">
        <v>0</v>
      </c>
      <c r="I368" s="44">
        <v>3396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27"/>
      <c r="V368" s="54" t="s">
        <v>2064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40"/>
      <c r="AM368" s="35"/>
    </row>
    <row r="369" spans="1:39" x14ac:dyDescent="0.2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4" t="s">
        <v>2064</v>
      </c>
      <c r="W369" s="42"/>
      <c r="X369" s="39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/>
    </row>
    <row r="370" spans="1:39" x14ac:dyDescent="0.2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4000</v>
      </c>
      <c r="U370" s="27"/>
      <c r="V370" s="54" t="s">
        <v>2064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x14ac:dyDescent="0.2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3630</v>
      </c>
      <c r="G371" s="44">
        <v>52527</v>
      </c>
      <c r="H371" s="44">
        <v>56560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3456</v>
      </c>
      <c r="T371" s="44">
        <v>8673</v>
      </c>
      <c r="U371" s="27"/>
      <c r="V371" s="54" t="s">
        <v>2064</v>
      </c>
      <c r="W371" s="42"/>
      <c r="X371" s="39"/>
      <c r="Y371" s="35"/>
      <c r="Z371" s="35"/>
      <c r="AA371" s="35"/>
      <c r="AB371" s="40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x14ac:dyDescent="0.2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4" t="s">
        <v>2064</v>
      </c>
      <c r="W372" s="42"/>
      <c r="X372" s="39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40"/>
      <c r="AM372" s="40"/>
    </row>
    <row r="373" spans="1:39" x14ac:dyDescent="0.2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4" t="s">
        <v>2064</v>
      </c>
      <c r="W373" s="42"/>
      <c r="X373" s="39"/>
      <c r="Y373" s="40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</row>
    <row r="374" spans="1:39" x14ac:dyDescent="0.2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16600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816</v>
      </c>
      <c r="U374" s="27"/>
      <c r="V374" s="54" t="s">
        <v>2064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40"/>
    </row>
    <row r="375" spans="1:39" x14ac:dyDescent="0.2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4" t="s">
        <v>2064</v>
      </c>
      <c r="W375" s="42"/>
      <c r="X375" s="39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40"/>
      <c r="AJ375" s="35"/>
      <c r="AK375" s="35"/>
      <c r="AL375" s="35"/>
      <c r="AM375" s="40"/>
    </row>
    <row r="376" spans="1:39" x14ac:dyDescent="0.2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4" t="s">
        <v>2064</v>
      </c>
      <c r="W376" s="42"/>
      <c r="X376" s="39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x14ac:dyDescent="0.2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1200</v>
      </c>
      <c r="G377" s="44">
        <v>1800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27"/>
      <c r="V377" s="54" t="s">
        <v>2064</v>
      </c>
      <c r="W377" s="42"/>
      <c r="X377" s="39"/>
      <c r="Y377" s="40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x14ac:dyDescent="0.2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11187</v>
      </c>
      <c r="G378" s="44">
        <v>0</v>
      </c>
      <c r="H378" s="44">
        <v>0</v>
      </c>
      <c r="I378" s="44">
        <v>0</v>
      </c>
      <c r="J378" s="44">
        <v>8140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216</v>
      </c>
      <c r="U378" s="27"/>
      <c r="V378" s="54" t="s">
        <v>2019</v>
      </c>
      <c r="W378" s="42"/>
      <c r="X378" s="39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x14ac:dyDescent="0.2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1</v>
      </c>
      <c r="U379" s="27"/>
      <c r="V379" s="55" t="s">
        <v>1905</v>
      </c>
      <c r="W379" s="42"/>
      <c r="X379" s="39"/>
      <c r="Y379" s="40"/>
      <c r="Z379" s="35"/>
      <c r="AA379" s="35"/>
      <c r="AB379" s="40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x14ac:dyDescent="0.2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11591</v>
      </c>
      <c r="G380" s="44">
        <v>6890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5363</v>
      </c>
      <c r="U380" s="27"/>
      <c r="V380" s="54" t="s">
        <v>2019</v>
      </c>
      <c r="W380" s="42"/>
      <c r="X380" s="39"/>
      <c r="Y380" s="40"/>
      <c r="Z380" s="35"/>
      <c r="AA380" s="35"/>
      <c r="AB380" s="40"/>
      <c r="AC380" s="40"/>
      <c r="AD380" s="35"/>
      <c r="AE380" s="35"/>
      <c r="AF380" s="35"/>
      <c r="AG380" s="35"/>
      <c r="AH380" s="40"/>
      <c r="AI380" s="35"/>
      <c r="AJ380" s="35"/>
      <c r="AK380" s="35"/>
      <c r="AL380" s="40"/>
      <c r="AM380" s="40"/>
    </row>
    <row r="381" spans="1:39" x14ac:dyDescent="0.2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4" t="s">
        <v>2064</v>
      </c>
    </row>
    <row r="382" spans="1:39" x14ac:dyDescent="0.2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225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216</v>
      </c>
      <c r="U382" s="27"/>
      <c r="V382" s="54" t="s">
        <v>2019</v>
      </c>
    </row>
    <row r="383" spans="1:39" x14ac:dyDescent="0.2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150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4" t="s">
        <v>2019</v>
      </c>
    </row>
    <row r="384" spans="1:39" x14ac:dyDescent="0.2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17215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8151</v>
      </c>
      <c r="U384" s="27"/>
      <c r="V384" s="54" t="s">
        <v>2064</v>
      </c>
    </row>
    <row r="385" spans="1:22" x14ac:dyDescent="0.2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82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264</v>
      </c>
      <c r="U385" s="27"/>
      <c r="V385" s="54" t="s">
        <v>2064</v>
      </c>
    </row>
    <row r="386" spans="1:22" x14ac:dyDescent="0.2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5004</v>
      </c>
      <c r="K386" s="44">
        <v>0</v>
      </c>
      <c r="L386" s="44">
        <v>0</v>
      </c>
      <c r="M386" s="44">
        <v>21105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54" t="s">
        <v>2019</v>
      </c>
    </row>
    <row r="387" spans="1:22" x14ac:dyDescent="0.2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4" t="s">
        <v>2019</v>
      </c>
    </row>
    <row r="388" spans="1:22" x14ac:dyDescent="0.2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4" t="s">
        <v>2019</v>
      </c>
    </row>
    <row r="389" spans="1:22" x14ac:dyDescent="0.2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79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1040</v>
      </c>
      <c r="U389" s="27"/>
      <c r="V389" s="54" t="s">
        <v>2019</v>
      </c>
    </row>
    <row r="390" spans="1:22" x14ac:dyDescent="0.2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702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4" t="s">
        <v>2019</v>
      </c>
    </row>
    <row r="391" spans="1:22" x14ac:dyDescent="0.2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93000</v>
      </c>
      <c r="T391" s="44">
        <v>0</v>
      </c>
      <c r="U391" s="27"/>
      <c r="V391" s="54" t="s">
        <v>2019</v>
      </c>
    </row>
    <row r="392" spans="1:22" x14ac:dyDescent="0.2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1807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4" t="s">
        <v>2019</v>
      </c>
    </row>
    <row r="393" spans="1:22" x14ac:dyDescent="0.2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1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4" t="s">
        <v>2064</v>
      </c>
    </row>
    <row r="394" spans="1:22" x14ac:dyDescent="0.2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7431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4" t="s">
        <v>2019</v>
      </c>
    </row>
    <row r="395" spans="1:22" x14ac:dyDescent="0.2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4" t="s">
        <v>2064</v>
      </c>
    </row>
    <row r="396" spans="1:22" x14ac:dyDescent="0.2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5</v>
      </c>
      <c r="U396" s="27"/>
      <c r="V396" s="54" t="s">
        <v>2019</v>
      </c>
    </row>
    <row r="397" spans="1:22" x14ac:dyDescent="0.2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3500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4" t="s">
        <v>2064</v>
      </c>
    </row>
    <row r="398" spans="1:22" x14ac:dyDescent="0.2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4" t="s">
        <v>2019</v>
      </c>
    </row>
    <row r="399" spans="1:22" x14ac:dyDescent="0.2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4" t="s">
        <v>2064</v>
      </c>
    </row>
    <row r="400" spans="1:22" x14ac:dyDescent="0.2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3</v>
      </c>
      <c r="U400" s="27"/>
      <c r="V400" s="54" t="s">
        <v>2064</v>
      </c>
    </row>
    <row r="401" spans="1:22" x14ac:dyDescent="0.2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27"/>
      <c r="V401" s="54" t="s">
        <v>2019</v>
      </c>
    </row>
    <row r="402" spans="1:22" x14ac:dyDescent="0.2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4" t="s">
        <v>2019</v>
      </c>
    </row>
    <row r="403" spans="1:22" x14ac:dyDescent="0.2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786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2105</v>
      </c>
      <c r="U403" s="27"/>
      <c r="V403" s="54" t="s">
        <v>2019</v>
      </c>
    </row>
    <row r="404" spans="1:22" x14ac:dyDescent="0.2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626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6750</v>
      </c>
      <c r="T404" s="44">
        <v>4195</v>
      </c>
      <c r="U404" s="27"/>
      <c r="V404" s="54" t="s">
        <v>2019</v>
      </c>
    </row>
    <row r="405" spans="1:22" x14ac:dyDescent="0.2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4" t="s">
        <v>2064</v>
      </c>
    </row>
    <row r="406" spans="1:22" x14ac:dyDescent="0.2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4" t="s">
        <v>2064</v>
      </c>
    </row>
    <row r="407" spans="1:22" x14ac:dyDescent="0.2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4" t="s">
        <v>2019</v>
      </c>
    </row>
    <row r="408" spans="1:22" x14ac:dyDescent="0.2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836</v>
      </c>
      <c r="U408" s="27"/>
      <c r="V408" s="54" t="s">
        <v>2019</v>
      </c>
    </row>
    <row r="409" spans="1:22" x14ac:dyDescent="0.2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2749</v>
      </c>
      <c r="U409" s="27"/>
      <c r="V409" s="54" t="s">
        <v>2064</v>
      </c>
    </row>
    <row r="410" spans="1:22" x14ac:dyDescent="0.2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4" t="s">
        <v>2019</v>
      </c>
    </row>
    <row r="411" spans="1:22" x14ac:dyDescent="0.2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5933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4" t="s">
        <v>2064</v>
      </c>
    </row>
    <row r="412" spans="1:22" x14ac:dyDescent="0.2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1152</v>
      </c>
      <c r="T412" s="44">
        <v>5352</v>
      </c>
      <c r="U412" s="27"/>
      <c r="V412" s="54" t="s">
        <v>2019</v>
      </c>
    </row>
    <row r="413" spans="1:22" x14ac:dyDescent="0.2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4978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1921</v>
      </c>
      <c r="U413" s="27"/>
      <c r="V413" s="54" t="s">
        <v>2064</v>
      </c>
    </row>
    <row r="414" spans="1:22" x14ac:dyDescent="0.2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192</v>
      </c>
      <c r="T414" s="44">
        <v>0</v>
      </c>
      <c r="U414" s="27"/>
      <c r="V414" s="54" t="s">
        <v>2019</v>
      </c>
    </row>
    <row r="415" spans="1:22" x14ac:dyDescent="0.2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2434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4" t="s">
        <v>2019</v>
      </c>
    </row>
    <row r="416" spans="1:22" x14ac:dyDescent="0.2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4" t="s">
        <v>2019</v>
      </c>
    </row>
    <row r="417" spans="1:22" x14ac:dyDescent="0.2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1250</v>
      </c>
      <c r="T417" s="44">
        <v>0</v>
      </c>
      <c r="U417" s="27"/>
      <c r="V417" s="54" t="s">
        <v>2064</v>
      </c>
    </row>
    <row r="418" spans="1:22" x14ac:dyDescent="0.2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27"/>
      <c r="V418" s="54" t="s">
        <v>2019</v>
      </c>
    </row>
    <row r="419" spans="1:22" x14ac:dyDescent="0.2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8612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880</v>
      </c>
      <c r="U419" s="27"/>
      <c r="V419" s="54" t="s">
        <v>2019</v>
      </c>
    </row>
    <row r="420" spans="1:22" x14ac:dyDescent="0.2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4" t="s">
        <v>2019</v>
      </c>
    </row>
    <row r="421" spans="1:22" x14ac:dyDescent="0.2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4" t="s">
        <v>2019</v>
      </c>
    </row>
    <row r="422" spans="1:22" s="2" customFormat="1" x14ac:dyDescent="0.2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4000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1608</v>
      </c>
      <c r="U422" s="27"/>
      <c r="V422" s="54" t="s">
        <v>2064</v>
      </c>
    </row>
    <row r="423" spans="1:22" x14ac:dyDescent="0.2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4" t="s">
        <v>2019</v>
      </c>
    </row>
    <row r="424" spans="1:22" x14ac:dyDescent="0.2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4" t="s">
        <v>2019</v>
      </c>
    </row>
    <row r="425" spans="1:22" x14ac:dyDescent="0.2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24000</v>
      </c>
      <c r="T425" s="44">
        <v>0</v>
      </c>
      <c r="U425" s="27"/>
      <c r="V425" s="54" t="s">
        <v>2019</v>
      </c>
    </row>
    <row r="426" spans="1:22" x14ac:dyDescent="0.2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5000</v>
      </c>
      <c r="U426" s="27"/>
      <c r="V426" s="54" t="s">
        <v>2019</v>
      </c>
    </row>
    <row r="427" spans="1:22" x14ac:dyDescent="0.2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43075</v>
      </c>
      <c r="P427" s="44">
        <v>0</v>
      </c>
      <c r="Q427" s="44">
        <v>0</v>
      </c>
      <c r="R427" s="44">
        <v>0</v>
      </c>
      <c r="S427" s="44">
        <v>2300</v>
      </c>
      <c r="T427" s="44">
        <v>0</v>
      </c>
      <c r="U427" s="27"/>
      <c r="V427" s="54" t="s">
        <v>2064</v>
      </c>
    </row>
    <row r="428" spans="1:22" x14ac:dyDescent="0.2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4" t="s">
        <v>2019</v>
      </c>
    </row>
    <row r="429" spans="1:22" x14ac:dyDescent="0.2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195</v>
      </c>
      <c r="U429" s="27"/>
      <c r="V429" s="54" t="s">
        <v>2019</v>
      </c>
    </row>
    <row r="430" spans="1:22" x14ac:dyDescent="0.2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4" t="s">
        <v>2019</v>
      </c>
    </row>
    <row r="431" spans="1:22" x14ac:dyDescent="0.2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10381</v>
      </c>
      <c r="K431" s="44">
        <v>0</v>
      </c>
      <c r="L431" s="44">
        <v>0</v>
      </c>
      <c r="M431" s="44">
        <v>110140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1920</v>
      </c>
      <c r="T431" s="44">
        <v>0</v>
      </c>
      <c r="U431" s="27"/>
      <c r="V431" s="54" t="s">
        <v>2064</v>
      </c>
    </row>
    <row r="432" spans="1:22" x14ac:dyDescent="0.2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12473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191640</v>
      </c>
      <c r="T432" s="44">
        <v>0</v>
      </c>
      <c r="U432" s="27"/>
      <c r="V432" s="54" t="s">
        <v>2019</v>
      </c>
    </row>
    <row r="433" spans="1:22" x14ac:dyDescent="0.2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228</v>
      </c>
      <c r="U433" s="27"/>
      <c r="V433" s="54" t="s">
        <v>2019</v>
      </c>
    </row>
    <row r="434" spans="1:22" x14ac:dyDescent="0.2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4" t="s">
        <v>2019</v>
      </c>
    </row>
    <row r="435" spans="1:22" x14ac:dyDescent="0.2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135</v>
      </c>
      <c r="U435" s="27"/>
      <c r="V435" s="54" t="s">
        <v>2019</v>
      </c>
    </row>
    <row r="436" spans="1:22" x14ac:dyDescent="0.2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1432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6630</v>
      </c>
      <c r="T436" s="44">
        <v>648</v>
      </c>
      <c r="U436" s="27"/>
      <c r="V436" s="54" t="s">
        <v>2064</v>
      </c>
    </row>
    <row r="437" spans="1:22" x14ac:dyDescent="0.2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860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528</v>
      </c>
      <c r="U437" s="27"/>
      <c r="V437" s="54" t="s">
        <v>2064</v>
      </c>
    </row>
    <row r="438" spans="1:22" x14ac:dyDescent="0.2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4" t="s">
        <v>2019</v>
      </c>
    </row>
    <row r="439" spans="1:22" x14ac:dyDescent="0.2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4" t="s">
        <v>2019</v>
      </c>
    </row>
    <row r="440" spans="1:22" x14ac:dyDescent="0.2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963</v>
      </c>
      <c r="K440" s="44">
        <v>0</v>
      </c>
      <c r="L440" s="44">
        <v>0</v>
      </c>
      <c r="M440" s="44">
        <v>18800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0</v>
      </c>
      <c r="U440" s="27"/>
      <c r="V440" s="54" t="s">
        <v>2019</v>
      </c>
    </row>
    <row r="441" spans="1:22" x14ac:dyDescent="0.2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37333</v>
      </c>
      <c r="G441" s="44">
        <v>0</v>
      </c>
      <c r="H441" s="44">
        <v>0</v>
      </c>
      <c r="I441" s="44">
        <v>3600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100000</v>
      </c>
      <c r="T441" s="44">
        <v>0</v>
      </c>
      <c r="U441" s="27"/>
      <c r="V441" s="54" t="s">
        <v>2019</v>
      </c>
    </row>
    <row r="442" spans="1:22" x14ac:dyDescent="0.2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4" t="s">
        <v>2019</v>
      </c>
    </row>
    <row r="443" spans="1:22" x14ac:dyDescent="0.2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2638</v>
      </c>
      <c r="T443" s="44">
        <v>400</v>
      </c>
      <c r="U443" s="27"/>
      <c r="V443" s="54" t="s">
        <v>2019</v>
      </c>
    </row>
    <row r="444" spans="1:22" x14ac:dyDescent="0.2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4" t="s">
        <v>2064</v>
      </c>
    </row>
    <row r="445" spans="1:22" x14ac:dyDescent="0.2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3000</v>
      </c>
      <c r="T445" s="44">
        <v>2</v>
      </c>
      <c r="U445" s="27"/>
      <c r="V445" s="54" t="s">
        <v>2019</v>
      </c>
    </row>
    <row r="446" spans="1:22" x14ac:dyDescent="0.2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4" t="s">
        <v>2064</v>
      </c>
    </row>
    <row r="447" spans="1:22" x14ac:dyDescent="0.2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27"/>
      <c r="V447" s="54" t="s">
        <v>2064</v>
      </c>
    </row>
    <row r="448" spans="1:22" x14ac:dyDescent="0.2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12780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1176</v>
      </c>
      <c r="U448" s="27"/>
      <c r="V448" s="54" t="s">
        <v>2019</v>
      </c>
    </row>
    <row r="449" spans="1:22" x14ac:dyDescent="0.2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11440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4" t="s">
        <v>2019</v>
      </c>
    </row>
    <row r="450" spans="1:22" x14ac:dyDescent="0.2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7266</v>
      </c>
      <c r="H450" s="44">
        <v>0</v>
      </c>
      <c r="I450" s="44">
        <v>3423</v>
      </c>
      <c r="J450" s="44">
        <v>480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1751</v>
      </c>
      <c r="U450" s="27"/>
      <c r="V450" s="54" t="s">
        <v>2019</v>
      </c>
    </row>
    <row r="451" spans="1:22" x14ac:dyDescent="0.2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27529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6</v>
      </c>
      <c r="N451" s="44">
        <v>0</v>
      </c>
      <c r="O451" s="44">
        <v>0</v>
      </c>
      <c r="P451" s="44">
        <v>0</v>
      </c>
      <c r="Q451" s="44">
        <v>0</v>
      </c>
      <c r="R451" s="44">
        <v>2995</v>
      </c>
      <c r="S451" s="44">
        <v>37581</v>
      </c>
      <c r="T451" s="44">
        <v>721</v>
      </c>
      <c r="U451" s="27"/>
      <c r="V451" s="54" t="s">
        <v>2064</v>
      </c>
    </row>
    <row r="452" spans="1:22" x14ac:dyDescent="0.2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26101</v>
      </c>
      <c r="U452" s="27"/>
      <c r="V452" s="54" t="s">
        <v>2019</v>
      </c>
    </row>
    <row r="453" spans="1:22" x14ac:dyDescent="0.2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2677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4" t="s">
        <v>2019</v>
      </c>
    </row>
    <row r="454" spans="1:22" x14ac:dyDescent="0.2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4" t="s">
        <v>2019</v>
      </c>
    </row>
    <row r="455" spans="1:22" x14ac:dyDescent="0.2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768</v>
      </c>
      <c r="U455" s="27"/>
      <c r="V455" s="54" t="s">
        <v>2064</v>
      </c>
    </row>
    <row r="456" spans="1:22" x14ac:dyDescent="0.2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6000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7200</v>
      </c>
      <c r="T456" s="44">
        <v>2240</v>
      </c>
      <c r="U456" s="27"/>
      <c r="V456" s="54" t="s">
        <v>2064</v>
      </c>
    </row>
    <row r="457" spans="1:22" x14ac:dyDescent="0.2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4" t="s">
        <v>2019</v>
      </c>
    </row>
    <row r="458" spans="1:22" s="2" customFormat="1" x14ac:dyDescent="0.2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17636</v>
      </c>
      <c r="G458" s="44">
        <v>49197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211557</v>
      </c>
      <c r="N458" s="44">
        <v>0</v>
      </c>
      <c r="O458" s="44">
        <v>17964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4" t="s">
        <v>2019</v>
      </c>
    </row>
    <row r="459" spans="1:22" x14ac:dyDescent="0.2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363</v>
      </c>
      <c r="U459" s="27"/>
      <c r="V459" s="54" t="s">
        <v>2019</v>
      </c>
    </row>
    <row r="460" spans="1:22" x14ac:dyDescent="0.2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11680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4" t="s">
        <v>2019</v>
      </c>
    </row>
    <row r="461" spans="1:22" x14ac:dyDescent="0.2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4" t="s">
        <v>2019</v>
      </c>
    </row>
    <row r="462" spans="1:22" x14ac:dyDescent="0.2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4" t="s">
        <v>2064</v>
      </c>
    </row>
    <row r="463" spans="1:22" x14ac:dyDescent="0.2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4" t="s">
        <v>2019</v>
      </c>
    </row>
    <row r="464" spans="1:22" x14ac:dyDescent="0.2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528</v>
      </c>
      <c r="U464" s="27"/>
      <c r="V464" s="54" t="s">
        <v>2064</v>
      </c>
    </row>
    <row r="465" spans="1:22" x14ac:dyDescent="0.2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4" t="s">
        <v>2019</v>
      </c>
    </row>
    <row r="466" spans="1:22" x14ac:dyDescent="0.2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5" t="s">
        <v>1905</v>
      </c>
    </row>
    <row r="467" spans="1:22" x14ac:dyDescent="0.2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10840</v>
      </c>
      <c r="T467" s="44">
        <v>6078</v>
      </c>
      <c r="U467" s="27"/>
      <c r="V467" s="54" t="s">
        <v>2019</v>
      </c>
    </row>
    <row r="468" spans="1:22" x14ac:dyDescent="0.2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57063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217</v>
      </c>
      <c r="U468" s="27"/>
      <c r="V468" s="54" t="s">
        <v>2019</v>
      </c>
    </row>
    <row r="469" spans="1:22" x14ac:dyDescent="0.2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800</v>
      </c>
      <c r="U469" s="27"/>
      <c r="V469" s="54" t="s">
        <v>2019</v>
      </c>
    </row>
    <row r="470" spans="1:22" x14ac:dyDescent="0.2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4" t="s">
        <v>2064</v>
      </c>
    </row>
    <row r="471" spans="1:22" x14ac:dyDescent="0.2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54" t="s">
        <v>2019</v>
      </c>
    </row>
    <row r="472" spans="1:22" x14ac:dyDescent="0.2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6000</v>
      </c>
      <c r="T472" s="44">
        <v>0</v>
      </c>
      <c r="U472" s="27"/>
      <c r="V472" s="54" t="s">
        <v>2064</v>
      </c>
    </row>
    <row r="473" spans="1:22" x14ac:dyDescent="0.2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4" t="s">
        <v>2019</v>
      </c>
    </row>
    <row r="474" spans="1:22" x14ac:dyDescent="0.2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12800</v>
      </c>
      <c r="G474" s="44">
        <v>8176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1</v>
      </c>
      <c r="N474" s="44">
        <v>0</v>
      </c>
      <c r="O474" s="44">
        <v>0</v>
      </c>
      <c r="P474" s="44">
        <v>0</v>
      </c>
      <c r="Q474" s="44">
        <v>0</v>
      </c>
      <c r="R474" s="44">
        <v>1</v>
      </c>
      <c r="S474" s="44">
        <v>4160</v>
      </c>
      <c r="T474" s="44">
        <v>4439</v>
      </c>
      <c r="U474" s="27"/>
      <c r="V474" s="54" t="s">
        <v>2019</v>
      </c>
    </row>
    <row r="475" spans="1:22" x14ac:dyDescent="0.2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1</v>
      </c>
      <c r="U475" s="27"/>
      <c r="V475" s="54" t="s">
        <v>2064</v>
      </c>
    </row>
    <row r="476" spans="1:22" x14ac:dyDescent="0.2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47752</v>
      </c>
      <c r="U476" s="27"/>
      <c r="V476" s="54" t="s">
        <v>2064</v>
      </c>
    </row>
    <row r="477" spans="1:22" s="2" customFormat="1" x14ac:dyDescent="0.2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2783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6264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2736</v>
      </c>
      <c r="T477" s="44">
        <v>0</v>
      </c>
      <c r="U477" s="27"/>
      <c r="V477" s="54" t="s">
        <v>2019</v>
      </c>
    </row>
    <row r="478" spans="1:22" x14ac:dyDescent="0.2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54" t="s">
        <v>2019</v>
      </c>
    </row>
    <row r="479" spans="1:22" x14ac:dyDescent="0.2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784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36826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1671</v>
      </c>
      <c r="U479" s="27"/>
      <c r="V479" s="54" t="s">
        <v>2019</v>
      </c>
    </row>
    <row r="480" spans="1:22" x14ac:dyDescent="0.2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4" t="s">
        <v>2064</v>
      </c>
    </row>
    <row r="481" spans="1:22" x14ac:dyDescent="0.2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4" t="s">
        <v>2019</v>
      </c>
    </row>
    <row r="482" spans="1:22" x14ac:dyDescent="0.2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1536</v>
      </c>
      <c r="G482" s="44">
        <v>8625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1815</v>
      </c>
      <c r="T482" s="44">
        <v>120</v>
      </c>
      <c r="U482" s="27"/>
      <c r="V482" s="54" t="s">
        <v>2064</v>
      </c>
    </row>
    <row r="483" spans="1:22" x14ac:dyDescent="0.2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4" t="s">
        <v>2019</v>
      </c>
    </row>
    <row r="484" spans="1:22" x14ac:dyDescent="0.2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4" t="s">
        <v>2019</v>
      </c>
    </row>
    <row r="485" spans="1:22" x14ac:dyDescent="0.2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4" t="s">
        <v>2019</v>
      </c>
    </row>
    <row r="486" spans="1:22" x14ac:dyDescent="0.2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4" t="s">
        <v>2064</v>
      </c>
    </row>
    <row r="487" spans="1:22" x14ac:dyDescent="0.2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4" t="s">
        <v>2019</v>
      </c>
    </row>
    <row r="488" spans="1:22" x14ac:dyDescent="0.2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27"/>
      <c r="V488" s="54" t="s">
        <v>2064</v>
      </c>
    </row>
    <row r="489" spans="1:22" x14ac:dyDescent="0.2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4" t="s">
        <v>2019</v>
      </c>
    </row>
    <row r="490" spans="1:22" x14ac:dyDescent="0.2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36778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4" t="s">
        <v>2019</v>
      </c>
    </row>
    <row r="491" spans="1:22" x14ac:dyDescent="0.2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4" t="s">
        <v>2019</v>
      </c>
    </row>
    <row r="492" spans="1:22" x14ac:dyDescent="0.2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500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2706</v>
      </c>
      <c r="U492" s="27"/>
      <c r="V492" s="54" t="s">
        <v>2019</v>
      </c>
    </row>
    <row r="493" spans="1:22" x14ac:dyDescent="0.2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66591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4" t="s">
        <v>2019</v>
      </c>
    </row>
    <row r="494" spans="1:22" x14ac:dyDescent="0.2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4" t="s">
        <v>2064</v>
      </c>
    </row>
    <row r="495" spans="1:22" s="2" customFormat="1" x14ac:dyDescent="0.2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3000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4" t="s">
        <v>2064</v>
      </c>
    </row>
    <row r="496" spans="1:22" x14ac:dyDescent="0.2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4" t="s">
        <v>2064</v>
      </c>
    </row>
    <row r="497" spans="1:22" x14ac:dyDescent="0.2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576</v>
      </c>
      <c r="U497" s="27"/>
      <c r="V497" s="54" t="s">
        <v>2019</v>
      </c>
    </row>
    <row r="498" spans="1:22" x14ac:dyDescent="0.2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2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7000</v>
      </c>
      <c r="P498" s="44">
        <v>0</v>
      </c>
      <c r="Q498" s="44">
        <v>0</v>
      </c>
      <c r="R498" s="44">
        <v>3801</v>
      </c>
      <c r="S498" s="44">
        <v>4701</v>
      </c>
      <c r="T498" s="44">
        <v>8043</v>
      </c>
      <c r="U498" s="27"/>
      <c r="V498" s="54" t="s">
        <v>2019</v>
      </c>
    </row>
    <row r="499" spans="1:22" x14ac:dyDescent="0.2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8160</v>
      </c>
      <c r="Q499" s="44">
        <v>0</v>
      </c>
      <c r="R499" s="44">
        <v>0</v>
      </c>
      <c r="S499" s="44">
        <v>2840</v>
      </c>
      <c r="T499" s="44">
        <v>800</v>
      </c>
      <c r="U499" s="27"/>
      <c r="V499" s="54" t="s">
        <v>2064</v>
      </c>
    </row>
    <row r="500" spans="1:22" x14ac:dyDescent="0.2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1</v>
      </c>
      <c r="U500" s="27"/>
      <c r="V500" s="54" t="s">
        <v>2019</v>
      </c>
    </row>
    <row r="501" spans="1:22" x14ac:dyDescent="0.2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1080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2018</v>
      </c>
      <c r="U501" s="27"/>
      <c r="V501" s="54" t="s">
        <v>2064</v>
      </c>
    </row>
    <row r="502" spans="1:22" x14ac:dyDescent="0.2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1350</v>
      </c>
      <c r="U502" s="27"/>
      <c r="V502" s="54" t="s">
        <v>2064</v>
      </c>
    </row>
    <row r="503" spans="1:22" x14ac:dyDescent="0.2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9324</v>
      </c>
      <c r="U503" s="27"/>
      <c r="V503" s="54" t="s">
        <v>2064</v>
      </c>
    </row>
    <row r="504" spans="1:22" x14ac:dyDescent="0.2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4" t="s">
        <v>2019</v>
      </c>
    </row>
    <row r="505" spans="1:22" x14ac:dyDescent="0.2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1802</v>
      </c>
      <c r="T505" s="44">
        <v>1</v>
      </c>
      <c r="U505" s="27"/>
      <c r="V505" s="54" t="s">
        <v>2019</v>
      </c>
    </row>
    <row r="506" spans="1:22" x14ac:dyDescent="0.2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7640</v>
      </c>
      <c r="S506" s="44">
        <v>0</v>
      </c>
      <c r="T506" s="44">
        <v>2400</v>
      </c>
      <c r="U506" s="27"/>
      <c r="V506" s="54" t="s">
        <v>2019</v>
      </c>
    </row>
    <row r="507" spans="1:22" x14ac:dyDescent="0.2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6468</v>
      </c>
      <c r="U507" s="27"/>
      <c r="V507" s="54" t="s">
        <v>2064</v>
      </c>
    </row>
    <row r="508" spans="1:22" x14ac:dyDescent="0.2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576</v>
      </c>
      <c r="U508" s="27"/>
      <c r="V508" s="54" t="s">
        <v>2019</v>
      </c>
    </row>
    <row r="509" spans="1:22" x14ac:dyDescent="0.2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7338</v>
      </c>
      <c r="G509" s="44">
        <v>0</v>
      </c>
      <c r="H509" s="44">
        <v>0</v>
      </c>
      <c r="I509" s="44">
        <v>0</v>
      </c>
      <c r="J509" s="44">
        <v>0</v>
      </c>
      <c r="K509" s="44">
        <v>1830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600</v>
      </c>
      <c r="U509" s="27"/>
      <c r="V509" s="54" t="s">
        <v>2019</v>
      </c>
    </row>
    <row r="510" spans="1:22" x14ac:dyDescent="0.2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4968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1872</v>
      </c>
      <c r="U510" s="27"/>
      <c r="V510" s="54" t="s">
        <v>2019</v>
      </c>
    </row>
    <row r="511" spans="1:22" x14ac:dyDescent="0.2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1730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360</v>
      </c>
      <c r="U511" s="27"/>
      <c r="V511" s="54" t="s">
        <v>2019</v>
      </c>
    </row>
    <row r="512" spans="1:22" x14ac:dyDescent="0.2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4" t="s">
        <v>2019</v>
      </c>
    </row>
    <row r="513" spans="1:22" x14ac:dyDescent="0.2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39853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2463</v>
      </c>
      <c r="U513" s="27"/>
      <c r="V513" s="54" t="s">
        <v>2019</v>
      </c>
    </row>
    <row r="514" spans="1:22" x14ac:dyDescent="0.2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0</v>
      </c>
      <c r="J514" s="44">
        <v>14000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27"/>
      <c r="V514" s="54" t="s">
        <v>2019</v>
      </c>
    </row>
    <row r="515" spans="1:22" x14ac:dyDescent="0.2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4" t="s">
        <v>2064</v>
      </c>
    </row>
    <row r="516" spans="1:22" x14ac:dyDescent="0.2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21880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1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3401</v>
      </c>
      <c r="U516" s="27"/>
      <c r="V516" s="54" t="s">
        <v>2019</v>
      </c>
    </row>
    <row r="517" spans="1:22" x14ac:dyDescent="0.2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6866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4" t="s">
        <v>2019</v>
      </c>
    </row>
    <row r="518" spans="1:22" x14ac:dyDescent="0.2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14835</v>
      </c>
      <c r="T518" s="44">
        <v>1440</v>
      </c>
      <c r="U518" s="27"/>
      <c r="V518" s="54" t="s">
        <v>2064</v>
      </c>
    </row>
    <row r="519" spans="1:22" s="2" customFormat="1" x14ac:dyDescent="0.2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4" t="s">
        <v>2019</v>
      </c>
    </row>
    <row r="520" spans="1:22" x14ac:dyDescent="0.2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1</v>
      </c>
      <c r="U520" s="27"/>
      <c r="V520" s="54" t="s">
        <v>2019</v>
      </c>
    </row>
    <row r="521" spans="1:22" x14ac:dyDescent="0.2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1044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32693</v>
      </c>
      <c r="S521" s="44">
        <v>0</v>
      </c>
      <c r="T521" s="44">
        <v>3325</v>
      </c>
      <c r="U521" s="27"/>
      <c r="V521" s="54" t="s">
        <v>2019</v>
      </c>
    </row>
    <row r="522" spans="1:22" x14ac:dyDescent="0.2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4" t="s">
        <v>2064</v>
      </c>
    </row>
    <row r="523" spans="1:22" x14ac:dyDescent="0.2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4" t="s">
        <v>2064</v>
      </c>
    </row>
    <row r="524" spans="1:22" x14ac:dyDescent="0.2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4608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4" t="s">
        <v>2064</v>
      </c>
    </row>
    <row r="525" spans="1:22" x14ac:dyDescent="0.2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4" t="s">
        <v>2064</v>
      </c>
    </row>
    <row r="526" spans="1:22" x14ac:dyDescent="0.2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1946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1002</v>
      </c>
      <c r="U526" s="27"/>
      <c r="V526" s="54" t="s">
        <v>2019</v>
      </c>
    </row>
    <row r="527" spans="1:22" x14ac:dyDescent="0.2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4" t="s">
        <v>2064</v>
      </c>
    </row>
    <row r="528" spans="1:22" x14ac:dyDescent="0.2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89770</v>
      </c>
      <c r="S528" s="44">
        <v>0</v>
      </c>
      <c r="T528" s="44">
        <v>140</v>
      </c>
      <c r="U528" s="27"/>
      <c r="V528" s="54" t="s">
        <v>2064</v>
      </c>
    </row>
    <row r="529" spans="1:22" x14ac:dyDescent="0.2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2020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896</v>
      </c>
      <c r="U529" s="27"/>
      <c r="V529" s="54" t="s">
        <v>2019</v>
      </c>
    </row>
    <row r="530" spans="1:22" x14ac:dyDescent="0.2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4" t="s">
        <v>2064</v>
      </c>
    </row>
    <row r="531" spans="1:22" x14ac:dyDescent="0.2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8</v>
      </c>
      <c r="G531" s="44">
        <v>1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2000</v>
      </c>
      <c r="U531" s="27"/>
      <c r="V531" s="54" t="s">
        <v>2019</v>
      </c>
    </row>
    <row r="532" spans="1:22" x14ac:dyDescent="0.2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5606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6000</v>
      </c>
      <c r="T532" s="44">
        <v>0</v>
      </c>
      <c r="U532" s="27"/>
      <c r="V532" s="54" t="s">
        <v>2019</v>
      </c>
    </row>
    <row r="533" spans="1:22" x14ac:dyDescent="0.2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923</v>
      </c>
      <c r="G533" s="44">
        <v>14838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646</v>
      </c>
      <c r="T533" s="44">
        <v>0</v>
      </c>
      <c r="U533" s="27"/>
      <c r="V533" s="54" t="s">
        <v>2019</v>
      </c>
    </row>
    <row r="534" spans="1:22" x14ac:dyDescent="0.2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278</v>
      </c>
      <c r="K534" s="44">
        <v>0</v>
      </c>
      <c r="L534" s="44">
        <v>542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27"/>
      <c r="V534" s="54" t="s">
        <v>2019</v>
      </c>
    </row>
    <row r="535" spans="1:22" x14ac:dyDescent="0.2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4" t="s">
        <v>2019</v>
      </c>
    </row>
    <row r="536" spans="1:22" x14ac:dyDescent="0.2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411</v>
      </c>
      <c r="U536" s="27"/>
      <c r="V536" s="54" t="s">
        <v>2019</v>
      </c>
    </row>
    <row r="537" spans="1:22" x14ac:dyDescent="0.2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2132</v>
      </c>
      <c r="U537" s="27"/>
      <c r="V537" s="54" t="s">
        <v>2064</v>
      </c>
    </row>
    <row r="538" spans="1:22" x14ac:dyDescent="0.2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112</v>
      </c>
      <c r="U538" s="27"/>
      <c r="V538" s="54" t="s">
        <v>2019</v>
      </c>
    </row>
    <row r="539" spans="1:22" x14ac:dyDescent="0.2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1984</v>
      </c>
      <c r="U539" s="27"/>
      <c r="V539" s="54" t="s">
        <v>2019</v>
      </c>
    </row>
    <row r="540" spans="1:22" x14ac:dyDescent="0.2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1422</v>
      </c>
      <c r="U540" s="27"/>
      <c r="V540" s="54" t="s">
        <v>2019</v>
      </c>
    </row>
    <row r="541" spans="1:22" x14ac:dyDescent="0.2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24106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548</v>
      </c>
      <c r="U541" s="27"/>
      <c r="V541" s="54" t="s">
        <v>2064</v>
      </c>
    </row>
    <row r="542" spans="1:22" x14ac:dyDescent="0.2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1728</v>
      </c>
      <c r="U542" s="27"/>
      <c r="V542" s="54" t="s">
        <v>2019</v>
      </c>
    </row>
    <row r="543" spans="1:22" x14ac:dyDescent="0.2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4" t="s">
        <v>2019</v>
      </c>
    </row>
    <row r="544" spans="1:22" x14ac:dyDescent="0.2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240</v>
      </c>
      <c r="U544" s="27"/>
      <c r="V544" s="54" t="s">
        <v>2019</v>
      </c>
    </row>
    <row r="545" spans="1:22" x14ac:dyDescent="0.2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1</v>
      </c>
      <c r="U545" s="27"/>
      <c r="V545" s="54" t="s">
        <v>2019</v>
      </c>
    </row>
    <row r="546" spans="1:22" s="2" customFormat="1" x14ac:dyDescent="0.2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5196</v>
      </c>
      <c r="U546" s="27"/>
      <c r="V546" s="54" t="s">
        <v>2019</v>
      </c>
    </row>
    <row r="547" spans="1:22" x14ac:dyDescent="0.2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20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27"/>
      <c r="V547" s="54" t="s">
        <v>2064</v>
      </c>
    </row>
    <row r="548" spans="1:22" x14ac:dyDescent="0.2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4" t="s">
        <v>2019</v>
      </c>
    </row>
    <row r="549" spans="1:22" x14ac:dyDescent="0.2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1380</v>
      </c>
      <c r="T549" s="44">
        <v>3036</v>
      </c>
      <c r="U549" s="27"/>
      <c r="V549" s="54" t="s">
        <v>2019</v>
      </c>
    </row>
    <row r="550" spans="1:22" x14ac:dyDescent="0.2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54" t="s">
        <v>2019</v>
      </c>
    </row>
    <row r="551" spans="1:22" x14ac:dyDescent="0.2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6534</v>
      </c>
      <c r="U551" s="27"/>
      <c r="V551" s="54" t="s">
        <v>2064</v>
      </c>
    </row>
    <row r="552" spans="1:22" x14ac:dyDescent="0.2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4" t="s">
        <v>2019</v>
      </c>
    </row>
    <row r="553" spans="1:22" x14ac:dyDescent="0.2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1600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672</v>
      </c>
      <c r="T553" s="44">
        <v>27732</v>
      </c>
      <c r="U553" s="27"/>
      <c r="V553" s="54" t="s">
        <v>2019</v>
      </c>
    </row>
    <row r="554" spans="1:22" x14ac:dyDescent="0.2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4" t="s">
        <v>2064</v>
      </c>
    </row>
    <row r="555" spans="1:22" x14ac:dyDescent="0.2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526</v>
      </c>
      <c r="U555" s="27"/>
      <c r="V555" s="54" t="s">
        <v>2019</v>
      </c>
    </row>
    <row r="556" spans="1:22" x14ac:dyDescent="0.2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956</v>
      </c>
      <c r="U556" s="27"/>
      <c r="V556" s="54" t="s">
        <v>2064</v>
      </c>
    </row>
    <row r="557" spans="1:22" x14ac:dyDescent="0.2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33367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3927</v>
      </c>
      <c r="U557" s="27"/>
      <c r="V557" s="54" t="s">
        <v>2064</v>
      </c>
    </row>
    <row r="558" spans="1:22" x14ac:dyDescent="0.2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11933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4" t="s">
        <v>2019</v>
      </c>
    </row>
    <row r="559" spans="1:22" x14ac:dyDescent="0.2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360</v>
      </c>
      <c r="U559" s="27"/>
      <c r="V559" s="54" t="s">
        <v>2064</v>
      </c>
    </row>
    <row r="560" spans="1:22" x14ac:dyDescent="0.2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1476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4" t="s">
        <v>2019</v>
      </c>
    </row>
    <row r="561" spans="1:22" x14ac:dyDescent="0.2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4" t="s">
        <v>2019</v>
      </c>
    </row>
    <row r="562" spans="1:22" x14ac:dyDescent="0.2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12528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54" t="s">
        <v>2019</v>
      </c>
    </row>
    <row r="563" spans="1:22" x14ac:dyDescent="0.2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4" t="s">
        <v>2019</v>
      </c>
    </row>
    <row r="564" spans="1:22" x14ac:dyDescent="0.2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240</v>
      </c>
      <c r="U564" s="27"/>
      <c r="V564" s="54" t="s">
        <v>2019</v>
      </c>
    </row>
    <row r="565" spans="1:22" x14ac:dyDescent="0.2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1658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4" t="s">
        <v>2019</v>
      </c>
    </row>
    <row r="566" spans="1:22" x14ac:dyDescent="0.2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726</v>
      </c>
      <c r="U566" s="27"/>
      <c r="V566" s="54" t="s">
        <v>2019</v>
      </c>
    </row>
    <row r="567" spans="1:22" x14ac:dyDescent="0.2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700</v>
      </c>
      <c r="U567" s="27"/>
      <c r="V567" s="54" t="s">
        <v>2019</v>
      </c>
    </row>
    <row r="568" spans="1:22" x14ac:dyDescent="0.2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4" t="s">
        <v>2019</v>
      </c>
    </row>
    <row r="569" spans="1:22" x14ac:dyDescent="0.2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4" t="s">
        <v>2064</v>
      </c>
    </row>
    <row r="570" spans="1:22" s="2" customFormat="1" x14ac:dyDescent="0.2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1635</v>
      </c>
      <c r="G570" s="44">
        <v>0</v>
      </c>
      <c r="H570" s="44">
        <v>0</v>
      </c>
      <c r="I570" s="44">
        <v>0</v>
      </c>
      <c r="J570" s="44">
        <v>4426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14</v>
      </c>
      <c r="U570" s="27"/>
      <c r="V570" s="54" t="s">
        <v>2064</v>
      </c>
    </row>
    <row r="571" spans="1:22" x14ac:dyDescent="0.2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4" t="s">
        <v>2019</v>
      </c>
    </row>
    <row r="572" spans="1:22" x14ac:dyDescent="0.2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29809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7163</v>
      </c>
      <c r="U572" s="27"/>
      <c r="V572" s="54" t="s">
        <v>2019</v>
      </c>
    </row>
    <row r="573" spans="1:22" x14ac:dyDescent="0.2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144</v>
      </c>
      <c r="U573" s="27"/>
      <c r="V573" s="54" t="s">
        <v>2064</v>
      </c>
    </row>
    <row r="574" spans="1:22" x14ac:dyDescent="0.2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4" t="s">
        <v>2064</v>
      </c>
    </row>
    <row r="575" spans="1:22" x14ac:dyDescent="0.2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7800</v>
      </c>
      <c r="T575" s="44">
        <v>27721</v>
      </c>
      <c r="U575" s="27"/>
      <c r="V575" s="54" t="s">
        <v>2019</v>
      </c>
    </row>
    <row r="576" spans="1:22" x14ac:dyDescent="0.2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576</v>
      </c>
      <c r="U576" s="27"/>
      <c r="V576" s="54" t="s">
        <v>2064</v>
      </c>
    </row>
    <row r="577" spans="1:22" x14ac:dyDescent="0.2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4" t="s">
        <v>2064</v>
      </c>
    </row>
    <row r="578" spans="1:22" x14ac:dyDescent="0.2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182</v>
      </c>
      <c r="K578" s="44">
        <v>0</v>
      </c>
      <c r="L578" s="44">
        <v>0</v>
      </c>
      <c r="M578" s="44">
        <v>7160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2652</v>
      </c>
      <c r="T578" s="44">
        <v>1714</v>
      </c>
      <c r="U578" s="27"/>
      <c r="V578" s="54" t="s">
        <v>2019</v>
      </c>
    </row>
    <row r="579" spans="1:22" x14ac:dyDescent="0.2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5600</v>
      </c>
      <c r="T579" s="44">
        <v>462</v>
      </c>
      <c r="U579" s="27"/>
      <c r="V579" s="54" t="s">
        <v>2064</v>
      </c>
    </row>
    <row r="580" spans="1:22" x14ac:dyDescent="0.2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252</v>
      </c>
      <c r="U580" s="27"/>
      <c r="V580" s="54" t="s">
        <v>2064</v>
      </c>
    </row>
    <row r="581" spans="1:22" x14ac:dyDescent="0.2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36</v>
      </c>
      <c r="U581" s="27"/>
      <c r="V581" s="54" t="s">
        <v>2064</v>
      </c>
    </row>
    <row r="582" spans="1:22" x14ac:dyDescent="0.2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624</v>
      </c>
      <c r="U582" s="27"/>
      <c r="V582" s="54" t="s">
        <v>2064</v>
      </c>
    </row>
    <row r="583" spans="1:22" x14ac:dyDescent="0.2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1496</v>
      </c>
      <c r="U583" s="27"/>
      <c r="V583" s="54" t="s">
        <v>2019</v>
      </c>
    </row>
    <row r="584" spans="1:22" x14ac:dyDescent="0.2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11983</v>
      </c>
      <c r="T584" s="44">
        <v>0</v>
      </c>
      <c r="U584" s="27"/>
      <c r="V584" s="54" t="s">
        <v>2019</v>
      </c>
    </row>
    <row r="585" spans="1:22" x14ac:dyDescent="0.2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960</v>
      </c>
      <c r="U585" s="27"/>
      <c r="V585" s="54" t="s">
        <v>2019</v>
      </c>
    </row>
    <row r="586" spans="1:22" x14ac:dyDescent="0.2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1350</v>
      </c>
      <c r="U586" s="27"/>
      <c r="V586" s="54" t="s">
        <v>2019</v>
      </c>
    </row>
    <row r="587" spans="1:22" x14ac:dyDescent="0.2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4137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9947</v>
      </c>
      <c r="U587" s="27"/>
      <c r="V587" s="54" t="s">
        <v>2019</v>
      </c>
    </row>
    <row r="588" spans="1:22" x14ac:dyDescent="0.2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2450</v>
      </c>
      <c r="T588" s="44">
        <v>760</v>
      </c>
      <c r="U588" s="27"/>
      <c r="V588" s="54" t="s">
        <v>2019</v>
      </c>
    </row>
    <row r="589" spans="1:22" x14ac:dyDescent="0.2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192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27"/>
      <c r="V589" s="54" t="s">
        <v>2064</v>
      </c>
    </row>
    <row r="590" spans="1:22" x14ac:dyDescent="0.2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5200</v>
      </c>
      <c r="U590" s="27"/>
      <c r="V590" s="54" t="s">
        <v>2019</v>
      </c>
    </row>
    <row r="591" spans="1:22" x14ac:dyDescent="0.2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1</v>
      </c>
      <c r="Q591" s="44">
        <v>0</v>
      </c>
      <c r="R591" s="44">
        <v>0</v>
      </c>
      <c r="S591" s="44">
        <v>0</v>
      </c>
      <c r="T591" s="44">
        <v>1</v>
      </c>
      <c r="U591" s="27"/>
      <c r="V591" s="54" t="s">
        <v>2019</v>
      </c>
    </row>
    <row r="592" spans="1:22" x14ac:dyDescent="0.2">
      <c r="A592" s="4">
        <v>562</v>
      </c>
      <c r="B592" s="9">
        <v>41090</v>
      </c>
      <c r="C592" s="34" t="s">
        <v>1789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5" t="s">
        <v>1906</v>
      </c>
    </row>
    <row r="593" spans="1:22" x14ac:dyDescent="0.2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4" t="s">
        <v>2019</v>
      </c>
    </row>
    <row r="594" spans="1:22" x14ac:dyDescent="0.2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1984</v>
      </c>
      <c r="U594" s="27"/>
      <c r="V594" s="54" t="s">
        <v>2019</v>
      </c>
    </row>
    <row r="595" spans="1:22" x14ac:dyDescent="0.2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125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2</v>
      </c>
      <c r="U595" s="27"/>
      <c r="V595" s="54" t="s">
        <v>2019</v>
      </c>
    </row>
    <row r="596" spans="1:22" s="2" customFormat="1" x14ac:dyDescent="0.2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150</v>
      </c>
      <c r="U596" s="27"/>
      <c r="V596" s="54" t="s">
        <v>2064</v>
      </c>
    </row>
    <row r="597" spans="1:22" x14ac:dyDescent="0.2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78336</v>
      </c>
      <c r="G597" s="44">
        <v>0</v>
      </c>
      <c r="H597" s="44">
        <v>0</v>
      </c>
      <c r="I597" s="44">
        <v>814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143068</v>
      </c>
      <c r="U597" s="27"/>
      <c r="V597" s="54" t="s">
        <v>2064</v>
      </c>
    </row>
    <row r="598" spans="1:22" s="3" customFormat="1" ht="15.75" x14ac:dyDescent="0.25">
      <c r="A598" s="10">
        <v>568</v>
      </c>
      <c r="B598" s="11"/>
      <c r="C598" s="34" t="s">
        <v>1414</v>
      </c>
      <c r="D598" s="7"/>
      <c r="E598" s="32" t="s">
        <v>1285</v>
      </c>
      <c r="F598" s="44">
        <v>1280</v>
      </c>
      <c r="G598" s="44">
        <v>0</v>
      </c>
      <c r="H598" s="44">
        <v>0</v>
      </c>
      <c r="I598" s="44">
        <v>18255</v>
      </c>
      <c r="J598" s="44">
        <v>7997</v>
      </c>
      <c r="K598" s="44">
        <v>0</v>
      </c>
      <c r="L598" s="44">
        <v>0</v>
      </c>
      <c r="M598" s="44">
        <v>0</v>
      </c>
      <c r="N598" s="44">
        <v>0</v>
      </c>
      <c r="O598" s="44">
        <v>170579</v>
      </c>
      <c r="P598" s="44">
        <v>0</v>
      </c>
      <c r="Q598" s="44">
        <v>0</v>
      </c>
      <c r="R598" s="44">
        <v>0</v>
      </c>
      <c r="S598" s="44">
        <v>8820</v>
      </c>
      <c r="T598" s="44">
        <v>33651</v>
      </c>
      <c r="U598" s="27"/>
      <c r="V598" s="54" t="s">
        <v>2019</v>
      </c>
    </row>
    <row r="599" spans="1:22" x14ac:dyDescent="0.2">
      <c r="C599" s="34"/>
    </row>
    <row r="600" spans="1:22" x14ac:dyDescent="0.2">
      <c r="C600" s="34"/>
    </row>
    <row r="601" spans="1:22" x14ac:dyDescent="0.2">
      <c r="C601" s="34"/>
    </row>
    <row r="602" spans="1:22" x14ac:dyDescent="0.2">
      <c r="C602" s="34"/>
    </row>
    <row r="603" spans="1:22" x14ac:dyDescent="0.2">
      <c r="C603" s="34"/>
    </row>
    <row r="604" spans="1:22" x14ac:dyDescent="0.2">
      <c r="C604" s="34"/>
    </row>
    <row r="605" spans="1:22" x14ac:dyDescent="0.2">
      <c r="C605" s="34"/>
    </row>
    <row r="606" spans="1:22" x14ac:dyDescent="0.2">
      <c r="C606" s="34"/>
    </row>
    <row r="607" spans="1:22" x14ac:dyDescent="0.2">
      <c r="C607" s="34"/>
    </row>
    <row r="608" spans="1:22" x14ac:dyDescent="0.2">
      <c r="C608" s="34"/>
    </row>
    <row r="609" spans="3:3" x14ac:dyDescent="0.2">
      <c r="C609" s="34"/>
    </row>
    <row r="610" spans="3:3" x14ac:dyDescent="0.2">
      <c r="C610" s="34"/>
    </row>
    <row r="611" spans="3:3" x14ac:dyDescent="0.2">
      <c r="C611" s="34"/>
    </row>
    <row r="612" spans="3:3" x14ac:dyDescent="0.2">
      <c r="C612" s="34"/>
    </row>
    <row r="613" spans="3:3" x14ac:dyDescent="0.2">
      <c r="C613" s="34"/>
    </row>
    <row r="614" spans="3:3" x14ac:dyDescent="0.2">
      <c r="C614" s="34"/>
    </row>
    <row r="615" spans="3:3" x14ac:dyDescent="0.2">
      <c r="C615" s="34"/>
    </row>
    <row r="616" spans="3:3" x14ac:dyDescent="0.2">
      <c r="C616" s="34"/>
    </row>
    <row r="617" spans="3:3" x14ac:dyDescent="0.2">
      <c r="C617" s="34"/>
    </row>
    <row r="618" spans="3:3" x14ac:dyDescent="0.2">
      <c r="C618" s="34"/>
    </row>
    <row r="619" spans="3:3" x14ac:dyDescent="0.2">
      <c r="C619" s="34"/>
    </row>
    <row r="620" spans="3:3" x14ac:dyDescent="0.2">
      <c r="C620" s="34"/>
    </row>
    <row r="621" spans="3:3" x14ac:dyDescent="0.2">
      <c r="C621" s="34"/>
    </row>
    <row r="622" spans="3:3" x14ac:dyDescent="0.2">
      <c r="C622" s="34"/>
    </row>
    <row r="623" spans="3:3" x14ac:dyDescent="0.2">
      <c r="C623" s="34"/>
    </row>
    <row r="624" spans="3:3" x14ac:dyDescent="0.2">
      <c r="C624" s="34"/>
    </row>
    <row r="625" spans="3:3" x14ac:dyDescent="0.2">
      <c r="C625" s="34"/>
    </row>
    <row r="626" spans="3:3" x14ac:dyDescent="0.2">
      <c r="C626" s="34"/>
    </row>
    <row r="627" spans="3:3" x14ac:dyDescent="0.2">
      <c r="C627" s="34"/>
    </row>
    <row r="628" spans="3:3" x14ac:dyDescent="0.2">
      <c r="C628" s="34"/>
    </row>
    <row r="629" spans="3:3" x14ac:dyDescent="0.2">
      <c r="C629" s="34"/>
    </row>
    <row r="630" spans="3:3" x14ac:dyDescent="0.2">
      <c r="C630" s="34"/>
    </row>
    <row r="631" spans="3:3" x14ac:dyDescent="0.2">
      <c r="C631" s="34"/>
    </row>
    <row r="632" spans="3:3" x14ac:dyDescent="0.2">
      <c r="C632" s="34"/>
    </row>
    <row r="633" spans="3:3" x14ac:dyDescent="0.2">
      <c r="C633" s="34"/>
    </row>
    <row r="634" spans="3:3" x14ac:dyDescent="0.2">
      <c r="C634" s="34"/>
    </row>
    <row r="635" spans="3:3" x14ac:dyDescent="0.2">
      <c r="C635" s="34"/>
    </row>
    <row r="636" spans="3:3" x14ac:dyDescent="0.2">
      <c r="C636" s="34"/>
    </row>
    <row r="637" spans="3:3" x14ac:dyDescent="0.2">
      <c r="C637" s="34"/>
    </row>
    <row r="638" spans="3:3" x14ac:dyDescent="0.2">
      <c r="C638" s="34"/>
    </row>
    <row r="639" spans="3:3" x14ac:dyDescent="0.2">
      <c r="C639" s="34"/>
    </row>
    <row r="640" spans="3:3" x14ac:dyDescent="0.2">
      <c r="C640" s="34"/>
    </row>
    <row r="641" spans="3:3" x14ac:dyDescent="0.2">
      <c r="C641" s="34"/>
    </row>
    <row r="642" spans="3:3" x14ac:dyDescent="0.2">
      <c r="C642" s="34"/>
    </row>
    <row r="643" spans="3:3" x14ac:dyDescent="0.2">
      <c r="C643" s="34"/>
    </row>
    <row r="644" spans="3:3" x14ac:dyDescent="0.2">
      <c r="C644" s="34"/>
    </row>
    <row r="645" spans="3:3" x14ac:dyDescent="0.2">
      <c r="C645" s="34"/>
    </row>
    <row r="646" spans="3:3" x14ac:dyDescent="0.2">
      <c r="C646" s="34"/>
    </row>
    <row r="647" spans="3:3" x14ac:dyDescent="0.2">
      <c r="C647" s="34"/>
    </row>
    <row r="648" spans="3:3" x14ac:dyDescent="0.2">
      <c r="C648" s="34"/>
    </row>
    <row r="649" spans="3:3" x14ac:dyDescent="0.2">
      <c r="C649" s="34"/>
    </row>
    <row r="650" spans="3:3" x14ac:dyDescent="0.2">
      <c r="C650" s="34"/>
    </row>
    <row r="651" spans="3:3" x14ac:dyDescent="0.2">
      <c r="C651" s="34"/>
    </row>
    <row r="652" spans="3:3" x14ac:dyDescent="0.2">
      <c r="C652" s="34"/>
    </row>
    <row r="653" spans="3:3" x14ac:dyDescent="0.2">
      <c r="C653" s="34"/>
    </row>
    <row r="654" spans="3:3" x14ac:dyDescent="0.2">
      <c r="C654" s="34"/>
    </row>
    <row r="655" spans="3:3" x14ac:dyDescent="0.2">
      <c r="C655" s="34"/>
    </row>
    <row r="656" spans="3:3" x14ac:dyDescent="0.2">
      <c r="C656" s="34"/>
    </row>
    <row r="657" spans="3:3" x14ac:dyDescent="0.2">
      <c r="C657" s="34"/>
    </row>
    <row r="658" spans="3:3" x14ac:dyDescent="0.2">
      <c r="C658" s="34"/>
    </row>
    <row r="659" spans="3:3" x14ac:dyDescent="0.2">
      <c r="C659" s="34"/>
    </row>
    <row r="660" spans="3:3" x14ac:dyDescent="0.2">
      <c r="C660" s="34"/>
    </row>
    <row r="661" spans="3:3" x14ac:dyDescent="0.2">
      <c r="C661" s="34"/>
    </row>
    <row r="662" spans="3:3" x14ac:dyDescent="0.2">
      <c r="C662" s="34"/>
    </row>
    <row r="663" spans="3:3" x14ac:dyDescent="0.2">
      <c r="C663" s="34"/>
    </row>
    <row r="664" spans="3:3" x14ac:dyDescent="0.2">
      <c r="C664" s="34"/>
    </row>
    <row r="665" spans="3:3" x14ac:dyDescent="0.2">
      <c r="C665" s="34"/>
    </row>
    <row r="666" spans="3:3" x14ac:dyDescent="0.2">
      <c r="C666" s="34"/>
    </row>
    <row r="667" spans="3:3" x14ac:dyDescent="0.2">
      <c r="C667" s="34"/>
    </row>
    <row r="668" spans="3:3" x14ac:dyDescent="0.2">
      <c r="C668" s="34"/>
    </row>
    <row r="669" spans="3:3" x14ac:dyDescent="0.2">
      <c r="C669" s="34"/>
    </row>
    <row r="670" spans="3:3" x14ac:dyDescent="0.2">
      <c r="C670" s="34"/>
    </row>
    <row r="671" spans="3:3" x14ac:dyDescent="0.2">
      <c r="C671" s="34"/>
    </row>
    <row r="672" spans="3:3" x14ac:dyDescent="0.2">
      <c r="C672" s="34"/>
    </row>
    <row r="673" spans="3:3" x14ac:dyDescent="0.2">
      <c r="C673" s="34"/>
    </row>
    <row r="674" spans="3:3" x14ac:dyDescent="0.2">
      <c r="C674" s="34"/>
    </row>
    <row r="675" spans="3:3" x14ac:dyDescent="0.2">
      <c r="C675" s="34"/>
    </row>
    <row r="676" spans="3:3" x14ac:dyDescent="0.2">
      <c r="C676" s="34"/>
    </row>
    <row r="677" spans="3:3" x14ac:dyDescent="0.2">
      <c r="C677" s="34"/>
    </row>
    <row r="678" spans="3:3" x14ac:dyDescent="0.2">
      <c r="C678" s="34"/>
    </row>
    <row r="679" spans="3:3" x14ac:dyDescent="0.2">
      <c r="C679" s="34"/>
    </row>
    <row r="680" spans="3:3" x14ac:dyDescent="0.2">
      <c r="C680" s="34"/>
    </row>
    <row r="681" spans="3:3" x14ac:dyDescent="0.2">
      <c r="C681" s="34"/>
    </row>
    <row r="682" spans="3:3" x14ac:dyDescent="0.2">
      <c r="C682" s="34"/>
    </row>
    <row r="683" spans="3:3" x14ac:dyDescent="0.2">
      <c r="C683" s="34"/>
    </row>
    <row r="684" spans="3:3" x14ac:dyDescent="0.2">
      <c r="C684" s="34"/>
    </row>
    <row r="685" spans="3:3" x14ac:dyDescent="0.2">
      <c r="C685" s="34"/>
    </row>
    <row r="686" spans="3:3" x14ac:dyDescent="0.2">
      <c r="C686" s="34"/>
    </row>
    <row r="687" spans="3:3" x14ac:dyDescent="0.2">
      <c r="C687" s="34"/>
    </row>
    <row r="688" spans="3:3" x14ac:dyDescent="0.2">
      <c r="C688" s="34"/>
    </row>
    <row r="689" spans="3:3" x14ac:dyDescent="0.2">
      <c r="C689" s="34"/>
    </row>
    <row r="690" spans="3:3" x14ac:dyDescent="0.2">
      <c r="C690" s="34"/>
    </row>
    <row r="691" spans="3:3" x14ac:dyDescent="0.2">
      <c r="C691" s="34"/>
    </row>
    <row r="692" spans="3:3" x14ac:dyDescent="0.2">
      <c r="C692" s="34"/>
    </row>
    <row r="693" spans="3:3" x14ac:dyDescent="0.2">
      <c r="C693" s="34"/>
    </row>
    <row r="694" spans="3:3" x14ac:dyDescent="0.2">
      <c r="C694" s="34"/>
    </row>
    <row r="695" spans="3:3" x14ac:dyDescent="0.2">
      <c r="C695" s="34"/>
    </row>
    <row r="696" spans="3:3" x14ac:dyDescent="0.2">
      <c r="C696" s="34"/>
    </row>
    <row r="697" spans="3:3" x14ac:dyDescent="0.2">
      <c r="C697" s="34"/>
    </row>
    <row r="698" spans="3:3" x14ac:dyDescent="0.2">
      <c r="C698" s="34"/>
    </row>
    <row r="699" spans="3:3" x14ac:dyDescent="0.2">
      <c r="C699" s="34"/>
    </row>
    <row r="700" spans="3:3" x14ac:dyDescent="0.2">
      <c r="C700" s="34"/>
    </row>
    <row r="701" spans="3:3" x14ac:dyDescent="0.2">
      <c r="C701" s="34"/>
    </row>
    <row r="702" spans="3:3" x14ac:dyDescent="0.2">
      <c r="C702" s="34"/>
    </row>
    <row r="703" spans="3:3" x14ac:dyDescent="0.2">
      <c r="C703" s="34"/>
    </row>
    <row r="704" spans="3:3" x14ac:dyDescent="0.2">
      <c r="C704" s="34"/>
    </row>
    <row r="705" spans="3:3" x14ac:dyDescent="0.2">
      <c r="C705" s="34"/>
    </row>
    <row r="706" spans="3:3" x14ac:dyDescent="0.2">
      <c r="C706" s="34"/>
    </row>
    <row r="707" spans="3:3" x14ac:dyDescent="0.2">
      <c r="C707" s="34"/>
    </row>
    <row r="708" spans="3:3" x14ac:dyDescent="0.2">
      <c r="C708" s="34"/>
    </row>
    <row r="709" spans="3:3" x14ac:dyDescent="0.2">
      <c r="C709" s="34"/>
    </row>
    <row r="710" spans="3:3" x14ac:dyDescent="0.2">
      <c r="C710" s="34"/>
    </row>
    <row r="711" spans="3:3" x14ac:dyDescent="0.2">
      <c r="C711" s="34"/>
    </row>
    <row r="712" spans="3:3" x14ac:dyDescent="0.2">
      <c r="C712" s="34"/>
    </row>
    <row r="713" spans="3:3" x14ac:dyDescent="0.2">
      <c r="C713" s="34"/>
    </row>
    <row r="714" spans="3:3" x14ac:dyDescent="0.2">
      <c r="C714" s="34"/>
    </row>
    <row r="715" spans="3:3" x14ac:dyDescent="0.2">
      <c r="C715" s="34"/>
    </row>
    <row r="716" spans="3:3" x14ac:dyDescent="0.2">
      <c r="C716" s="34"/>
    </row>
    <row r="717" spans="3:3" x14ac:dyDescent="0.2">
      <c r="C717" s="34"/>
    </row>
    <row r="718" spans="3:3" x14ac:dyDescent="0.2">
      <c r="C718" s="34"/>
    </row>
    <row r="719" spans="3:3" x14ac:dyDescent="0.2">
      <c r="C719" s="34"/>
    </row>
    <row r="720" spans="3:3" x14ac:dyDescent="0.2">
      <c r="C720" s="34"/>
    </row>
    <row r="721" spans="3:3" x14ac:dyDescent="0.2">
      <c r="C721" s="34"/>
    </row>
    <row r="722" spans="3:3" x14ac:dyDescent="0.2">
      <c r="C722" s="34"/>
    </row>
    <row r="723" spans="3:3" x14ac:dyDescent="0.2">
      <c r="C723" s="34"/>
    </row>
    <row r="724" spans="3:3" x14ac:dyDescent="0.2">
      <c r="C724" s="34"/>
    </row>
    <row r="725" spans="3:3" x14ac:dyDescent="0.2">
      <c r="C725" s="34"/>
    </row>
    <row r="726" spans="3:3" x14ac:dyDescent="0.2">
      <c r="C726" s="34"/>
    </row>
    <row r="727" spans="3:3" x14ac:dyDescent="0.2">
      <c r="C727" s="34"/>
    </row>
    <row r="728" spans="3:3" x14ac:dyDescent="0.2">
      <c r="C728" s="34"/>
    </row>
    <row r="729" spans="3:3" x14ac:dyDescent="0.2">
      <c r="C729" s="34"/>
    </row>
    <row r="730" spans="3:3" x14ac:dyDescent="0.2">
      <c r="C730" s="34"/>
    </row>
    <row r="731" spans="3:3" x14ac:dyDescent="0.2">
      <c r="C731" s="34"/>
    </row>
    <row r="732" spans="3:3" x14ac:dyDescent="0.2">
      <c r="C732" s="34"/>
    </row>
    <row r="733" spans="3:3" x14ac:dyDescent="0.2">
      <c r="C733" s="34"/>
    </row>
    <row r="734" spans="3:3" x14ac:dyDescent="0.2">
      <c r="C734" s="34"/>
    </row>
    <row r="735" spans="3:3" x14ac:dyDescent="0.2">
      <c r="C735" s="34"/>
    </row>
    <row r="736" spans="3:3" x14ac:dyDescent="0.2">
      <c r="C736" s="34"/>
    </row>
    <row r="737" spans="3:3" x14ac:dyDescent="0.2">
      <c r="C737" s="34"/>
    </row>
    <row r="738" spans="3:3" x14ac:dyDescent="0.2">
      <c r="C738" s="34"/>
    </row>
    <row r="739" spans="3:3" x14ac:dyDescent="0.2">
      <c r="C739" s="34"/>
    </row>
    <row r="740" spans="3:3" x14ac:dyDescent="0.2">
      <c r="C740" s="34"/>
    </row>
    <row r="741" spans="3:3" x14ac:dyDescent="0.2">
      <c r="C741" s="34"/>
    </row>
    <row r="742" spans="3:3" x14ac:dyDescent="0.2">
      <c r="C742" s="34"/>
    </row>
    <row r="743" spans="3:3" x14ac:dyDescent="0.2">
      <c r="C743" s="34"/>
    </row>
    <row r="744" spans="3:3" x14ac:dyDescent="0.2">
      <c r="C744" s="34"/>
    </row>
    <row r="745" spans="3:3" x14ac:dyDescent="0.2">
      <c r="C745" s="34"/>
    </row>
    <row r="746" spans="3:3" x14ac:dyDescent="0.2">
      <c r="C746" s="34"/>
    </row>
    <row r="747" spans="3:3" x14ac:dyDescent="0.2">
      <c r="C747" s="34"/>
    </row>
    <row r="748" spans="3:3" x14ac:dyDescent="0.2">
      <c r="C748" s="34"/>
    </row>
    <row r="749" spans="3:3" x14ac:dyDescent="0.2">
      <c r="C749" s="34"/>
    </row>
    <row r="750" spans="3:3" x14ac:dyDescent="0.2">
      <c r="C750" s="34"/>
    </row>
    <row r="751" spans="3:3" x14ac:dyDescent="0.2">
      <c r="C751" s="34"/>
    </row>
    <row r="752" spans="3:3" x14ac:dyDescent="0.2">
      <c r="C752" s="34"/>
    </row>
    <row r="753" spans="3:3" x14ac:dyDescent="0.2">
      <c r="C753" s="34"/>
    </row>
    <row r="754" spans="3:3" x14ac:dyDescent="0.2">
      <c r="C754" s="34"/>
    </row>
    <row r="755" spans="3:3" x14ac:dyDescent="0.2">
      <c r="C755" s="34"/>
    </row>
    <row r="756" spans="3:3" x14ac:dyDescent="0.2">
      <c r="C756" s="34"/>
    </row>
    <row r="757" spans="3:3" x14ac:dyDescent="0.2">
      <c r="C757" s="34"/>
    </row>
    <row r="758" spans="3:3" x14ac:dyDescent="0.2">
      <c r="C758" s="34"/>
    </row>
    <row r="759" spans="3:3" x14ac:dyDescent="0.2">
      <c r="C759" s="34"/>
    </row>
    <row r="760" spans="3:3" x14ac:dyDescent="0.2">
      <c r="C760" s="34"/>
    </row>
    <row r="761" spans="3:3" x14ac:dyDescent="0.2">
      <c r="C761" s="34"/>
    </row>
    <row r="762" spans="3:3" x14ac:dyDescent="0.2">
      <c r="C762" s="34"/>
    </row>
    <row r="763" spans="3:3" x14ac:dyDescent="0.2">
      <c r="C763" s="34"/>
    </row>
    <row r="764" spans="3:3" x14ac:dyDescent="0.2">
      <c r="C764" s="34"/>
    </row>
    <row r="765" spans="3:3" x14ac:dyDescent="0.2">
      <c r="C765" s="34"/>
    </row>
    <row r="766" spans="3:3" x14ac:dyDescent="0.2">
      <c r="C766" s="34"/>
    </row>
    <row r="767" spans="3:3" x14ac:dyDescent="0.2">
      <c r="C767" s="34"/>
    </row>
    <row r="768" spans="3:3" x14ac:dyDescent="0.2">
      <c r="C768" s="34"/>
    </row>
    <row r="769" spans="3:3" x14ac:dyDescent="0.2">
      <c r="C769" s="34"/>
    </row>
    <row r="770" spans="3:3" x14ac:dyDescent="0.2">
      <c r="C770" s="34"/>
    </row>
    <row r="771" spans="3:3" x14ac:dyDescent="0.2">
      <c r="C771" s="34"/>
    </row>
    <row r="772" spans="3:3" x14ac:dyDescent="0.2">
      <c r="C772" s="34"/>
    </row>
    <row r="773" spans="3:3" x14ac:dyDescent="0.2">
      <c r="C773" s="34"/>
    </row>
    <row r="774" spans="3:3" x14ac:dyDescent="0.2">
      <c r="C774" s="34"/>
    </row>
    <row r="775" spans="3:3" x14ac:dyDescent="0.2">
      <c r="C775" s="34"/>
    </row>
    <row r="776" spans="3:3" x14ac:dyDescent="0.2">
      <c r="C776" s="34"/>
    </row>
    <row r="777" spans="3:3" x14ac:dyDescent="0.2">
      <c r="C777" s="34"/>
    </row>
    <row r="778" spans="3:3" x14ac:dyDescent="0.2">
      <c r="C778" s="34"/>
    </row>
    <row r="779" spans="3:3" x14ac:dyDescent="0.2">
      <c r="C779" s="34"/>
    </row>
    <row r="780" spans="3:3" x14ac:dyDescent="0.2">
      <c r="C780" s="34"/>
    </row>
    <row r="781" spans="3:3" x14ac:dyDescent="0.2">
      <c r="C781" s="34"/>
    </row>
    <row r="782" spans="3:3" x14ac:dyDescent="0.2">
      <c r="C782" s="34"/>
    </row>
    <row r="783" spans="3:3" x14ac:dyDescent="0.2">
      <c r="C783" s="34"/>
    </row>
    <row r="784" spans="3:3" x14ac:dyDescent="0.2">
      <c r="C784" s="34"/>
    </row>
    <row r="785" spans="3:3" x14ac:dyDescent="0.2">
      <c r="C785" s="34"/>
    </row>
    <row r="786" spans="3:3" x14ac:dyDescent="0.2">
      <c r="C786" s="34"/>
    </row>
    <row r="787" spans="3:3" x14ac:dyDescent="0.2">
      <c r="C787" s="34"/>
    </row>
    <row r="788" spans="3:3" x14ac:dyDescent="0.2">
      <c r="C788" s="34"/>
    </row>
    <row r="789" spans="3:3" x14ac:dyDescent="0.2">
      <c r="C789" s="34"/>
    </row>
    <row r="790" spans="3:3" x14ac:dyDescent="0.2">
      <c r="C790" s="34"/>
    </row>
    <row r="791" spans="3:3" x14ac:dyDescent="0.2">
      <c r="C791" s="34"/>
    </row>
    <row r="792" spans="3:3" x14ac:dyDescent="0.2">
      <c r="C792" s="34"/>
    </row>
    <row r="793" spans="3:3" x14ac:dyDescent="0.2">
      <c r="C793" s="34"/>
    </row>
    <row r="794" spans="3:3" x14ac:dyDescent="0.2">
      <c r="C794" s="34"/>
    </row>
    <row r="795" spans="3:3" x14ac:dyDescent="0.2">
      <c r="C795" s="34"/>
    </row>
    <row r="796" spans="3:3" x14ac:dyDescent="0.2">
      <c r="C796" s="34"/>
    </row>
    <row r="797" spans="3:3" x14ac:dyDescent="0.2">
      <c r="C797" s="34"/>
    </row>
    <row r="798" spans="3:3" x14ac:dyDescent="0.2">
      <c r="C798" s="34"/>
    </row>
    <row r="799" spans="3:3" x14ac:dyDescent="0.2">
      <c r="C799" s="34"/>
    </row>
    <row r="800" spans="3:3" x14ac:dyDescent="0.2">
      <c r="C800" s="34"/>
    </row>
    <row r="801" spans="3:3" x14ac:dyDescent="0.2">
      <c r="C801" s="34"/>
    </row>
    <row r="802" spans="3:3" x14ac:dyDescent="0.2">
      <c r="C802" s="34"/>
    </row>
    <row r="803" spans="3:3" x14ac:dyDescent="0.2">
      <c r="C803" s="34"/>
    </row>
    <row r="804" spans="3:3" x14ac:dyDescent="0.2">
      <c r="C804" s="34"/>
    </row>
    <row r="805" spans="3:3" x14ac:dyDescent="0.2">
      <c r="C805" s="34"/>
    </row>
    <row r="806" spans="3:3" x14ac:dyDescent="0.2">
      <c r="C806" s="34"/>
    </row>
    <row r="807" spans="3:3" x14ac:dyDescent="0.2">
      <c r="C807" s="34"/>
    </row>
    <row r="808" spans="3:3" x14ac:dyDescent="0.2">
      <c r="C808" s="34"/>
    </row>
    <row r="809" spans="3:3" x14ac:dyDescent="0.2">
      <c r="C809" s="34"/>
    </row>
    <row r="810" spans="3:3" x14ac:dyDescent="0.2">
      <c r="C810" s="34"/>
    </row>
    <row r="811" spans="3:3" x14ac:dyDescent="0.2">
      <c r="C811" s="34"/>
    </row>
    <row r="812" spans="3:3" x14ac:dyDescent="0.2">
      <c r="C812" s="34"/>
    </row>
    <row r="813" spans="3:3" x14ac:dyDescent="0.2">
      <c r="C813" s="34"/>
    </row>
    <row r="814" spans="3:3" x14ac:dyDescent="0.2">
      <c r="C814" s="34"/>
    </row>
    <row r="815" spans="3:3" x14ac:dyDescent="0.2">
      <c r="C815" s="34"/>
    </row>
    <row r="816" spans="3:3" x14ac:dyDescent="0.2">
      <c r="C816" s="34"/>
    </row>
    <row r="817" spans="3:3" x14ac:dyDescent="0.2">
      <c r="C817" s="34"/>
    </row>
    <row r="818" spans="3:3" x14ac:dyDescent="0.2">
      <c r="C818" s="34"/>
    </row>
    <row r="819" spans="3:3" x14ac:dyDescent="0.2">
      <c r="C819" s="34"/>
    </row>
    <row r="820" spans="3:3" x14ac:dyDescent="0.2">
      <c r="C820" s="34"/>
    </row>
    <row r="821" spans="3:3" x14ac:dyDescent="0.2">
      <c r="C821" s="34"/>
    </row>
    <row r="822" spans="3:3" x14ac:dyDescent="0.2">
      <c r="C822" s="34"/>
    </row>
    <row r="823" spans="3:3" x14ac:dyDescent="0.2">
      <c r="C823" s="34"/>
    </row>
    <row r="824" spans="3:3" x14ac:dyDescent="0.2">
      <c r="C824" s="34"/>
    </row>
    <row r="825" spans="3:3" x14ac:dyDescent="0.2">
      <c r="C825" s="34"/>
    </row>
    <row r="826" spans="3:3" x14ac:dyDescent="0.2">
      <c r="C826" s="34"/>
    </row>
    <row r="827" spans="3:3" x14ac:dyDescent="0.2">
      <c r="C827" s="34"/>
    </row>
    <row r="828" spans="3:3" x14ac:dyDescent="0.2">
      <c r="C828" s="34"/>
    </row>
    <row r="829" spans="3:3" x14ac:dyDescent="0.2">
      <c r="C829" s="34"/>
    </row>
    <row r="830" spans="3:3" x14ac:dyDescent="0.2">
      <c r="C830" s="34"/>
    </row>
    <row r="831" spans="3:3" x14ac:dyDescent="0.2">
      <c r="C831" s="34"/>
    </row>
    <row r="832" spans="3:3" x14ac:dyDescent="0.2">
      <c r="C832" s="34"/>
    </row>
    <row r="833" spans="3:3" x14ac:dyDescent="0.2">
      <c r="C833" s="34"/>
    </row>
    <row r="834" spans="3:3" x14ac:dyDescent="0.2">
      <c r="C834" s="34"/>
    </row>
    <row r="835" spans="3:3" x14ac:dyDescent="0.2">
      <c r="C835" s="34"/>
    </row>
    <row r="836" spans="3:3" x14ac:dyDescent="0.2">
      <c r="C836" s="34"/>
    </row>
    <row r="837" spans="3:3" x14ac:dyDescent="0.2">
      <c r="C837" s="34"/>
    </row>
    <row r="838" spans="3:3" x14ac:dyDescent="0.2">
      <c r="C838" s="34"/>
    </row>
    <row r="839" spans="3:3" x14ac:dyDescent="0.2">
      <c r="C839" s="34"/>
    </row>
    <row r="840" spans="3:3" x14ac:dyDescent="0.2">
      <c r="C840" s="34"/>
    </row>
    <row r="841" spans="3:3" x14ac:dyDescent="0.2">
      <c r="C841" s="34"/>
    </row>
    <row r="842" spans="3:3" x14ac:dyDescent="0.2">
      <c r="C842" s="34"/>
    </row>
    <row r="843" spans="3:3" x14ac:dyDescent="0.2">
      <c r="C843" s="34"/>
    </row>
    <row r="844" spans="3:3" x14ac:dyDescent="0.2">
      <c r="C844" s="34"/>
    </row>
    <row r="845" spans="3:3" x14ac:dyDescent="0.2">
      <c r="C845" s="34"/>
    </row>
    <row r="846" spans="3:3" x14ac:dyDescent="0.2">
      <c r="C846" s="34"/>
    </row>
    <row r="847" spans="3:3" x14ac:dyDescent="0.2">
      <c r="C847" s="34"/>
    </row>
    <row r="848" spans="3:3" x14ac:dyDescent="0.2">
      <c r="C848" s="34"/>
    </row>
    <row r="849" spans="3:3" x14ac:dyDescent="0.2">
      <c r="C849" s="34"/>
    </row>
    <row r="850" spans="3:3" x14ac:dyDescent="0.2">
      <c r="C850" s="34"/>
    </row>
    <row r="851" spans="3:3" x14ac:dyDescent="0.2">
      <c r="C851" s="34"/>
    </row>
    <row r="852" spans="3:3" x14ac:dyDescent="0.2">
      <c r="C852" s="34"/>
    </row>
    <row r="853" spans="3:3" x14ac:dyDescent="0.2">
      <c r="C853" s="34"/>
    </row>
    <row r="854" spans="3:3" x14ac:dyDescent="0.2">
      <c r="C854" s="34"/>
    </row>
    <row r="855" spans="3:3" x14ac:dyDescent="0.2">
      <c r="C855" s="34"/>
    </row>
    <row r="856" spans="3:3" x14ac:dyDescent="0.2">
      <c r="C856" s="34"/>
    </row>
    <row r="857" spans="3:3" x14ac:dyDescent="0.2">
      <c r="C857" s="34"/>
    </row>
    <row r="858" spans="3:3" x14ac:dyDescent="0.2">
      <c r="C858" s="34"/>
    </row>
    <row r="859" spans="3:3" x14ac:dyDescent="0.2">
      <c r="C859" s="34"/>
    </row>
    <row r="860" spans="3:3" x14ac:dyDescent="0.2">
      <c r="C860" s="34"/>
    </row>
    <row r="861" spans="3:3" x14ac:dyDescent="0.2">
      <c r="C861" s="34"/>
    </row>
    <row r="862" spans="3:3" x14ac:dyDescent="0.2">
      <c r="C862" s="34"/>
    </row>
    <row r="863" spans="3:3" x14ac:dyDescent="0.2">
      <c r="C863" s="34"/>
    </row>
    <row r="864" spans="3:3" x14ac:dyDescent="0.2">
      <c r="C864" s="34"/>
    </row>
    <row r="865" spans="3:3" x14ac:dyDescent="0.2">
      <c r="C865" s="34"/>
    </row>
    <row r="866" spans="3:3" x14ac:dyDescent="0.2">
      <c r="C866" s="34"/>
    </row>
    <row r="867" spans="3:3" x14ac:dyDescent="0.2">
      <c r="C867" s="34"/>
    </row>
    <row r="868" spans="3:3" x14ac:dyDescent="0.2">
      <c r="C868" s="34"/>
    </row>
    <row r="869" spans="3:3" x14ac:dyDescent="0.2">
      <c r="C869" s="34"/>
    </row>
    <row r="870" spans="3:3" x14ac:dyDescent="0.2">
      <c r="C870" s="34"/>
    </row>
    <row r="871" spans="3:3" x14ac:dyDescent="0.2">
      <c r="C871" s="34"/>
    </row>
    <row r="872" spans="3:3" x14ac:dyDescent="0.2">
      <c r="C872" s="34"/>
    </row>
    <row r="873" spans="3:3" x14ac:dyDescent="0.2">
      <c r="C873" s="34"/>
    </row>
    <row r="874" spans="3:3" x14ac:dyDescent="0.2">
      <c r="C874" s="34"/>
    </row>
    <row r="875" spans="3:3" x14ac:dyDescent="0.2">
      <c r="C875" s="34"/>
    </row>
    <row r="876" spans="3:3" x14ac:dyDescent="0.2">
      <c r="C876" s="34"/>
    </row>
  </sheetData>
  <phoneticPr fontId="0" type="noConversion"/>
  <printOptions horizontalCentered="1"/>
  <pageMargins left="0.44" right="0.42" top="0.75" bottom="0.75" header="0.25" footer="0.25"/>
  <pageSetup scale="49" fitToHeight="21" orientation="landscape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3"/>
  <sheetViews>
    <sheetView workbookViewId="0">
      <selection activeCell="A5" sqref="A5:Q354"/>
    </sheetView>
  </sheetViews>
  <sheetFormatPr defaultRowHeight="15" x14ac:dyDescent="0.2"/>
  <cols>
    <col min="1" max="1" width="8.88671875" style="49"/>
    <col min="2" max="2" width="22.77734375" bestFit="1" customWidth="1"/>
  </cols>
  <sheetData>
    <row r="1" spans="1:18" x14ac:dyDescent="0.2">
      <c r="A1" s="46" t="s">
        <v>1790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x14ac:dyDescent="0.2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x14ac:dyDescent="0.2">
      <c r="A3" s="47" t="s">
        <v>1791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 x14ac:dyDescent="0.25">
      <c r="A4" s="48" t="s">
        <v>1792</v>
      </c>
      <c r="B4" s="37" t="s">
        <v>1731</v>
      </c>
      <c r="C4" s="38" t="s">
        <v>1767</v>
      </c>
      <c r="D4" s="38" t="s">
        <v>1768</v>
      </c>
      <c r="E4" s="38" t="s">
        <v>1732</v>
      </c>
      <c r="F4" s="38" t="s">
        <v>1769</v>
      </c>
      <c r="G4" s="38" t="s">
        <v>1770</v>
      </c>
      <c r="H4" s="38" t="s">
        <v>1771</v>
      </c>
      <c r="I4" s="38" t="s">
        <v>1772</v>
      </c>
      <c r="J4" s="38" t="s">
        <v>1773</v>
      </c>
      <c r="K4" s="38" t="s">
        <v>1774</v>
      </c>
      <c r="L4" s="38" t="s">
        <v>1173</v>
      </c>
      <c r="M4" s="38" t="s">
        <v>1775</v>
      </c>
      <c r="N4" s="38" t="s">
        <v>1776</v>
      </c>
      <c r="O4" s="38" t="s">
        <v>1176</v>
      </c>
      <c r="P4" s="38" t="s">
        <v>1177</v>
      </c>
      <c r="Q4" s="38" t="s">
        <v>1777</v>
      </c>
      <c r="R4" s="38" t="s">
        <v>1778</v>
      </c>
    </row>
    <row r="5" spans="1:18" ht="15.75" thickTop="1" x14ac:dyDescent="0.2">
      <c r="A5" s="42" t="s">
        <v>1425</v>
      </c>
      <c r="B5" s="39" t="s">
        <v>1853</v>
      </c>
      <c r="C5" s="35"/>
      <c r="D5" s="40">
        <v>16064</v>
      </c>
      <c r="E5" s="35"/>
      <c r="F5" s="35"/>
      <c r="G5" s="35"/>
      <c r="H5" s="35"/>
      <c r="I5" s="35"/>
      <c r="J5" s="40">
        <v>57107</v>
      </c>
      <c r="K5" s="35"/>
      <c r="L5" s="35"/>
      <c r="M5" s="35"/>
      <c r="N5" s="35"/>
      <c r="O5" s="35"/>
      <c r="P5" s="35"/>
      <c r="Q5" s="35"/>
      <c r="R5" s="35"/>
    </row>
    <row r="6" spans="1:18" x14ac:dyDescent="0.2">
      <c r="A6" s="42" t="s">
        <v>1434</v>
      </c>
      <c r="B6" s="39" t="s">
        <v>1854</v>
      </c>
      <c r="C6" s="40">
        <v>4976</v>
      </c>
      <c r="D6" s="35"/>
      <c r="E6" s="35"/>
      <c r="F6" s="35"/>
      <c r="G6" s="35"/>
      <c r="H6" s="35"/>
      <c r="I6" s="35"/>
      <c r="J6" s="35"/>
      <c r="K6" s="35"/>
      <c r="L6" s="35"/>
      <c r="M6" s="40">
        <v>1</v>
      </c>
      <c r="N6" s="35"/>
      <c r="O6" s="35"/>
      <c r="P6" s="40">
        <v>1282</v>
      </c>
      <c r="Q6" s="40">
        <v>1457</v>
      </c>
      <c r="R6" s="35"/>
    </row>
    <row r="7" spans="1:18" x14ac:dyDescent="0.2">
      <c r="A7" s="42" t="s">
        <v>1437</v>
      </c>
      <c r="B7" s="39" t="s">
        <v>2065</v>
      </c>
      <c r="C7" s="35"/>
      <c r="D7" s="35"/>
      <c r="E7" s="35"/>
      <c r="F7" s="40">
        <v>4600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2636</v>
      </c>
      <c r="R7" s="35"/>
    </row>
    <row r="8" spans="1:18" x14ac:dyDescent="0.2">
      <c r="A8" s="42" t="s">
        <v>1446</v>
      </c>
      <c r="B8" s="39" t="s">
        <v>1907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40">
        <v>2160</v>
      </c>
      <c r="Q8" s="40">
        <v>4</v>
      </c>
      <c r="R8" s="35"/>
    </row>
    <row r="9" spans="1:18" x14ac:dyDescent="0.2">
      <c r="A9" s="42" t="s">
        <v>1449</v>
      </c>
      <c r="B9" s="39" t="s">
        <v>1825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2521</v>
      </c>
      <c r="R9" s="35"/>
    </row>
    <row r="10" spans="1:18" x14ac:dyDescent="0.2">
      <c r="A10" s="42" t="s">
        <v>1455</v>
      </c>
      <c r="B10" s="39" t="s">
        <v>1733</v>
      </c>
      <c r="C10" s="35"/>
      <c r="D10" s="35"/>
      <c r="E10" s="35"/>
      <c r="F10" s="35"/>
      <c r="G10" s="35"/>
      <c r="H10" s="35"/>
      <c r="I10" s="35"/>
      <c r="J10" s="35"/>
      <c r="K10" s="35"/>
      <c r="L10" s="40">
        <v>71503</v>
      </c>
      <c r="M10" s="35"/>
      <c r="N10" s="35"/>
      <c r="O10" s="35"/>
      <c r="P10" s="35"/>
      <c r="Q10" s="40">
        <v>384</v>
      </c>
      <c r="R10" s="35"/>
    </row>
    <row r="11" spans="1:18" x14ac:dyDescent="0.2">
      <c r="A11" s="42" t="s">
        <v>1458</v>
      </c>
      <c r="B11" s="39" t="s">
        <v>1779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11860</v>
      </c>
      <c r="R11" s="35"/>
    </row>
    <row r="12" spans="1:18" x14ac:dyDescent="0.2">
      <c r="A12" s="42" t="s">
        <v>1468</v>
      </c>
      <c r="B12" s="39" t="s">
        <v>1814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7580</v>
      </c>
      <c r="R12" s="35"/>
    </row>
    <row r="13" spans="1:18" x14ac:dyDescent="0.2">
      <c r="A13" s="42" t="s">
        <v>1470</v>
      </c>
      <c r="B13" s="39" t="s">
        <v>2021</v>
      </c>
      <c r="C13" s="35"/>
      <c r="D13" s="35"/>
      <c r="E13" s="35"/>
      <c r="F13" s="40">
        <v>812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x14ac:dyDescent="0.2">
      <c r="A14" s="42" t="s">
        <v>1479</v>
      </c>
      <c r="B14" s="39" t="s">
        <v>1868</v>
      </c>
      <c r="C14" s="35"/>
      <c r="D14" s="40">
        <v>6000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240</v>
      </c>
      <c r="R14" s="35"/>
    </row>
    <row r="15" spans="1:18" x14ac:dyDescent="0.2">
      <c r="A15" s="42" t="s">
        <v>1482</v>
      </c>
      <c r="B15" s="39" t="s">
        <v>2022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4511</v>
      </c>
      <c r="R15" s="35"/>
    </row>
    <row r="16" spans="1:18" x14ac:dyDescent="0.2">
      <c r="A16" s="42" t="s">
        <v>1485</v>
      </c>
      <c r="B16" s="39" t="s">
        <v>1831</v>
      </c>
      <c r="C16" s="40">
        <v>1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40">
        <v>1201</v>
      </c>
      <c r="Q16" s="40">
        <v>2</v>
      </c>
      <c r="R16" s="35"/>
    </row>
    <row r="17" spans="1:18" x14ac:dyDescent="0.2">
      <c r="A17" s="42" t="s">
        <v>1489</v>
      </c>
      <c r="B17" s="39" t="s">
        <v>2023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1</v>
      </c>
      <c r="R17" s="35"/>
    </row>
    <row r="18" spans="1:18" x14ac:dyDescent="0.2">
      <c r="A18" s="42" t="s">
        <v>1498</v>
      </c>
      <c r="B18" s="39" t="s">
        <v>2066</v>
      </c>
      <c r="C18" s="35"/>
      <c r="D18" s="35"/>
      <c r="E18" s="35"/>
      <c r="F18" s="35"/>
      <c r="G18" s="35"/>
      <c r="H18" s="35"/>
      <c r="I18" s="35"/>
      <c r="J18" s="40">
        <v>86472</v>
      </c>
      <c r="K18" s="35"/>
      <c r="L18" s="35"/>
      <c r="M18" s="35"/>
      <c r="N18" s="35"/>
      <c r="O18" s="35"/>
      <c r="P18" s="35"/>
      <c r="Q18" s="35"/>
      <c r="R18" s="35"/>
    </row>
    <row r="19" spans="1:18" x14ac:dyDescent="0.2">
      <c r="A19" s="42" t="s">
        <v>1504</v>
      </c>
      <c r="B19" s="39" t="s">
        <v>1834</v>
      </c>
      <c r="C19" s="35"/>
      <c r="D19" s="35"/>
      <c r="E19" s="35"/>
      <c r="F19" s="35"/>
      <c r="G19" s="35"/>
      <c r="H19" s="35"/>
      <c r="I19" s="35"/>
      <c r="J19" s="40">
        <v>29393</v>
      </c>
      <c r="K19" s="35"/>
      <c r="L19" s="35"/>
      <c r="M19" s="35"/>
      <c r="N19" s="35"/>
      <c r="O19" s="35"/>
      <c r="P19" s="35"/>
      <c r="Q19" s="35"/>
      <c r="R19" s="35"/>
    </row>
    <row r="20" spans="1:18" x14ac:dyDescent="0.2">
      <c r="A20" s="42" t="s">
        <v>1522</v>
      </c>
      <c r="B20" s="39" t="s">
        <v>2024</v>
      </c>
      <c r="C20" s="35"/>
      <c r="D20" s="35"/>
      <c r="E20" s="35"/>
      <c r="F20" s="35"/>
      <c r="G20" s="35"/>
      <c r="H20" s="35"/>
      <c r="I20" s="35"/>
      <c r="J20" s="40">
        <v>720340</v>
      </c>
      <c r="K20" s="35"/>
      <c r="L20" s="35"/>
      <c r="M20" s="35"/>
      <c r="N20" s="35"/>
      <c r="O20" s="35"/>
      <c r="P20" s="35"/>
      <c r="Q20" s="35"/>
      <c r="R20" s="35"/>
    </row>
    <row r="21" spans="1:18" x14ac:dyDescent="0.2">
      <c r="A21" s="42" t="s">
        <v>1525</v>
      </c>
      <c r="B21" s="39" t="s">
        <v>2067</v>
      </c>
      <c r="C21" s="35"/>
      <c r="D21" s="35"/>
      <c r="E21" s="35"/>
      <c r="F21" s="35"/>
      <c r="G21" s="35"/>
      <c r="H21" s="35"/>
      <c r="I21" s="35"/>
      <c r="J21" s="35"/>
      <c r="K21" s="40">
        <v>19768</v>
      </c>
      <c r="L21" s="35"/>
      <c r="M21" s="35"/>
      <c r="N21" s="35"/>
      <c r="O21" s="35"/>
      <c r="P21" s="35"/>
      <c r="Q21" s="35"/>
      <c r="R21" s="35"/>
    </row>
    <row r="22" spans="1:18" x14ac:dyDescent="0.2">
      <c r="A22" s="42" t="s">
        <v>1531</v>
      </c>
      <c r="B22" s="39" t="s">
        <v>1908</v>
      </c>
      <c r="C22" s="40">
        <v>2529</v>
      </c>
      <c r="D22" s="35"/>
      <c r="E22" s="35"/>
      <c r="F22" s="35"/>
      <c r="G22" s="40">
        <v>20466</v>
      </c>
      <c r="H22" s="35"/>
      <c r="I22" s="35"/>
      <c r="J22" s="35"/>
      <c r="K22" s="40">
        <v>200</v>
      </c>
      <c r="L22" s="40">
        <v>90407</v>
      </c>
      <c r="M22" s="40">
        <v>23970</v>
      </c>
      <c r="N22" s="35"/>
      <c r="O22" s="35"/>
      <c r="P22" s="35"/>
      <c r="Q22" s="40">
        <v>7417</v>
      </c>
      <c r="R22" s="35"/>
    </row>
    <row r="23" spans="1:18" x14ac:dyDescent="0.2">
      <c r="A23" s="42" t="s">
        <v>1537</v>
      </c>
      <c r="B23" s="39" t="s">
        <v>2068</v>
      </c>
      <c r="C23" s="40">
        <v>9247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x14ac:dyDescent="0.2">
      <c r="A24" s="42" t="s">
        <v>1540</v>
      </c>
      <c r="B24" s="39" t="s">
        <v>1975</v>
      </c>
      <c r="C24" s="40">
        <v>1661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x14ac:dyDescent="0.2">
      <c r="A25" s="42" t="s">
        <v>1543</v>
      </c>
      <c r="B25" s="39" t="s">
        <v>1976</v>
      </c>
      <c r="C25" s="35"/>
      <c r="D25" s="35"/>
      <c r="E25" s="35"/>
      <c r="F25" s="35"/>
      <c r="G25" s="35"/>
      <c r="H25" s="35"/>
      <c r="I25" s="35"/>
      <c r="J25" s="40">
        <v>40980</v>
      </c>
      <c r="K25" s="35"/>
      <c r="L25" s="35"/>
      <c r="M25" s="35"/>
      <c r="N25" s="35"/>
      <c r="O25" s="35"/>
      <c r="P25" s="35"/>
      <c r="Q25" s="35"/>
      <c r="R25" s="35"/>
    </row>
    <row r="26" spans="1:18" x14ac:dyDescent="0.2">
      <c r="A26" s="42" t="s">
        <v>1546</v>
      </c>
      <c r="B26" s="39" t="s">
        <v>1977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1278</v>
      </c>
      <c r="R26" s="35"/>
    </row>
    <row r="27" spans="1:18" x14ac:dyDescent="0.2">
      <c r="A27" s="42" t="s">
        <v>1549</v>
      </c>
      <c r="B27" s="39" t="s">
        <v>1734</v>
      </c>
      <c r="C27" s="35"/>
      <c r="D27" s="35"/>
      <c r="E27" s="35"/>
      <c r="F27" s="35"/>
      <c r="G27" s="35"/>
      <c r="H27" s="35"/>
      <c r="I27" s="35"/>
      <c r="J27" s="40">
        <v>19424</v>
      </c>
      <c r="K27" s="35"/>
      <c r="L27" s="35"/>
      <c r="M27" s="35"/>
      <c r="N27" s="35"/>
      <c r="O27" s="35"/>
      <c r="P27" s="35"/>
      <c r="Q27" s="40">
        <v>210</v>
      </c>
      <c r="R27" s="35"/>
    </row>
    <row r="28" spans="1:18" x14ac:dyDescent="0.2">
      <c r="A28" s="42" t="s">
        <v>1555</v>
      </c>
      <c r="B28" s="39" t="s">
        <v>2025</v>
      </c>
      <c r="C28" s="40">
        <v>2800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x14ac:dyDescent="0.2">
      <c r="A29" s="42" t="s">
        <v>1576</v>
      </c>
      <c r="B29" s="39" t="s">
        <v>1978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80</v>
      </c>
      <c r="R29" s="35"/>
    </row>
    <row r="30" spans="1:18" x14ac:dyDescent="0.2">
      <c r="A30" s="42" t="s">
        <v>1579</v>
      </c>
      <c r="B30" s="39" t="s">
        <v>1835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404</v>
      </c>
      <c r="R30" s="35"/>
    </row>
    <row r="31" spans="1:18" x14ac:dyDescent="0.2">
      <c r="A31" s="42" t="s">
        <v>1585</v>
      </c>
      <c r="B31" s="39" t="s">
        <v>1909</v>
      </c>
      <c r="C31" s="40">
        <v>9518</v>
      </c>
      <c r="D31" s="35"/>
      <c r="E31" s="35"/>
      <c r="F31" s="35"/>
      <c r="G31" s="40">
        <v>1411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x14ac:dyDescent="0.2">
      <c r="A32" s="42" t="s">
        <v>1588</v>
      </c>
      <c r="B32" s="39" t="s">
        <v>1910</v>
      </c>
      <c r="C32" s="40">
        <v>33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729</v>
      </c>
      <c r="R32" s="35"/>
    </row>
    <row r="33" spans="1:18" x14ac:dyDescent="0.2">
      <c r="A33" s="42" t="s">
        <v>1591</v>
      </c>
      <c r="B33" s="39" t="s">
        <v>2069</v>
      </c>
      <c r="C33" s="40">
        <v>170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2">
      <c r="A34" s="42" t="s">
        <v>1594</v>
      </c>
      <c r="B34" s="39" t="s">
        <v>1735</v>
      </c>
      <c r="C34" s="35"/>
      <c r="D34" s="35"/>
      <c r="E34" s="35"/>
      <c r="F34" s="35"/>
      <c r="G34" s="35"/>
      <c r="H34" s="35"/>
      <c r="I34" s="35"/>
      <c r="J34" s="40">
        <v>30380</v>
      </c>
      <c r="K34" s="35"/>
      <c r="L34" s="35"/>
      <c r="M34" s="35"/>
      <c r="N34" s="35"/>
      <c r="O34" s="35"/>
      <c r="P34" s="35"/>
      <c r="Q34" s="40">
        <v>249</v>
      </c>
      <c r="R34" s="35"/>
    </row>
    <row r="35" spans="1:18" x14ac:dyDescent="0.2">
      <c r="A35" s="42" t="s">
        <v>1612</v>
      </c>
      <c r="B35" s="39" t="s">
        <v>1979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40">
        <v>13718</v>
      </c>
      <c r="Q35" s="35"/>
      <c r="R35" s="35"/>
    </row>
    <row r="36" spans="1:18" x14ac:dyDescent="0.2">
      <c r="A36" s="42" t="s">
        <v>1619</v>
      </c>
      <c r="B36" s="39" t="s">
        <v>2026</v>
      </c>
      <c r="C36" s="40">
        <v>3107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x14ac:dyDescent="0.2">
      <c r="A37" s="42" t="s">
        <v>1622</v>
      </c>
      <c r="B37" s="39" t="s">
        <v>2070</v>
      </c>
      <c r="C37" s="40">
        <v>5775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x14ac:dyDescent="0.2">
      <c r="A38" s="42" t="s">
        <v>1625</v>
      </c>
      <c r="B38" s="39" t="s">
        <v>1855</v>
      </c>
      <c r="C38" s="40">
        <v>1354</v>
      </c>
      <c r="D38" s="40">
        <v>5874</v>
      </c>
      <c r="E38" s="35"/>
      <c r="F38" s="35"/>
      <c r="G38" s="35"/>
      <c r="H38" s="35"/>
      <c r="I38" s="35"/>
      <c r="J38" s="35"/>
      <c r="K38" s="35"/>
      <c r="L38" s="40">
        <v>8802</v>
      </c>
      <c r="M38" s="35"/>
      <c r="N38" s="35"/>
      <c r="O38" s="35"/>
      <c r="P38" s="40">
        <v>18720</v>
      </c>
      <c r="Q38" s="35"/>
      <c r="R38" s="35"/>
    </row>
    <row r="39" spans="1:18" x14ac:dyDescent="0.2">
      <c r="A39" s="42" t="s">
        <v>1646</v>
      </c>
      <c r="B39" s="39" t="s">
        <v>1980</v>
      </c>
      <c r="C39" s="35"/>
      <c r="D39" s="35"/>
      <c r="E39" s="35"/>
      <c r="F39" s="35"/>
      <c r="G39" s="35"/>
      <c r="H39" s="35"/>
      <c r="I39" s="35"/>
      <c r="J39" s="40">
        <v>41787</v>
      </c>
      <c r="K39" s="35"/>
      <c r="L39" s="35"/>
      <c r="M39" s="35"/>
      <c r="N39" s="35"/>
      <c r="O39" s="35"/>
      <c r="P39" s="35"/>
      <c r="Q39" s="35"/>
      <c r="R39" s="35"/>
    </row>
    <row r="40" spans="1:18" x14ac:dyDescent="0.2">
      <c r="A40" s="42" t="s">
        <v>1655</v>
      </c>
      <c r="B40" s="39" t="s">
        <v>1981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1622</v>
      </c>
      <c r="R40" s="35"/>
    </row>
    <row r="41" spans="1:18" x14ac:dyDescent="0.2">
      <c r="A41" s="42" t="s">
        <v>1666</v>
      </c>
      <c r="B41" s="39" t="s">
        <v>1886</v>
      </c>
      <c r="C41" s="35"/>
      <c r="D41" s="35"/>
      <c r="E41" s="35"/>
      <c r="F41" s="35"/>
      <c r="G41" s="40">
        <v>6336</v>
      </c>
      <c r="H41" s="35"/>
      <c r="I41" s="35"/>
      <c r="J41" s="40">
        <v>75508</v>
      </c>
      <c r="K41" s="35"/>
      <c r="L41" s="35"/>
      <c r="M41" s="35"/>
      <c r="N41" s="35"/>
      <c r="O41" s="35"/>
      <c r="P41" s="35"/>
      <c r="Q41" s="35"/>
      <c r="R41" s="35"/>
    </row>
    <row r="42" spans="1:18" x14ac:dyDescent="0.2">
      <c r="A42" s="42" t="s">
        <v>1669</v>
      </c>
      <c r="B42" s="39" t="s">
        <v>1982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0">
        <v>407</v>
      </c>
      <c r="R42" s="35"/>
    </row>
    <row r="43" spans="1:18" x14ac:dyDescent="0.2">
      <c r="A43" s="42" t="s">
        <v>1672</v>
      </c>
      <c r="B43" s="39" t="s">
        <v>1911</v>
      </c>
      <c r="C43" s="35"/>
      <c r="D43" s="40">
        <v>316393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40">
        <v>156256</v>
      </c>
      <c r="Q43" s="35"/>
      <c r="R43" s="35"/>
    </row>
    <row r="44" spans="1:18" x14ac:dyDescent="0.2">
      <c r="A44" s="42" t="s">
        <v>1678</v>
      </c>
      <c r="B44" s="39" t="s">
        <v>2027</v>
      </c>
      <c r="C44" s="35"/>
      <c r="D44" s="35"/>
      <c r="E44" s="35"/>
      <c r="F44" s="35"/>
      <c r="G44" s="35"/>
      <c r="H44" s="35"/>
      <c r="I44" s="35"/>
      <c r="J44" s="35"/>
      <c r="K44" s="35"/>
      <c r="L44" s="40">
        <v>2804</v>
      </c>
      <c r="M44" s="35"/>
      <c r="N44" s="35"/>
      <c r="O44" s="35"/>
      <c r="P44" s="35"/>
      <c r="Q44" s="35"/>
      <c r="R44" s="35"/>
    </row>
    <row r="45" spans="1:18" x14ac:dyDescent="0.2">
      <c r="A45" s="42" t="s">
        <v>1681</v>
      </c>
      <c r="B45" s="39" t="s">
        <v>1897</v>
      </c>
      <c r="C45" s="35"/>
      <c r="D45" s="35"/>
      <c r="E45" s="35"/>
      <c r="F45" s="35"/>
      <c r="G45" s="35"/>
      <c r="H45" s="35"/>
      <c r="I45" s="35"/>
      <c r="J45" s="40">
        <v>942</v>
      </c>
      <c r="K45" s="35"/>
      <c r="L45" s="35"/>
      <c r="M45" s="35"/>
      <c r="N45" s="35"/>
      <c r="O45" s="35"/>
      <c r="P45" s="35"/>
      <c r="Q45" s="35"/>
      <c r="R45" s="35"/>
    </row>
    <row r="46" spans="1:18" x14ac:dyDescent="0.2">
      <c r="A46" s="42" t="s">
        <v>1696</v>
      </c>
      <c r="B46" s="39" t="s">
        <v>1836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>
        <v>2338</v>
      </c>
      <c r="R46" s="35"/>
    </row>
    <row r="47" spans="1:18" x14ac:dyDescent="0.2">
      <c r="A47" s="42" t="s">
        <v>1703</v>
      </c>
      <c r="B47" s="39" t="s">
        <v>2071</v>
      </c>
      <c r="C47" s="35"/>
      <c r="D47" s="40">
        <v>8424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x14ac:dyDescent="0.2">
      <c r="A48" s="42" t="s">
        <v>1709</v>
      </c>
      <c r="B48" s="39" t="s">
        <v>1912</v>
      </c>
      <c r="C48" s="35"/>
      <c r="D48" s="35"/>
      <c r="E48" s="35"/>
      <c r="F48" s="35"/>
      <c r="G48" s="35"/>
      <c r="H48" s="40">
        <v>71092</v>
      </c>
      <c r="I48" s="35"/>
      <c r="J48" s="40">
        <v>38325</v>
      </c>
      <c r="K48" s="35"/>
      <c r="L48" s="35"/>
      <c r="M48" s="35"/>
      <c r="N48" s="35"/>
      <c r="O48" s="35"/>
      <c r="P48" s="40">
        <v>1305314</v>
      </c>
      <c r="Q48" s="35"/>
      <c r="R48" s="35"/>
    </row>
    <row r="49" spans="1:18" x14ac:dyDescent="0.2">
      <c r="A49" s="42" t="s">
        <v>1712</v>
      </c>
      <c r="B49" s="39" t="s">
        <v>2028</v>
      </c>
      <c r="C49" s="35"/>
      <c r="D49" s="35"/>
      <c r="E49" s="35"/>
      <c r="F49" s="35"/>
      <c r="G49" s="35"/>
      <c r="H49" s="35"/>
      <c r="I49" s="35"/>
      <c r="J49" s="40">
        <v>2246</v>
      </c>
      <c r="K49" s="35"/>
      <c r="L49" s="35"/>
      <c r="M49" s="35"/>
      <c r="N49" s="35"/>
      <c r="O49" s="35"/>
      <c r="P49" s="35"/>
      <c r="Q49" s="40">
        <v>400</v>
      </c>
      <c r="R49" s="35"/>
    </row>
    <row r="50" spans="1:18" x14ac:dyDescent="0.2">
      <c r="A50" s="42" t="s">
        <v>1715</v>
      </c>
      <c r="B50" s="39" t="s">
        <v>1793</v>
      </c>
      <c r="C50" s="40">
        <v>5600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40">
        <v>699729</v>
      </c>
      <c r="Q50" s="40">
        <v>2596</v>
      </c>
      <c r="R50" s="35"/>
    </row>
    <row r="51" spans="1:18" x14ac:dyDescent="0.2">
      <c r="A51" s="42" t="s">
        <v>1718</v>
      </c>
      <c r="B51" s="39" t="s">
        <v>1983</v>
      </c>
      <c r="C51" s="35"/>
      <c r="D51" s="35"/>
      <c r="E51" s="35"/>
      <c r="F51" s="35"/>
      <c r="G51" s="40">
        <v>415</v>
      </c>
      <c r="H51" s="35"/>
      <c r="I51" s="35"/>
      <c r="J51" s="35"/>
      <c r="K51" s="35"/>
      <c r="L51" s="35"/>
      <c r="M51" s="35"/>
      <c r="N51" s="35"/>
      <c r="O51" s="35"/>
      <c r="P51" s="40">
        <v>27280</v>
      </c>
      <c r="Q51" s="40">
        <v>1200</v>
      </c>
      <c r="R51" s="35"/>
    </row>
    <row r="52" spans="1:18" x14ac:dyDescent="0.2">
      <c r="A52" s="42" t="s">
        <v>1</v>
      </c>
      <c r="B52" s="39" t="s">
        <v>1826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432</v>
      </c>
      <c r="R52" s="35"/>
    </row>
    <row r="53" spans="1:18" x14ac:dyDescent="0.2">
      <c r="A53" s="42" t="s">
        <v>7</v>
      </c>
      <c r="B53" s="39" t="s">
        <v>1984</v>
      </c>
      <c r="C53" s="35"/>
      <c r="D53" s="40">
        <v>6000</v>
      </c>
      <c r="E53" s="35"/>
      <c r="F53" s="35"/>
      <c r="G53" s="40">
        <v>3500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x14ac:dyDescent="0.2">
      <c r="A54" s="42" t="s">
        <v>10</v>
      </c>
      <c r="B54" s="39" t="s">
        <v>2029</v>
      </c>
      <c r="C54" s="40">
        <v>792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x14ac:dyDescent="0.2">
      <c r="A55" s="42" t="s">
        <v>16</v>
      </c>
      <c r="B55" s="39" t="s">
        <v>1736</v>
      </c>
      <c r="C55" s="35"/>
      <c r="D55" s="35"/>
      <c r="E55" s="35"/>
      <c r="F55" s="35"/>
      <c r="G55" s="35"/>
      <c r="H55" s="35"/>
      <c r="I55" s="35"/>
      <c r="J55" s="40">
        <v>15673</v>
      </c>
      <c r="K55" s="35"/>
      <c r="L55" s="35"/>
      <c r="M55" s="35"/>
      <c r="N55" s="35"/>
      <c r="O55" s="40">
        <v>35000</v>
      </c>
      <c r="P55" s="35"/>
      <c r="Q55" s="40">
        <v>2285</v>
      </c>
      <c r="R55" s="35"/>
    </row>
    <row r="56" spans="1:18" x14ac:dyDescent="0.2">
      <c r="A56" s="42" t="s">
        <v>22</v>
      </c>
      <c r="B56" s="39" t="s">
        <v>1785</v>
      </c>
      <c r="C56" s="40">
        <v>218425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1900</v>
      </c>
      <c r="R56" s="35"/>
    </row>
    <row r="57" spans="1:18" x14ac:dyDescent="0.2">
      <c r="A57" s="42" t="s">
        <v>25</v>
      </c>
      <c r="B57" s="39" t="s">
        <v>1856</v>
      </c>
      <c r="C57" s="40">
        <v>70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2688</v>
      </c>
      <c r="R57" s="35"/>
    </row>
    <row r="58" spans="1:18" x14ac:dyDescent="0.2">
      <c r="A58" s="42" t="s">
        <v>28</v>
      </c>
      <c r="B58" s="39" t="s">
        <v>1857</v>
      </c>
      <c r="C58" s="40">
        <v>10615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40">
        <v>13680</v>
      </c>
      <c r="Q58" s="40">
        <v>520</v>
      </c>
      <c r="R58" s="35"/>
    </row>
    <row r="59" spans="1:18" x14ac:dyDescent="0.2">
      <c r="A59" s="42" t="s">
        <v>31</v>
      </c>
      <c r="B59" s="39" t="s">
        <v>1869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1740</v>
      </c>
      <c r="R59" s="35"/>
    </row>
    <row r="60" spans="1:18" x14ac:dyDescent="0.2">
      <c r="A60" s="42" t="s">
        <v>34</v>
      </c>
      <c r="B60" s="39" t="s">
        <v>2072</v>
      </c>
      <c r="C60" s="40">
        <v>4705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x14ac:dyDescent="0.2">
      <c r="A61" s="42" t="s">
        <v>36</v>
      </c>
      <c r="B61" s="39" t="s">
        <v>1780</v>
      </c>
      <c r="C61" s="40">
        <v>95</v>
      </c>
      <c r="D61" s="35"/>
      <c r="E61" s="35"/>
      <c r="F61" s="40">
        <v>1264</v>
      </c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2864</v>
      </c>
      <c r="R61" s="35"/>
    </row>
    <row r="62" spans="1:18" x14ac:dyDescent="0.2">
      <c r="A62" s="42" t="s">
        <v>42</v>
      </c>
      <c r="B62" s="39" t="s">
        <v>1819</v>
      </c>
      <c r="C62" s="35"/>
      <c r="D62" s="40">
        <v>440</v>
      </c>
      <c r="E62" s="35"/>
      <c r="F62" s="35"/>
      <c r="G62" s="40">
        <v>5052</v>
      </c>
      <c r="H62" s="40">
        <v>33600</v>
      </c>
      <c r="I62" s="35"/>
      <c r="J62" s="35"/>
      <c r="K62" s="35"/>
      <c r="L62" s="35"/>
      <c r="M62" s="35"/>
      <c r="N62" s="35"/>
      <c r="O62" s="35"/>
      <c r="P62" s="35"/>
      <c r="Q62" s="40">
        <v>1461</v>
      </c>
      <c r="R62" s="35"/>
    </row>
    <row r="63" spans="1:18" x14ac:dyDescent="0.2">
      <c r="A63" s="42" t="s">
        <v>45</v>
      </c>
      <c r="B63" s="39" t="s">
        <v>2030</v>
      </c>
      <c r="C63" s="40">
        <v>5360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x14ac:dyDescent="0.2">
      <c r="A64" s="42" t="s">
        <v>48</v>
      </c>
      <c r="B64" s="39" t="s">
        <v>1913</v>
      </c>
      <c r="C64" s="40">
        <v>7589</v>
      </c>
      <c r="D64" s="35"/>
      <c r="E64" s="35"/>
      <c r="F64" s="35"/>
      <c r="G64" s="35"/>
      <c r="H64" s="40">
        <v>102001</v>
      </c>
      <c r="I64" s="35"/>
      <c r="J64" s="40">
        <v>18000</v>
      </c>
      <c r="K64" s="35"/>
      <c r="L64" s="35"/>
      <c r="M64" s="35"/>
      <c r="N64" s="35"/>
      <c r="O64" s="35"/>
      <c r="P64" s="35"/>
      <c r="Q64" s="35"/>
      <c r="R64" s="35"/>
    </row>
    <row r="65" spans="1:18" x14ac:dyDescent="0.2">
      <c r="A65" s="42" t="s">
        <v>51</v>
      </c>
      <c r="B65" s="39" t="s">
        <v>1898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625</v>
      </c>
      <c r="R65" s="35"/>
    </row>
    <row r="66" spans="1:18" x14ac:dyDescent="0.2">
      <c r="A66" s="42" t="s">
        <v>54</v>
      </c>
      <c r="B66" s="39" t="s">
        <v>1914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2600</v>
      </c>
      <c r="R66" s="35"/>
    </row>
    <row r="67" spans="1:18" x14ac:dyDescent="0.2">
      <c r="A67" s="42" t="s">
        <v>63</v>
      </c>
      <c r="B67" s="39" t="s">
        <v>1837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3056</v>
      </c>
      <c r="R67" s="35"/>
    </row>
    <row r="68" spans="1:18" x14ac:dyDescent="0.2">
      <c r="A68" s="42" t="s">
        <v>66</v>
      </c>
      <c r="B68" s="39" t="s">
        <v>1915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40">
        <v>288</v>
      </c>
      <c r="N68" s="35"/>
      <c r="O68" s="35"/>
      <c r="P68" s="35"/>
      <c r="Q68" s="35"/>
      <c r="R68" s="35"/>
    </row>
    <row r="69" spans="1:18" x14ac:dyDescent="0.2">
      <c r="A69" s="42" t="s">
        <v>72</v>
      </c>
      <c r="B69" s="39" t="s">
        <v>1985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0">
        <v>12000</v>
      </c>
      <c r="Q69" s="40">
        <v>1500</v>
      </c>
      <c r="R69" s="35"/>
    </row>
    <row r="70" spans="1:18" x14ac:dyDescent="0.2">
      <c r="A70" s="42" t="s">
        <v>75</v>
      </c>
      <c r="B70" s="39" t="s">
        <v>1916</v>
      </c>
      <c r="C70" s="40">
        <v>2350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728</v>
      </c>
      <c r="R70" s="35"/>
    </row>
    <row r="71" spans="1:18" x14ac:dyDescent="0.2">
      <c r="A71" s="42" t="s">
        <v>78</v>
      </c>
      <c r="B71" s="39" t="s">
        <v>1887</v>
      </c>
      <c r="C71" s="40">
        <v>17936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x14ac:dyDescent="0.2">
      <c r="A72" s="42" t="s">
        <v>81</v>
      </c>
      <c r="B72" s="39" t="s">
        <v>1838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0">
        <v>15206</v>
      </c>
      <c r="Q72" s="40">
        <v>13694</v>
      </c>
      <c r="R72" s="35"/>
    </row>
    <row r="73" spans="1:18" x14ac:dyDescent="0.2">
      <c r="A73" s="42" t="s">
        <v>84</v>
      </c>
      <c r="B73" s="39" t="s">
        <v>1805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40">
        <v>1</v>
      </c>
      <c r="Q73" s="40">
        <v>795</v>
      </c>
      <c r="R73" s="35"/>
    </row>
    <row r="74" spans="1:18" x14ac:dyDescent="0.2">
      <c r="A74" s="42" t="s">
        <v>86</v>
      </c>
      <c r="B74" s="39" t="s">
        <v>1917</v>
      </c>
      <c r="C74" s="35"/>
      <c r="D74" s="35"/>
      <c r="E74" s="35"/>
      <c r="F74" s="35"/>
      <c r="G74" s="40">
        <v>3372</v>
      </c>
      <c r="H74" s="35"/>
      <c r="I74" s="35"/>
      <c r="J74" s="40">
        <v>33659</v>
      </c>
      <c r="K74" s="35"/>
      <c r="L74" s="35"/>
      <c r="M74" s="35"/>
      <c r="N74" s="35"/>
      <c r="O74" s="35"/>
      <c r="P74" s="35"/>
      <c r="Q74" s="40">
        <v>948</v>
      </c>
      <c r="R74" s="35"/>
    </row>
    <row r="75" spans="1:18" x14ac:dyDescent="0.2">
      <c r="A75" s="42" t="s">
        <v>89</v>
      </c>
      <c r="B75" s="39" t="s">
        <v>1986</v>
      </c>
      <c r="C75" s="35"/>
      <c r="D75" s="35"/>
      <c r="E75" s="35"/>
      <c r="F75" s="35"/>
      <c r="G75" s="35"/>
      <c r="H75" s="35"/>
      <c r="I75" s="35"/>
      <c r="J75" s="40">
        <v>66507</v>
      </c>
      <c r="K75" s="35"/>
      <c r="L75" s="35"/>
      <c r="M75" s="35"/>
      <c r="N75" s="35"/>
      <c r="O75" s="35"/>
      <c r="P75" s="35"/>
      <c r="Q75" s="35"/>
      <c r="R75" s="35"/>
    </row>
    <row r="76" spans="1:18" x14ac:dyDescent="0.2">
      <c r="A76" s="42" t="s">
        <v>92</v>
      </c>
      <c r="B76" s="39" t="s">
        <v>2031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1200</v>
      </c>
      <c r="R76" s="35"/>
    </row>
    <row r="77" spans="1:18" x14ac:dyDescent="0.2">
      <c r="A77" s="42" t="s">
        <v>99</v>
      </c>
      <c r="B77" s="39" t="s">
        <v>1987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5520</v>
      </c>
      <c r="R77" s="35"/>
    </row>
    <row r="78" spans="1:18" x14ac:dyDescent="0.2">
      <c r="A78" s="42" t="s">
        <v>105</v>
      </c>
      <c r="B78" s="39" t="s">
        <v>2032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160</v>
      </c>
      <c r="R78" s="35"/>
    </row>
    <row r="79" spans="1:18" x14ac:dyDescent="0.2">
      <c r="A79" s="42" t="s">
        <v>108</v>
      </c>
      <c r="B79" s="39" t="s">
        <v>2073</v>
      </c>
      <c r="C79" s="40">
        <v>2400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x14ac:dyDescent="0.2">
      <c r="A80" s="42" t="s">
        <v>111</v>
      </c>
      <c r="B80" s="39" t="s">
        <v>1988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240</v>
      </c>
      <c r="R80" s="35"/>
    </row>
    <row r="81" spans="1:18" x14ac:dyDescent="0.2">
      <c r="A81" s="42" t="s">
        <v>114</v>
      </c>
      <c r="B81" s="39" t="s">
        <v>1918</v>
      </c>
      <c r="C81" s="35"/>
      <c r="D81" s="35"/>
      <c r="E81" s="35"/>
      <c r="F81" s="35"/>
      <c r="G81" s="40">
        <v>12915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x14ac:dyDescent="0.2">
      <c r="A82" s="42" t="s">
        <v>120</v>
      </c>
      <c r="B82" s="39" t="s">
        <v>1919</v>
      </c>
      <c r="C82" s="35"/>
      <c r="D82" s="35"/>
      <c r="E82" s="35"/>
      <c r="F82" s="35"/>
      <c r="G82" s="35"/>
      <c r="H82" s="35"/>
      <c r="I82" s="35"/>
      <c r="J82" s="40">
        <v>6100</v>
      </c>
      <c r="K82" s="35"/>
      <c r="L82" s="40">
        <v>26446</v>
      </c>
      <c r="M82" s="35"/>
      <c r="N82" s="35"/>
      <c r="O82" s="35"/>
      <c r="P82" s="35"/>
      <c r="Q82" s="35"/>
      <c r="R82" s="35"/>
    </row>
    <row r="83" spans="1:18" x14ac:dyDescent="0.2">
      <c r="A83" s="42" t="s">
        <v>123</v>
      </c>
      <c r="B83" s="39" t="s">
        <v>1920</v>
      </c>
      <c r="C83" s="35"/>
      <c r="D83" s="35"/>
      <c r="E83" s="35"/>
      <c r="F83" s="35"/>
      <c r="G83" s="35"/>
      <c r="H83" s="35"/>
      <c r="I83" s="35"/>
      <c r="J83" s="40">
        <v>1</v>
      </c>
      <c r="K83" s="35"/>
      <c r="L83" s="35"/>
      <c r="M83" s="35"/>
      <c r="N83" s="35"/>
      <c r="O83" s="35"/>
      <c r="P83" s="40">
        <v>35857</v>
      </c>
      <c r="Q83" s="40">
        <v>432</v>
      </c>
      <c r="R83" s="35"/>
    </row>
    <row r="84" spans="1:18" x14ac:dyDescent="0.2">
      <c r="A84" s="42" t="s">
        <v>126</v>
      </c>
      <c r="B84" s="39" t="s">
        <v>1989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6002</v>
      </c>
      <c r="R84" s="35"/>
    </row>
    <row r="85" spans="1:18" x14ac:dyDescent="0.2">
      <c r="A85" s="42" t="s">
        <v>129</v>
      </c>
      <c r="B85" s="39" t="s">
        <v>1921</v>
      </c>
      <c r="C85" s="40">
        <v>3221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x14ac:dyDescent="0.2">
      <c r="A86" s="42" t="s">
        <v>141</v>
      </c>
      <c r="B86" s="39" t="s">
        <v>1922</v>
      </c>
      <c r="C86" s="35"/>
      <c r="D86" s="40">
        <v>5936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3462</v>
      </c>
      <c r="R86" s="35"/>
    </row>
    <row r="87" spans="1:18" x14ac:dyDescent="0.2">
      <c r="A87" s="42" t="s">
        <v>144</v>
      </c>
      <c r="B87" s="39" t="s">
        <v>1889</v>
      </c>
      <c r="C87" s="40">
        <v>768</v>
      </c>
      <c r="D87" s="35"/>
      <c r="E87" s="35"/>
      <c r="F87" s="35"/>
      <c r="G87" s="35"/>
      <c r="H87" s="35"/>
      <c r="I87" s="35"/>
      <c r="J87" s="40">
        <v>32440</v>
      </c>
      <c r="K87" s="35"/>
      <c r="L87" s="40">
        <v>8330</v>
      </c>
      <c r="M87" s="35"/>
      <c r="N87" s="35"/>
      <c r="O87" s="35"/>
      <c r="P87" s="35"/>
      <c r="Q87" s="35"/>
      <c r="R87" s="35"/>
    </row>
    <row r="88" spans="1:18" x14ac:dyDescent="0.2">
      <c r="A88" s="42" t="s">
        <v>147</v>
      </c>
      <c r="B88" s="39" t="s">
        <v>2033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1674</v>
      </c>
      <c r="R88" s="35"/>
    </row>
    <row r="89" spans="1:18" x14ac:dyDescent="0.2">
      <c r="A89" s="42" t="s">
        <v>153</v>
      </c>
      <c r="B89" s="39" t="s">
        <v>1990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1</v>
      </c>
      <c r="R89" s="35"/>
    </row>
    <row r="90" spans="1:18" x14ac:dyDescent="0.2">
      <c r="A90" s="42" t="s">
        <v>177</v>
      </c>
      <c r="B90" s="39" t="s">
        <v>1839</v>
      </c>
      <c r="C90" s="40">
        <v>700</v>
      </c>
      <c r="D90" s="35"/>
      <c r="E90" s="35"/>
      <c r="F90" s="35"/>
      <c r="G90" s="35"/>
      <c r="H90" s="35"/>
      <c r="I90" s="35"/>
      <c r="J90" s="35"/>
      <c r="K90" s="35"/>
      <c r="L90" s="40">
        <v>209</v>
      </c>
      <c r="M90" s="40">
        <v>34061</v>
      </c>
      <c r="N90" s="35"/>
      <c r="O90" s="35"/>
      <c r="P90" s="35"/>
      <c r="Q90" s="40">
        <v>4389</v>
      </c>
      <c r="R90" s="35"/>
    </row>
    <row r="91" spans="1:18" x14ac:dyDescent="0.2">
      <c r="A91" s="42" t="s">
        <v>198</v>
      </c>
      <c r="B91" s="39" t="s">
        <v>1923</v>
      </c>
      <c r="C91" s="35"/>
      <c r="D91" s="35"/>
      <c r="E91" s="35"/>
      <c r="F91" s="35"/>
      <c r="G91" s="35"/>
      <c r="H91" s="35"/>
      <c r="I91" s="35"/>
      <c r="J91" s="35"/>
      <c r="K91" s="35"/>
      <c r="L91" s="40">
        <v>504</v>
      </c>
      <c r="M91" s="35"/>
      <c r="N91" s="35"/>
      <c r="O91" s="35"/>
      <c r="P91" s="35"/>
      <c r="Q91" s="35"/>
      <c r="R91" s="35"/>
    </row>
    <row r="92" spans="1:18" x14ac:dyDescent="0.2">
      <c r="A92" s="42" t="s">
        <v>201</v>
      </c>
      <c r="B92" s="39" t="s">
        <v>1991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4040</v>
      </c>
      <c r="R92" s="35"/>
    </row>
    <row r="93" spans="1:18" x14ac:dyDescent="0.2">
      <c r="A93" s="42" t="s">
        <v>204</v>
      </c>
      <c r="B93" s="39" t="s">
        <v>1794</v>
      </c>
      <c r="C93" s="35"/>
      <c r="D93" s="35"/>
      <c r="E93" s="35"/>
      <c r="F93" s="35"/>
      <c r="G93" s="35"/>
      <c r="H93" s="35"/>
      <c r="I93" s="35"/>
      <c r="J93" s="40">
        <v>3601</v>
      </c>
      <c r="K93" s="35"/>
      <c r="L93" s="40">
        <v>5544</v>
      </c>
      <c r="M93" s="35"/>
      <c r="N93" s="35"/>
      <c r="O93" s="35"/>
      <c r="P93" s="35"/>
      <c r="Q93" s="40">
        <v>1200</v>
      </c>
      <c r="R93" s="35"/>
    </row>
    <row r="94" spans="1:18" x14ac:dyDescent="0.2">
      <c r="A94" s="42" t="s">
        <v>220</v>
      </c>
      <c r="B94" s="39" t="s">
        <v>1992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2304</v>
      </c>
      <c r="R94" s="35"/>
    </row>
    <row r="95" spans="1:18" x14ac:dyDescent="0.2">
      <c r="A95" s="42" t="s">
        <v>223</v>
      </c>
      <c r="B95" s="39" t="s">
        <v>1827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2473</v>
      </c>
      <c r="R95" s="35"/>
    </row>
    <row r="96" spans="1:18" x14ac:dyDescent="0.2">
      <c r="A96" s="42" t="s">
        <v>226</v>
      </c>
      <c r="B96" s="39" t="s">
        <v>1924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40">
        <v>0</v>
      </c>
      <c r="Q96" s="35"/>
      <c r="R96" s="35"/>
    </row>
    <row r="97" spans="1:18" x14ac:dyDescent="0.2">
      <c r="A97" s="42" t="s">
        <v>229</v>
      </c>
      <c r="B97" s="39" t="s">
        <v>2034</v>
      </c>
      <c r="C97" s="35"/>
      <c r="D97" s="35"/>
      <c r="E97" s="35"/>
      <c r="F97" s="35"/>
      <c r="G97" s="35"/>
      <c r="H97" s="35"/>
      <c r="I97" s="35"/>
      <c r="J97" s="35"/>
      <c r="K97" s="40">
        <v>310</v>
      </c>
      <c r="L97" s="35"/>
      <c r="M97" s="35"/>
      <c r="N97" s="35"/>
      <c r="O97" s="35"/>
      <c r="P97" s="35"/>
      <c r="Q97" s="40">
        <v>864</v>
      </c>
      <c r="R97" s="35"/>
    </row>
    <row r="98" spans="1:18" x14ac:dyDescent="0.2">
      <c r="A98" s="42" t="s">
        <v>232</v>
      </c>
      <c r="B98" s="39" t="s">
        <v>1925</v>
      </c>
      <c r="C98" s="35"/>
      <c r="D98" s="35"/>
      <c r="E98" s="35"/>
      <c r="F98" s="35"/>
      <c r="G98" s="35"/>
      <c r="H98" s="35"/>
      <c r="I98" s="35"/>
      <c r="J98" s="40">
        <v>5181</v>
      </c>
      <c r="K98" s="35"/>
      <c r="L98" s="35"/>
      <c r="M98" s="35"/>
      <c r="N98" s="35"/>
      <c r="O98" s="35"/>
      <c r="P98" s="35"/>
      <c r="Q98" s="40">
        <v>469</v>
      </c>
      <c r="R98" s="35"/>
    </row>
    <row r="99" spans="1:18" x14ac:dyDescent="0.2">
      <c r="A99" s="42" t="s">
        <v>235</v>
      </c>
      <c r="B99" s="39" t="s">
        <v>2074</v>
      </c>
      <c r="C99" s="40">
        <v>9828</v>
      </c>
      <c r="D99" s="40">
        <v>25800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x14ac:dyDescent="0.2">
      <c r="A100" s="42" t="s">
        <v>241</v>
      </c>
      <c r="B100" s="39" t="s">
        <v>1993</v>
      </c>
      <c r="C100" s="40">
        <v>600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784</v>
      </c>
      <c r="R100" s="35"/>
    </row>
    <row r="101" spans="1:18" x14ac:dyDescent="0.2">
      <c r="A101" s="42" t="s">
        <v>250</v>
      </c>
      <c r="B101" s="39" t="s">
        <v>2075</v>
      </c>
      <c r="C101" s="35"/>
      <c r="D101" s="40">
        <v>140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x14ac:dyDescent="0.2">
      <c r="A102" s="42" t="s">
        <v>256</v>
      </c>
      <c r="B102" s="39" t="s">
        <v>2035</v>
      </c>
      <c r="C102" s="40">
        <v>1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15</v>
      </c>
      <c r="R102" s="35"/>
    </row>
    <row r="103" spans="1:18" x14ac:dyDescent="0.2">
      <c r="A103" s="42" t="s">
        <v>260</v>
      </c>
      <c r="B103" s="39" t="s">
        <v>1926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480</v>
      </c>
      <c r="R103" s="35"/>
    </row>
    <row r="104" spans="1:18" x14ac:dyDescent="0.2">
      <c r="A104" s="42" t="s">
        <v>266</v>
      </c>
      <c r="B104" s="39" t="s">
        <v>2076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1280</v>
      </c>
      <c r="R104" s="35"/>
    </row>
    <row r="105" spans="1:18" x14ac:dyDescent="0.2">
      <c r="A105" s="42" t="s">
        <v>269</v>
      </c>
      <c r="B105" s="39" t="s">
        <v>2077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40">
        <v>960</v>
      </c>
      <c r="Q105" s="40">
        <v>360</v>
      </c>
      <c r="R105" s="35"/>
    </row>
    <row r="106" spans="1:18" x14ac:dyDescent="0.2">
      <c r="A106" s="42" t="s">
        <v>272</v>
      </c>
      <c r="B106" s="39" t="s">
        <v>2078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1400</v>
      </c>
      <c r="R106" s="35"/>
    </row>
    <row r="107" spans="1:18" x14ac:dyDescent="0.2">
      <c r="A107" s="42" t="s">
        <v>275</v>
      </c>
      <c r="B107" s="39" t="s">
        <v>1931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912</v>
      </c>
      <c r="R107" s="35"/>
    </row>
    <row r="108" spans="1:18" x14ac:dyDescent="0.2">
      <c r="A108" s="42" t="s">
        <v>278</v>
      </c>
      <c r="B108" s="39" t="s">
        <v>1737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4604</v>
      </c>
      <c r="R108" s="35"/>
    </row>
    <row r="109" spans="1:18" x14ac:dyDescent="0.2">
      <c r="A109" s="42" t="s">
        <v>284</v>
      </c>
      <c r="B109" s="39" t="s">
        <v>1795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2714</v>
      </c>
      <c r="R109" s="35"/>
    </row>
    <row r="110" spans="1:18" x14ac:dyDescent="0.2">
      <c r="A110" s="42" t="s">
        <v>287</v>
      </c>
      <c r="B110" s="39" t="s">
        <v>1994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40">
        <v>1776</v>
      </c>
      <c r="N110" s="35"/>
      <c r="O110" s="35"/>
      <c r="P110" s="35"/>
      <c r="Q110" s="35"/>
      <c r="R110" s="35"/>
    </row>
    <row r="111" spans="1:18" x14ac:dyDescent="0.2">
      <c r="A111" s="42" t="s">
        <v>293</v>
      </c>
      <c r="B111" s="39" t="s">
        <v>1892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960</v>
      </c>
      <c r="R111" s="35"/>
    </row>
    <row r="112" spans="1:18" x14ac:dyDescent="0.2">
      <c r="A112" s="42" t="s">
        <v>296</v>
      </c>
      <c r="B112" s="39" t="s">
        <v>1840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7300</v>
      </c>
      <c r="R112" s="35"/>
    </row>
    <row r="113" spans="1:18" x14ac:dyDescent="0.2">
      <c r="A113" s="42" t="s">
        <v>306</v>
      </c>
      <c r="B113" s="39" t="s">
        <v>1890</v>
      </c>
      <c r="C113" s="40">
        <v>25619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40">
        <v>23628</v>
      </c>
      <c r="Q113" s="40">
        <v>16409</v>
      </c>
      <c r="R113" s="35"/>
    </row>
    <row r="114" spans="1:18" x14ac:dyDescent="0.2">
      <c r="A114" s="42" t="s">
        <v>312</v>
      </c>
      <c r="B114" s="39" t="s">
        <v>1870</v>
      </c>
      <c r="C114" s="40">
        <v>5401</v>
      </c>
      <c r="D114" s="35"/>
      <c r="E114" s="35"/>
      <c r="F114" s="35"/>
      <c r="G114" s="35"/>
      <c r="H114" s="35"/>
      <c r="I114" s="35"/>
      <c r="J114" s="40">
        <v>0</v>
      </c>
      <c r="K114" s="35"/>
      <c r="L114" s="35"/>
      <c r="M114" s="35"/>
      <c r="N114" s="35"/>
      <c r="O114" s="35"/>
      <c r="P114" s="40">
        <v>3278</v>
      </c>
      <c r="Q114" s="35"/>
      <c r="R114" s="35"/>
    </row>
    <row r="115" spans="1:18" x14ac:dyDescent="0.2">
      <c r="A115" s="42" t="s">
        <v>317</v>
      </c>
      <c r="B115" s="39" t="s">
        <v>2036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40">
        <v>616</v>
      </c>
      <c r="R115" s="35"/>
    </row>
    <row r="116" spans="1:18" x14ac:dyDescent="0.2">
      <c r="A116" s="42" t="s">
        <v>330</v>
      </c>
      <c r="B116" s="39" t="s">
        <v>2037</v>
      </c>
      <c r="C116" s="40">
        <v>3328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x14ac:dyDescent="0.2">
      <c r="A117" s="42" t="s">
        <v>333</v>
      </c>
      <c r="B117" s="39" t="s">
        <v>1786</v>
      </c>
      <c r="C117" s="40">
        <v>43545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40">
        <v>1290</v>
      </c>
      <c r="O117" s="35"/>
      <c r="P117" s="35"/>
      <c r="Q117" s="40">
        <v>1679</v>
      </c>
      <c r="R117" s="35"/>
    </row>
    <row r="118" spans="1:18" x14ac:dyDescent="0.2">
      <c r="A118" s="42" t="s">
        <v>336</v>
      </c>
      <c r="B118" s="39" t="s">
        <v>1927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972</v>
      </c>
      <c r="R118" s="35"/>
    </row>
    <row r="119" spans="1:18" x14ac:dyDescent="0.2">
      <c r="A119" s="42" t="s">
        <v>339</v>
      </c>
      <c r="B119" s="39" t="s">
        <v>1806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40">
        <v>16973</v>
      </c>
      <c r="M119" s="35"/>
      <c r="N119" s="35"/>
      <c r="O119" s="35"/>
      <c r="P119" s="35"/>
      <c r="Q119" s="40">
        <v>3654</v>
      </c>
      <c r="R119" s="35"/>
    </row>
    <row r="120" spans="1:18" x14ac:dyDescent="0.2">
      <c r="A120" s="42" t="s">
        <v>342</v>
      </c>
      <c r="B120" s="39" t="s">
        <v>1841</v>
      </c>
      <c r="C120" s="35"/>
      <c r="D120" s="35"/>
      <c r="E120" s="35"/>
      <c r="F120" s="35"/>
      <c r="G120" s="35"/>
      <c r="H120" s="35"/>
      <c r="I120" s="35"/>
      <c r="J120" s="40">
        <v>147591</v>
      </c>
      <c r="K120" s="35"/>
      <c r="L120" s="40">
        <v>9035</v>
      </c>
      <c r="M120" s="35"/>
      <c r="N120" s="35"/>
      <c r="O120" s="35"/>
      <c r="P120" s="35"/>
      <c r="Q120" s="35"/>
      <c r="R120" s="35"/>
    </row>
    <row r="121" spans="1:18" x14ac:dyDescent="0.2">
      <c r="A121" s="42" t="s">
        <v>345</v>
      </c>
      <c r="B121" s="39" t="s">
        <v>1738</v>
      </c>
      <c r="C121" s="40">
        <v>2100</v>
      </c>
      <c r="D121" s="40">
        <v>27510</v>
      </c>
      <c r="E121" s="35"/>
      <c r="F121" s="35"/>
      <c r="G121" s="35"/>
      <c r="H121" s="35"/>
      <c r="I121" s="35"/>
      <c r="J121" s="40">
        <v>250224</v>
      </c>
      <c r="K121" s="35"/>
      <c r="L121" s="40">
        <v>1021</v>
      </c>
      <c r="M121" s="40">
        <v>1278</v>
      </c>
      <c r="N121" s="35"/>
      <c r="O121" s="35"/>
      <c r="P121" s="40">
        <v>149540</v>
      </c>
      <c r="Q121" s="35"/>
      <c r="R121" s="35"/>
    </row>
    <row r="122" spans="1:18" x14ac:dyDescent="0.2">
      <c r="A122" s="42" t="s">
        <v>351</v>
      </c>
      <c r="B122" s="39" t="s">
        <v>1928</v>
      </c>
      <c r="C122" s="35"/>
      <c r="D122" s="35"/>
      <c r="E122" s="35"/>
      <c r="F122" s="35"/>
      <c r="G122" s="35"/>
      <c r="H122" s="35"/>
      <c r="I122" s="35"/>
      <c r="J122" s="40">
        <v>17688</v>
      </c>
      <c r="K122" s="35"/>
      <c r="L122" s="35"/>
      <c r="M122" s="35"/>
      <c r="N122" s="35"/>
      <c r="O122" s="35"/>
      <c r="P122" s="35"/>
      <c r="Q122" s="40">
        <v>200</v>
      </c>
      <c r="R122" s="35"/>
    </row>
    <row r="123" spans="1:18" x14ac:dyDescent="0.2">
      <c r="A123" s="42" t="s">
        <v>353</v>
      </c>
      <c r="B123" s="39" t="s">
        <v>1929</v>
      </c>
      <c r="C123" s="35"/>
      <c r="D123" s="35"/>
      <c r="E123" s="35"/>
      <c r="F123" s="35"/>
      <c r="G123" s="35"/>
      <c r="H123" s="35"/>
      <c r="I123" s="35"/>
      <c r="J123" s="40">
        <v>2</v>
      </c>
      <c r="K123" s="35"/>
      <c r="L123" s="35"/>
      <c r="M123" s="35"/>
      <c r="N123" s="35"/>
      <c r="O123" s="35"/>
      <c r="P123" s="40">
        <v>8900</v>
      </c>
      <c r="Q123" s="35"/>
      <c r="R123" s="35"/>
    </row>
    <row r="124" spans="1:18" x14ac:dyDescent="0.2">
      <c r="A124" s="42" t="s">
        <v>365</v>
      </c>
      <c r="B124" s="39" t="s">
        <v>1995</v>
      </c>
      <c r="C124" s="35"/>
      <c r="D124" s="35"/>
      <c r="E124" s="35"/>
      <c r="F124" s="35"/>
      <c r="G124" s="35"/>
      <c r="H124" s="35"/>
      <c r="I124" s="35"/>
      <c r="J124" s="40">
        <v>68669</v>
      </c>
      <c r="K124" s="35"/>
      <c r="L124" s="35"/>
      <c r="M124" s="35"/>
      <c r="N124" s="35"/>
      <c r="O124" s="35"/>
      <c r="P124" s="35"/>
      <c r="Q124" s="35"/>
      <c r="R124" s="35"/>
    </row>
    <row r="125" spans="1:18" x14ac:dyDescent="0.2">
      <c r="A125" s="42" t="s">
        <v>368</v>
      </c>
      <c r="B125" s="39" t="s">
        <v>1930</v>
      </c>
      <c r="C125" s="40">
        <v>6947</v>
      </c>
      <c r="D125" s="35"/>
      <c r="E125" s="35"/>
      <c r="F125" s="35"/>
      <c r="G125" s="35"/>
      <c r="H125" s="35"/>
      <c r="I125" s="35"/>
      <c r="J125" s="40">
        <v>72</v>
      </c>
      <c r="K125" s="35"/>
      <c r="L125" s="35"/>
      <c r="M125" s="35"/>
      <c r="N125" s="35"/>
      <c r="O125" s="35"/>
      <c r="P125" s="35"/>
      <c r="Q125" s="40">
        <v>1728</v>
      </c>
      <c r="R125" s="35"/>
    </row>
    <row r="126" spans="1:18" x14ac:dyDescent="0.2">
      <c r="A126" s="42" t="s">
        <v>375</v>
      </c>
      <c r="B126" s="39" t="s">
        <v>1858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40">
        <v>10000</v>
      </c>
      <c r="M126" s="35"/>
      <c r="N126" s="35"/>
      <c r="O126" s="40">
        <v>12850</v>
      </c>
      <c r="P126" s="35"/>
      <c r="Q126" s="35"/>
      <c r="R126" s="35"/>
    </row>
    <row r="127" spans="1:18" x14ac:dyDescent="0.2">
      <c r="A127" s="42" t="s">
        <v>384</v>
      </c>
      <c r="B127" s="39" t="s">
        <v>1961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9600</v>
      </c>
      <c r="R127" s="35"/>
    </row>
    <row r="128" spans="1:18" x14ac:dyDescent="0.2">
      <c r="A128" s="42" t="s">
        <v>387</v>
      </c>
      <c r="B128" s="39" t="s">
        <v>1859</v>
      </c>
      <c r="C128" s="35"/>
      <c r="D128" s="35"/>
      <c r="E128" s="35"/>
      <c r="F128" s="35"/>
      <c r="G128" s="35"/>
      <c r="H128" s="35"/>
      <c r="I128" s="35"/>
      <c r="J128" s="40">
        <v>140847</v>
      </c>
      <c r="K128" s="35"/>
      <c r="L128" s="35"/>
      <c r="M128" s="35"/>
      <c r="N128" s="35"/>
      <c r="O128" s="35"/>
      <c r="P128" s="35"/>
      <c r="Q128" s="40">
        <v>240</v>
      </c>
      <c r="R128" s="35"/>
    </row>
    <row r="129" spans="1:18" x14ac:dyDescent="0.2">
      <c r="A129" s="42" t="s">
        <v>390</v>
      </c>
      <c r="B129" s="39" t="s">
        <v>1931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40">
        <v>74574</v>
      </c>
      <c r="Q129" s="40">
        <v>1584</v>
      </c>
      <c r="R129" s="35"/>
    </row>
    <row r="130" spans="1:18" x14ac:dyDescent="0.2">
      <c r="A130" s="42" t="s">
        <v>392</v>
      </c>
      <c r="B130" s="39" t="s">
        <v>1739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5678</v>
      </c>
      <c r="R130" s="35"/>
    </row>
    <row r="131" spans="1:18" x14ac:dyDescent="0.2">
      <c r="A131" s="42" t="s">
        <v>401</v>
      </c>
      <c r="B131" s="39" t="s">
        <v>1796</v>
      </c>
      <c r="C131" s="35"/>
      <c r="D131" s="35"/>
      <c r="E131" s="35"/>
      <c r="F131" s="40">
        <v>5900</v>
      </c>
      <c r="G131" s="35"/>
      <c r="H131" s="35"/>
      <c r="I131" s="35"/>
      <c r="J131" s="35"/>
      <c r="K131" s="35"/>
      <c r="L131" s="35"/>
      <c r="M131" s="35"/>
      <c r="N131" s="35"/>
      <c r="O131" s="35"/>
      <c r="P131" s="40">
        <v>13143</v>
      </c>
      <c r="Q131" s="35"/>
      <c r="R131" s="35"/>
    </row>
    <row r="132" spans="1:18" x14ac:dyDescent="0.2">
      <c r="A132" s="42" t="s">
        <v>416</v>
      </c>
      <c r="B132" s="39" t="s">
        <v>1797</v>
      </c>
      <c r="C132" s="40">
        <v>1886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40">
        <v>24320</v>
      </c>
      <c r="Q132" s="40">
        <v>1852</v>
      </c>
      <c r="R132" s="35"/>
    </row>
    <row r="133" spans="1:18" x14ac:dyDescent="0.2">
      <c r="A133" s="42" t="s">
        <v>419</v>
      </c>
      <c r="B133" s="39" t="s">
        <v>1996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40">
        <v>3200</v>
      </c>
      <c r="Q133" s="35"/>
      <c r="R133" s="35"/>
    </row>
    <row r="134" spans="1:18" x14ac:dyDescent="0.2">
      <c r="A134" s="42" t="s">
        <v>421</v>
      </c>
      <c r="B134" s="39" t="s">
        <v>1805</v>
      </c>
      <c r="C134" s="40">
        <v>61348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1800</v>
      </c>
      <c r="R134" s="35"/>
    </row>
    <row r="135" spans="1:18" x14ac:dyDescent="0.2">
      <c r="A135" s="42" t="s">
        <v>429</v>
      </c>
      <c r="B135" s="39" t="s">
        <v>1842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40">
        <v>3224</v>
      </c>
      <c r="Q135" s="35"/>
      <c r="R135" s="35"/>
    </row>
    <row r="136" spans="1:18" x14ac:dyDescent="0.2">
      <c r="A136" s="42" t="s">
        <v>432</v>
      </c>
      <c r="B136" s="39" t="s">
        <v>2038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0">
        <v>82626</v>
      </c>
      <c r="P136" s="35"/>
      <c r="Q136" s="35"/>
      <c r="R136" s="35"/>
    </row>
    <row r="137" spans="1:18" x14ac:dyDescent="0.2">
      <c r="A137" s="42" t="s">
        <v>438</v>
      </c>
      <c r="B137" s="39" t="s">
        <v>1843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40">
        <v>12636</v>
      </c>
      <c r="Q137" s="40">
        <v>1368</v>
      </c>
      <c r="R137" s="35"/>
    </row>
    <row r="138" spans="1:18" x14ac:dyDescent="0.2">
      <c r="A138" s="42" t="s">
        <v>442</v>
      </c>
      <c r="B138" s="39" t="s">
        <v>1781</v>
      </c>
      <c r="C138" s="35"/>
      <c r="D138" s="35"/>
      <c r="E138" s="35"/>
      <c r="F138" s="40">
        <v>762</v>
      </c>
      <c r="G138" s="40">
        <v>2720</v>
      </c>
      <c r="H138" s="35"/>
      <c r="I138" s="35"/>
      <c r="J138" s="40">
        <v>53551</v>
      </c>
      <c r="K138" s="35"/>
      <c r="L138" s="35"/>
      <c r="M138" s="35"/>
      <c r="N138" s="35"/>
      <c r="O138" s="35"/>
      <c r="P138" s="35"/>
      <c r="Q138" s="35"/>
      <c r="R138" s="35"/>
    </row>
    <row r="139" spans="1:18" x14ac:dyDescent="0.2">
      <c r="A139" s="42" t="s">
        <v>448</v>
      </c>
      <c r="B139" s="39" t="s">
        <v>1891</v>
      </c>
      <c r="C139" s="35"/>
      <c r="D139" s="35"/>
      <c r="E139" s="35"/>
      <c r="F139" s="40">
        <v>900</v>
      </c>
      <c r="G139" s="35"/>
      <c r="H139" s="35"/>
      <c r="I139" s="35"/>
      <c r="J139" s="40">
        <v>30306</v>
      </c>
      <c r="K139" s="40">
        <v>26028</v>
      </c>
      <c r="L139" s="35"/>
      <c r="M139" s="35"/>
      <c r="N139" s="35"/>
      <c r="O139" s="35"/>
      <c r="P139" s="35"/>
      <c r="Q139" s="35"/>
      <c r="R139" s="35"/>
    </row>
    <row r="140" spans="1:18" x14ac:dyDescent="0.2">
      <c r="A140" s="42" t="s">
        <v>451</v>
      </c>
      <c r="B140" s="39" t="s">
        <v>1997</v>
      </c>
      <c r="C140" s="35"/>
      <c r="D140" s="35"/>
      <c r="E140" s="35"/>
      <c r="F140" s="35"/>
      <c r="G140" s="35"/>
      <c r="H140" s="35"/>
      <c r="I140" s="35"/>
      <c r="J140" s="40">
        <v>67010</v>
      </c>
      <c r="K140" s="35"/>
      <c r="L140" s="35"/>
      <c r="M140" s="35"/>
      <c r="N140" s="35"/>
      <c r="O140" s="35"/>
      <c r="P140" s="35"/>
      <c r="Q140" s="35"/>
      <c r="R140" s="35"/>
    </row>
    <row r="141" spans="1:18" x14ac:dyDescent="0.2">
      <c r="A141" s="42" t="s">
        <v>454</v>
      </c>
      <c r="B141" s="39" t="s">
        <v>1740</v>
      </c>
      <c r="C141" s="35"/>
      <c r="D141" s="35"/>
      <c r="E141" s="35"/>
      <c r="F141" s="35"/>
      <c r="G141" s="35"/>
      <c r="H141" s="35"/>
      <c r="I141" s="35"/>
      <c r="J141" s="40">
        <v>350650</v>
      </c>
      <c r="K141" s="35"/>
      <c r="L141" s="35"/>
      <c r="M141" s="35"/>
      <c r="N141" s="35"/>
      <c r="O141" s="35"/>
      <c r="P141" s="35"/>
      <c r="Q141" s="40">
        <v>6300</v>
      </c>
      <c r="R141" s="35"/>
    </row>
    <row r="142" spans="1:18" x14ac:dyDescent="0.2">
      <c r="A142" s="42" t="s">
        <v>457</v>
      </c>
      <c r="B142" s="39" t="s">
        <v>1807</v>
      </c>
      <c r="C142" s="40">
        <v>2284</v>
      </c>
      <c r="D142" s="35"/>
      <c r="E142" s="35"/>
      <c r="F142" s="35"/>
      <c r="G142" s="35"/>
      <c r="H142" s="35"/>
      <c r="I142" s="35"/>
      <c r="J142" s="40">
        <v>732618</v>
      </c>
      <c r="K142" s="35"/>
      <c r="L142" s="35"/>
      <c r="M142" s="35"/>
      <c r="N142" s="35"/>
      <c r="O142" s="35"/>
      <c r="P142" s="40">
        <v>430932</v>
      </c>
      <c r="Q142" s="35"/>
      <c r="R142" s="35"/>
    </row>
    <row r="143" spans="1:18" x14ac:dyDescent="0.2">
      <c r="A143" s="42" t="s">
        <v>460</v>
      </c>
      <c r="B143" s="39" t="s">
        <v>1998</v>
      </c>
      <c r="C143" s="40">
        <v>52568</v>
      </c>
      <c r="D143" s="35"/>
      <c r="E143" s="35"/>
      <c r="F143" s="35"/>
      <c r="G143" s="35"/>
      <c r="H143" s="35"/>
      <c r="I143" s="35"/>
      <c r="J143" s="40">
        <v>9528</v>
      </c>
      <c r="K143" s="35"/>
      <c r="L143" s="35"/>
      <c r="M143" s="35"/>
      <c r="N143" s="35"/>
      <c r="O143" s="35"/>
      <c r="P143" s="35"/>
      <c r="Q143" s="40">
        <v>672</v>
      </c>
      <c r="R143" s="35"/>
    </row>
    <row r="144" spans="1:18" x14ac:dyDescent="0.2">
      <c r="A144" s="42" t="s">
        <v>466</v>
      </c>
      <c r="B144" s="39" t="s">
        <v>1844</v>
      </c>
      <c r="C144" s="35"/>
      <c r="D144" s="35"/>
      <c r="E144" s="35"/>
      <c r="F144" s="40">
        <v>2795</v>
      </c>
      <c r="G144" s="35"/>
      <c r="H144" s="35"/>
      <c r="I144" s="35"/>
      <c r="J144" s="40">
        <v>500000</v>
      </c>
      <c r="K144" s="35"/>
      <c r="L144" s="35"/>
      <c r="M144" s="35"/>
      <c r="N144" s="35"/>
      <c r="O144" s="35"/>
      <c r="P144" s="35"/>
      <c r="Q144" s="35"/>
      <c r="R144" s="35"/>
    </row>
    <row r="145" spans="1:18" x14ac:dyDescent="0.2">
      <c r="A145" s="42" t="s">
        <v>469</v>
      </c>
      <c r="B145" s="39" t="s">
        <v>1860</v>
      </c>
      <c r="C145" s="35"/>
      <c r="D145" s="35"/>
      <c r="E145" s="35"/>
      <c r="F145" s="35"/>
      <c r="G145" s="35"/>
      <c r="H145" s="35"/>
      <c r="I145" s="35"/>
      <c r="J145" s="40">
        <v>86108</v>
      </c>
      <c r="K145" s="35"/>
      <c r="L145" s="35"/>
      <c r="M145" s="35"/>
      <c r="N145" s="35"/>
      <c r="O145" s="35"/>
      <c r="P145" s="35"/>
      <c r="Q145" s="35"/>
      <c r="R145" s="35"/>
    </row>
    <row r="146" spans="1:18" x14ac:dyDescent="0.2">
      <c r="A146" s="42" t="s">
        <v>472</v>
      </c>
      <c r="B146" s="39" t="s">
        <v>2079</v>
      </c>
      <c r="C146" s="35"/>
      <c r="D146" s="35"/>
      <c r="E146" s="35"/>
      <c r="F146" s="35"/>
      <c r="G146" s="35"/>
      <c r="H146" s="35"/>
      <c r="I146" s="35"/>
      <c r="J146" s="40">
        <v>290580</v>
      </c>
      <c r="K146" s="35"/>
      <c r="L146" s="35"/>
      <c r="M146" s="35"/>
      <c r="N146" s="35"/>
      <c r="O146" s="35"/>
      <c r="P146" s="35"/>
      <c r="Q146" s="35"/>
      <c r="R146" s="35"/>
    </row>
    <row r="147" spans="1:18" x14ac:dyDescent="0.2">
      <c r="A147" s="42" t="s">
        <v>475</v>
      </c>
      <c r="B147" s="39" t="s">
        <v>1932</v>
      </c>
      <c r="C147" s="35"/>
      <c r="D147" s="35"/>
      <c r="E147" s="35"/>
      <c r="F147" s="35"/>
      <c r="G147" s="35"/>
      <c r="H147" s="35"/>
      <c r="I147" s="35"/>
      <c r="J147" s="40">
        <v>19828</v>
      </c>
      <c r="K147" s="35"/>
      <c r="L147" s="35"/>
      <c r="M147" s="35"/>
      <c r="N147" s="35"/>
      <c r="O147" s="35"/>
      <c r="P147" s="35"/>
      <c r="Q147" s="35"/>
      <c r="R147" s="35"/>
    </row>
    <row r="148" spans="1:18" x14ac:dyDescent="0.2">
      <c r="A148" s="42" t="s">
        <v>479</v>
      </c>
      <c r="B148" s="39" t="s">
        <v>1798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7993</v>
      </c>
      <c r="R148" s="35"/>
    </row>
    <row r="149" spans="1:18" x14ac:dyDescent="0.2">
      <c r="A149" s="42" t="s">
        <v>482</v>
      </c>
      <c r="B149" s="39" t="s">
        <v>1999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>
        <v>3</v>
      </c>
      <c r="R149" s="35"/>
    </row>
    <row r="150" spans="1:18" x14ac:dyDescent="0.2">
      <c r="A150" s="42" t="s">
        <v>491</v>
      </c>
      <c r="B150" s="39" t="s">
        <v>1899</v>
      </c>
      <c r="C150" s="35"/>
      <c r="D150" s="35"/>
      <c r="E150" s="35"/>
      <c r="F150" s="35"/>
      <c r="G150" s="35"/>
      <c r="H150" s="35"/>
      <c r="I150" s="35"/>
      <c r="J150" s="40">
        <v>30215</v>
      </c>
      <c r="K150" s="35"/>
      <c r="L150" s="35"/>
      <c r="M150" s="35"/>
      <c r="N150" s="35"/>
      <c r="O150" s="35"/>
      <c r="P150" s="35"/>
      <c r="Q150" s="40">
        <v>1120</v>
      </c>
      <c r="R150" s="35"/>
    </row>
    <row r="151" spans="1:18" x14ac:dyDescent="0.2">
      <c r="A151" s="42" t="s">
        <v>494</v>
      </c>
      <c r="B151" s="39" t="s">
        <v>1741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40">
        <v>144000</v>
      </c>
      <c r="Q151" s="40">
        <v>4800</v>
      </c>
      <c r="R151" s="35"/>
    </row>
    <row r="152" spans="1:18" x14ac:dyDescent="0.2">
      <c r="A152" s="42" t="s">
        <v>497</v>
      </c>
      <c r="B152" s="39" t="s">
        <v>2080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40">
        <v>207</v>
      </c>
      <c r="R152" s="35"/>
    </row>
    <row r="153" spans="1:18" x14ac:dyDescent="0.2">
      <c r="A153" s="42" t="s">
        <v>500</v>
      </c>
      <c r="B153" s="39" t="s">
        <v>1799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0">
        <v>7964</v>
      </c>
      <c r="R153" s="35"/>
    </row>
    <row r="154" spans="1:18" x14ac:dyDescent="0.2">
      <c r="A154" s="42" t="s">
        <v>506</v>
      </c>
      <c r="B154" s="39" t="s">
        <v>1961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40">
        <v>2496</v>
      </c>
      <c r="Q154" s="40">
        <v>312</v>
      </c>
      <c r="R154" s="35"/>
    </row>
    <row r="155" spans="1:18" x14ac:dyDescent="0.2">
      <c r="A155" s="42" t="s">
        <v>511</v>
      </c>
      <c r="B155" s="39" t="s">
        <v>1782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40">
        <v>2</v>
      </c>
      <c r="R155" s="35"/>
    </row>
    <row r="156" spans="1:18" x14ac:dyDescent="0.2">
      <c r="A156" s="42" t="s">
        <v>520</v>
      </c>
      <c r="B156" s="39" t="s">
        <v>1742</v>
      </c>
      <c r="C156" s="35"/>
      <c r="D156" s="35"/>
      <c r="E156" s="35"/>
      <c r="F156" s="35"/>
      <c r="G156" s="35"/>
      <c r="H156" s="35"/>
      <c r="I156" s="35"/>
      <c r="J156" s="35"/>
      <c r="K156" s="40">
        <v>480</v>
      </c>
      <c r="L156" s="35"/>
      <c r="M156" s="35"/>
      <c r="N156" s="35"/>
      <c r="O156" s="35"/>
      <c r="P156" s="40">
        <v>1081</v>
      </c>
      <c r="Q156" s="40">
        <v>932</v>
      </c>
      <c r="R156" s="35"/>
    </row>
    <row r="157" spans="1:18" x14ac:dyDescent="0.2">
      <c r="A157" s="42" t="s">
        <v>523</v>
      </c>
      <c r="B157" s="39" t="s">
        <v>1933</v>
      </c>
      <c r="C157" s="35"/>
      <c r="D157" s="35"/>
      <c r="E157" s="35"/>
      <c r="F157" s="35"/>
      <c r="G157" s="40">
        <v>480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40">
        <v>1240</v>
      </c>
      <c r="R157" s="35"/>
    </row>
    <row r="158" spans="1:18" x14ac:dyDescent="0.2">
      <c r="A158" s="42" t="s">
        <v>526</v>
      </c>
      <c r="B158" s="39" t="s">
        <v>1934</v>
      </c>
      <c r="C158" s="35"/>
      <c r="D158" s="35"/>
      <c r="E158" s="35"/>
      <c r="F158" s="35"/>
      <c r="G158" s="35"/>
      <c r="H158" s="35"/>
      <c r="I158" s="35"/>
      <c r="J158" s="40">
        <v>370</v>
      </c>
      <c r="K158" s="35"/>
      <c r="L158" s="35"/>
      <c r="M158" s="35"/>
      <c r="N158" s="35"/>
      <c r="O158" s="35"/>
      <c r="P158" s="35"/>
      <c r="Q158" s="35"/>
      <c r="R158" s="35"/>
    </row>
    <row r="159" spans="1:18" x14ac:dyDescent="0.2">
      <c r="A159" s="42" t="s">
        <v>532</v>
      </c>
      <c r="B159" s="39" t="s">
        <v>2039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366</v>
      </c>
      <c r="R159" s="35"/>
    </row>
    <row r="160" spans="1:18" x14ac:dyDescent="0.2">
      <c r="A160" s="42" t="s">
        <v>535</v>
      </c>
      <c r="B160" s="39" t="s">
        <v>2040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1</v>
      </c>
      <c r="R160" s="35"/>
    </row>
    <row r="161" spans="1:18" x14ac:dyDescent="0.2">
      <c r="A161" s="42" t="s">
        <v>538</v>
      </c>
      <c r="B161" s="39" t="s">
        <v>1743</v>
      </c>
      <c r="C161" s="40">
        <v>3200</v>
      </c>
      <c r="D161" s="40">
        <v>597</v>
      </c>
      <c r="E161" s="35"/>
      <c r="F161" s="40">
        <v>10243</v>
      </c>
      <c r="G161" s="35"/>
      <c r="H161" s="35"/>
      <c r="I161" s="35"/>
      <c r="J161" s="35"/>
      <c r="K161" s="35"/>
      <c r="L161" s="35"/>
      <c r="M161" s="35"/>
      <c r="N161" s="35"/>
      <c r="O161" s="35"/>
      <c r="P161" s="40">
        <v>4000</v>
      </c>
      <c r="Q161" s="40">
        <v>14060</v>
      </c>
      <c r="R161" s="35"/>
    </row>
    <row r="162" spans="1:18" x14ac:dyDescent="0.2">
      <c r="A162" s="42" t="s">
        <v>541</v>
      </c>
      <c r="B162" s="39" t="s">
        <v>1744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2985</v>
      </c>
      <c r="R162" s="35"/>
    </row>
    <row r="163" spans="1:18" x14ac:dyDescent="0.2">
      <c r="A163" s="42" t="s">
        <v>547</v>
      </c>
      <c r="B163" s="39" t="s">
        <v>1745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40">
        <v>4184</v>
      </c>
      <c r="Q163" s="40">
        <v>4120</v>
      </c>
      <c r="R163" s="35"/>
    </row>
    <row r="164" spans="1:18" x14ac:dyDescent="0.2">
      <c r="A164" s="42" t="s">
        <v>550</v>
      </c>
      <c r="B164" s="39" t="s">
        <v>1804</v>
      </c>
      <c r="C164" s="40">
        <v>79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40">
        <v>1</v>
      </c>
      <c r="Q164" s="40">
        <v>780</v>
      </c>
      <c r="R164" s="35"/>
    </row>
    <row r="165" spans="1:18" x14ac:dyDescent="0.2">
      <c r="A165" s="42" t="s">
        <v>553</v>
      </c>
      <c r="B165" s="39" t="s">
        <v>1881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5235</v>
      </c>
      <c r="R165" s="35"/>
    </row>
    <row r="166" spans="1:18" x14ac:dyDescent="0.2">
      <c r="A166" s="42" t="s">
        <v>560</v>
      </c>
      <c r="B166" s="39" t="s">
        <v>2081</v>
      </c>
      <c r="C166" s="35"/>
      <c r="D166" s="35"/>
      <c r="E166" s="35"/>
      <c r="F166" s="35"/>
      <c r="G166" s="35"/>
      <c r="H166" s="35"/>
      <c r="I166" s="35"/>
      <c r="J166" s="40">
        <v>26040</v>
      </c>
      <c r="K166" s="35"/>
      <c r="L166" s="35"/>
      <c r="M166" s="35"/>
      <c r="N166" s="35"/>
      <c r="O166" s="35"/>
      <c r="P166" s="35"/>
      <c r="Q166" s="35"/>
      <c r="R166" s="35"/>
    </row>
    <row r="167" spans="1:18" x14ac:dyDescent="0.2">
      <c r="A167" s="42" t="s">
        <v>563</v>
      </c>
      <c r="B167" s="39" t="s">
        <v>1733</v>
      </c>
      <c r="C167" s="40">
        <v>4691</v>
      </c>
      <c r="D167" s="40">
        <v>27109</v>
      </c>
      <c r="E167" s="35"/>
      <c r="F167" s="35"/>
      <c r="G167" s="35"/>
      <c r="H167" s="35"/>
      <c r="I167" s="35"/>
      <c r="J167" s="40">
        <v>23900</v>
      </c>
      <c r="K167" s="35"/>
      <c r="L167" s="35"/>
      <c r="M167" s="35"/>
      <c r="N167" s="35"/>
      <c r="O167" s="35"/>
      <c r="P167" s="35"/>
      <c r="Q167" s="35"/>
      <c r="R167" s="35"/>
    </row>
    <row r="168" spans="1:18" x14ac:dyDescent="0.2">
      <c r="A168" s="42" t="s">
        <v>568</v>
      </c>
      <c r="B168" s="39" t="s">
        <v>1935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1</v>
      </c>
      <c r="R168" s="35"/>
    </row>
    <row r="169" spans="1:18" x14ac:dyDescent="0.2">
      <c r="A169" s="42" t="s">
        <v>571</v>
      </c>
      <c r="B169" s="39" t="s">
        <v>1737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34816</v>
      </c>
      <c r="R169" s="35"/>
    </row>
    <row r="170" spans="1:18" x14ac:dyDescent="0.2">
      <c r="A170" s="42" t="s">
        <v>573</v>
      </c>
      <c r="B170" s="39" t="s">
        <v>1861</v>
      </c>
      <c r="C170" s="40">
        <v>18239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40">
        <v>33372</v>
      </c>
      <c r="P170" s="35"/>
      <c r="Q170" s="40">
        <v>1032</v>
      </c>
      <c r="R170" s="35"/>
    </row>
    <row r="171" spans="1:18" x14ac:dyDescent="0.2">
      <c r="A171" s="42" t="s">
        <v>575</v>
      </c>
      <c r="B171" s="39" t="s">
        <v>1871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40">
        <v>4104</v>
      </c>
      <c r="M171" s="35"/>
      <c r="N171" s="35"/>
      <c r="O171" s="35"/>
      <c r="P171" s="35"/>
      <c r="Q171" s="40">
        <v>445</v>
      </c>
      <c r="R171" s="35"/>
    </row>
    <row r="172" spans="1:18" x14ac:dyDescent="0.2">
      <c r="A172" s="42" t="s">
        <v>583</v>
      </c>
      <c r="B172" s="39" t="s">
        <v>1936</v>
      </c>
      <c r="C172" s="40">
        <v>225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40">
        <v>1600</v>
      </c>
      <c r="N172" s="35"/>
      <c r="O172" s="35"/>
      <c r="P172" s="35"/>
      <c r="Q172" s="35"/>
      <c r="R172" s="35"/>
    </row>
    <row r="173" spans="1:18" x14ac:dyDescent="0.2">
      <c r="A173" s="42" t="s">
        <v>586</v>
      </c>
      <c r="B173" s="39" t="s">
        <v>1783</v>
      </c>
      <c r="C173" s="40">
        <v>3200</v>
      </c>
      <c r="D173" s="35"/>
      <c r="E173" s="35"/>
      <c r="F173" s="35"/>
      <c r="G173" s="35"/>
      <c r="H173" s="35"/>
      <c r="I173" s="35"/>
      <c r="J173" s="40">
        <v>7</v>
      </c>
      <c r="K173" s="35"/>
      <c r="L173" s="35"/>
      <c r="M173" s="35"/>
      <c r="N173" s="35"/>
      <c r="O173" s="35"/>
      <c r="P173" s="35"/>
      <c r="Q173" s="40">
        <v>44212</v>
      </c>
      <c r="R173" s="35"/>
    </row>
    <row r="174" spans="1:18" x14ac:dyDescent="0.2">
      <c r="A174" s="42" t="s">
        <v>588</v>
      </c>
      <c r="B174" s="39" t="s">
        <v>2000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1984</v>
      </c>
      <c r="R174" s="35"/>
    </row>
    <row r="175" spans="1:18" x14ac:dyDescent="0.2">
      <c r="A175" s="43" t="s">
        <v>581</v>
      </c>
      <c r="B175" s="39" t="s">
        <v>1895</v>
      </c>
      <c r="C175" s="35"/>
      <c r="D175" s="35"/>
      <c r="E175" s="35"/>
      <c r="F175" s="35"/>
      <c r="G175" s="35"/>
      <c r="H175" s="35"/>
      <c r="I175" s="35"/>
      <c r="J175" s="40">
        <v>271685</v>
      </c>
      <c r="K175" s="35"/>
      <c r="L175" s="35"/>
      <c r="M175" s="35"/>
      <c r="N175" s="35"/>
      <c r="O175" s="35"/>
      <c r="P175" s="40">
        <v>35125</v>
      </c>
      <c r="Q175" s="40">
        <v>872</v>
      </c>
      <c r="R175" s="35"/>
    </row>
    <row r="176" spans="1:18" x14ac:dyDescent="0.2">
      <c r="A176" s="42" t="s">
        <v>592</v>
      </c>
      <c r="B176" s="39" t="s">
        <v>1880</v>
      </c>
      <c r="C176" s="40">
        <v>560</v>
      </c>
      <c r="D176" s="35"/>
      <c r="E176" s="35"/>
      <c r="F176" s="35"/>
      <c r="G176" s="35"/>
      <c r="H176" s="35"/>
      <c r="I176" s="35"/>
      <c r="J176" s="40">
        <v>23788</v>
      </c>
      <c r="K176" s="35"/>
      <c r="L176" s="35"/>
      <c r="M176" s="35"/>
      <c r="N176" s="35"/>
      <c r="O176" s="35"/>
      <c r="P176" s="40">
        <v>106487</v>
      </c>
      <c r="Q176" s="35"/>
      <c r="R176" s="35"/>
    </row>
    <row r="177" spans="1:18" x14ac:dyDescent="0.2">
      <c r="A177" s="42" t="s">
        <v>598</v>
      </c>
      <c r="B177" s="39" t="s">
        <v>2082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524</v>
      </c>
      <c r="R177" s="35"/>
    </row>
    <row r="178" spans="1:18" x14ac:dyDescent="0.2">
      <c r="A178" s="42" t="s">
        <v>601</v>
      </c>
      <c r="B178" s="39" t="s">
        <v>2041</v>
      </c>
      <c r="C178" s="35"/>
      <c r="D178" s="40">
        <v>1</v>
      </c>
      <c r="E178" s="35"/>
      <c r="F178" s="40">
        <v>2029</v>
      </c>
      <c r="G178" s="35"/>
      <c r="H178" s="35"/>
      <c r="I178" s="35"/>
      <c r="J178" s="40">
        <v>2508</v>
      </c>
      <c r="K178" s="35"/>
      <c r="L178" s="35"/>
      <c r="M178" s="35"/>
      <c r="N178" s="35"/>
      <c r="O178" s="35"/>
      <c r="P178" s="35"/>
      <c r="Q178" s="35"/>
      <c r="R178" s="35"/>
    </row>
    <row r="179" spans="1:18" x14ac:dyDescent="0.2">
      <c r="A179" s="42" t="s">
        <v>604</v>
      </c>
      <c r="B179" s="39" t="s">
        <v>1808</v>
      </c>
      <c r="C179" s="35"/>
      <c r="D179" s="40">
        <v>13602</v>
      </c>
      <c r="E179" s="35"/>
      <c r="F179" s="35"/>
      <c r="G179" s="40">
        <v>18312</v>
      </c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1599</v>
      </c>
      <c r="R179" s="35"/>
    </row>
    <row r="180" spans="1:18" x14ac:dyDescent="0.2">
      <c r="A180" s="42" t="s">
        <v>613</v>
      </c>
      <c r="B180" s="39" t="s">
        <v>2042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11690</v>
      </c>
      <c r="R180" s="35"/>
    </row>
    <row r="181" spans="1:18" x14ac:dyDescent="0.2">
      <c r="A181" s="42" t="s">
        <v>616</v>
      </c>
      <c r="B181" s="39" t="s">
        <v>1888</v>
      </c>
      <c r="C181" s="35"/>
      <c r="D181" s="35"/>
      <c r="E181" s="35"/>
      <c r="F181" s="35"/>
      <c r="G181" s="35"/>
      <c r="H181" s="35"/>
      <c r="I181" s="35"/>
      <c r="J181" s="40">
        <v>147300</v>
      </c>
      <c r="K181" s="35"/>
      <c r="L181" s="35"/>
      <c r="M181" s="35"/>
      <c r="N181" s="35"/>
      <c r="O181" s="35"/>
      <c r="P181" s="35"/>
      <c r="Q181" s="35"/>
      <c r="R181" s="35"/>
    </row>
    <row r="182" spans="1:18" x14ac:dyDescent="0.2">
      <c r="A182" s="42" t="s">
        <v>619</v>
      </c>
      <c r="B182" s="39" t="s">
        <v>1937</v>
      </c>
      <c r="C182" s="35"/>
      <c r="D182" s="35"/>
      <c r="E182" s="35"/>
      <c r="F182" s="40">
        <v>678</v>
      </c>
      <c r="G182" s="35"/>
      <c r="H182" s="35"/>
      <c r="I182" s="35"/>
      <c r="J182" s="40">
        <v>15694</v>
      </c>
      <c r="K182" s="35"/>
      <c r="L182" s="35"/>
      <c r="M182" s="35"/>
      <c r="N182" s="35"/>
      <c r="O182" s="35"/>
      <c r="P182" s="35"/>
      <c r="Q182" s="40">
        <v>896</v>
      </c>
      <c r="R182" s="35"/>
    </row>
    <row r="183" spans="1:18" x14ac:dyDescent="0.2">
      <c r="A183" s="42" t="s">
        <v>622</v>
      </c>
      <c r="B183" s="39" t="s">
        <v>2001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856</v>
      </c>
      <c r="R183" s="35"/>
    </row>
    <row r="184" spans="1:18" x14ac:dyDescent="0.2">
      <c r="A184" s="42" t="s">
        <v>625</v>
      </c>
      <c r="B184" s="39" t="s">
        <v>1896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40">
        <v>1000</v>
      </c>
      <c r="R184" s="35"/>
    </row>
    <row r="185" spans="1:18" x14ac:dyDescent="0.2">
      <c r="A185" s="42" t="s">
        <v>628</v>
      </c>
      <c r="B185" s="39" t="s">
        <v>1796</v>
      </c>
      <c r="C185" s="35"/>
      <c r="D185" s="35"/>
      <c r="E185" s="35"/>
      <c r="F185" s="35"/>
      <c r="G185" s="35"/>
      <c r="H185" s="35"/>
      <c r="I185" s="35"/>
      <c r="J185" s="40">
        <v>36603</v>
      </c>
      <c r="K185" s="35"/>
      <c r="L185" s="35"/>
      <c r="M185" s="35"/>
      <c r="N185" s="35"/>
      <c r="O185" s="35"/>
      <c r="P185" s="35"/>
      <c r="Q185" s="40">
        <v>3076</v>
      </c>
      <c r="R185" s="35"/>
    </row>
    <row r="186" spans="1:18" x14ac:dyDescent="0.2">
      <c r="A186" s="42" t="s">
        <v>630</v>
      </c>
      <c r="B186" s="39" t="s">
        <v>1862</v>
      </c>
      <c r="C186" s="35"/>
      <c r="D186" s="35"/>
      <c r="E186" s="35"/>
      <c r="F186" s="35"/>
      <c r="G186" s="40">
        <v>15630</v>
      </c>
      <c r="H186" s="35"/>
      <c r="I186" s="35"/>
      <c r="J186" s="40">
        <v>58520</v>
      </c>
      <c r="K186" s="35"/>
      <c r="L186" s="35"/>
      <c r="M186" s="35"/>
      <c r="N186" s="35"/>
      <c r="O186" s="35"/>
      <c r="P186" s="35"/>
      <c r="Q186" s="35"/>
      <c r="R186" s="35"/>
    </row>
    <row r="187" spans="1:18" x14ac:dyDescent="0.2">
      <c r="A187" s="42" t="s">
        <v>632</v>
      </c>
      <c r="B187" s="39" t="s">
        <v>1829</v>
      </c>
      <c r="C187" s="40">
        <v>9482</v>
      </c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936</v>
      </c>
      <c r="R187" s="35"/>
    </row>
    <row r="188" spans="1:18" x14ac:dyDescent="0.2">
      <c r="A188" s="42" t="s">
        <v>635</v>
      </c>
      <c r="B188" s="39" t="s">
        <v>2043</v>
      </c>
      <c r="C188" s="35"/>
      <c r="D188" s="35"/>
      <c r="E188" s="35"/>
      <c r="F188" s="35"/>
      <c r="G188" s="35"/>
      <c r="H188" s="35"/>
      <c r="I188" s="35"/>
      <c r="J188" s="40">
        <v>53308</v>
      </c>
      <c r="K188" s="35"/>
      <c r="L188" s="35"/>
      <c r="M188" s="35"/>
      <c r="N188" s="35"/>
      <c r="O188" s="35"/>
      <c r="P188" s="40">
        <v>7050</v>
      </c>
      <c r="Q188" s="35"/>
      <c r="R188" s="35"/>
    </row>
    <row r="189" spans="1:18" x14ac:dyDescent="0.2">
      <c r="A189" s="42" t="s">
        <v>638</v>
      </c>
      <c r="B189" s="39" t="s">
        <v>1845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40">
        <v>9275</v>
      </c>
      <c r="Q189" s="40">
        <v>5743</v>
      </c>
      <c r="R189" s="35"/>
    </row>
    <row r="190" spans="1:18" x14ac:dyDescent="0.2">
      <c r="A190" s="42" t="s">
        <v>644</v>
      </c>
      <c r="B190" s="39" t="s">
        <v>1872</v>
      </c>
      <c r="C190" s="40">
        <v>12912</v>
      </c>
      <c r="D190" s="35"/>
      <c r="E190" s="35"/>
      <c r="F190" s="35"/>
      <c r="G190" s="40">
        <v>4844</v>
      </c>
      <c r="H190" s="35"/>
      <c r="I190" s="35"/>
      <c r="J190" s="40">
        <v>66988</v>
      </c>
      <c r="K190" s="35"/>
      <c r="L190" s="35"/>
      <c r="M190" s="35"/>
      <c r="N190" s="35"/>
      <c r="O190" s="35"/>
      <c r="P190" s="40">
        <v>1800</v>
      </c>
      <c r="Q190" s="35"/>
      <c r="R190" s="35"/>
    </row>
    <row r="191" spans="1:18" x14ac:dyDescent="0.2">
      <c r="A191" s="42" t="s">
        <v>650</v>
      </c>
      <c r="B191" s="39" t="s">
        <v>1746</v>
      </c>
      <c r="C191" s="40">
        <v>291782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416</v>
      </c>
      <c r="R191" s="35"/>
    </row>
    <row r="192" spans="1:18" x14ac:dyDescent="0.2">
      <c r="A192" s="42" t="s">
        <v>653</v>
      </c>
      <c r="B192" s="39" t="s">
        <v>1938</v>
      </c>
      <c r="C192" s="40">
        <v>5044</v>
      </c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1531</v>
      </c>
      <c r="R192" s="35"/>
    </row>
    <row r="193" spans="1:18" x14ac:dyDescent="0.2">
      <c r="A193" s="42" t="s">
        <v>662</v>
      </c>
      <c r="B193" s="39" t="s">
        <v>1747</v>
      </c>
      <c r="C193" s="35"/>
      <c r="D193" s="35"/>
      <c r="E193" s="35"/>
      <c r="F193" s="40">
        <v>2290</v>
      </c>
      <c r="G193" s="35"/>
      <c r="H193" s="35"/>
      <c r="I193" s="40">
        <v>1856</v>
      </c>
      <c r="J193" s="35"/>
      <c r="K193" s="35"/>
      <c r="L193" s="35"/>
      <c r="M193" s="35"/>
      <c r="N193" s="35"/>
      <c r="O193" s="35"/>
      <c r="P193" s="40">
        <v>2352</v>
      </c>
      <c r="Q193" s="40">
        <v>960</v>
      </c>
      <c r="R193" s="35"/>
    </row>
    <row r="194" spans="1:18" x14ac:dyDescent="0.2">
      <c r="A194" s="42" t="s">
        <v>666</v>
      </c>
      <c r="B194" s="39" t="s">
        <v>1939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1</v>
      </c>
      <c r="R194" s="35"/>
    </row>
    <row r="195" spans="1:18" x14ac:dyDescent="0.2">
      <c r="A195" s="42" t="s">
        <v>675</v>
      </c>
      <c r="B195" s="39" t="s">
        <v>2083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1</v>
      </c>
      <c r="R195" s="35"/>
    </row>
    <row r="196" spans="1:18" x14ac:dyDescent="0.2">
      <c r="A196" s="42" t="s">
        <v>678</v>
      </c>
      <c r="B196" s="39" t="s">
        <v>1940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1248</v>
      </c>
      <c r="R196" s="35"/>
    </row>
    <row r="197" spans="1:18" x14ac:dyDescent="0.2">
      <c r="A197" s="42" t="s">
        <v>681</v>
      </c>
      <c r="B197" s="39" t="s">
        <v>2044</v>
      </c>
      <c r="C197" s="35"/>
      <c r="D197" s="35"/>
      <c r="E197" s="35"/>
      <c r="F197" s="40">
        <v>195</v>
      </c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818</v>
      </c>
      <c r="R197" s="35"/>
    </row>
    <row r="198" spans="1:18" x14ac:dyDescent="0.2">
      <c r="A198" s="42" t="s">
        <v>687</v>
      </c>
      <c r="B198" s="39" t="s">
        <v>1873</v>
      </c>
      <c r="C198" s="40">
        <v>1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5</v>
      </c>
      <c r="R198" s="35"/>
    </row>
    <row r="199" spans="1:18" x14ac:dyDescent="0.2">
      <c r="A199" s="42" t="s">
        <v>690</v>
      </c>
      <c r="B199" s="39" t="s">
        <v>2045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40">
        <v>1796</v>
      </c>
      <c r="Q199" s="40">
        <v>878</v>
      </c>
      <c r="R199" s="35"/>
    </row>
    <row r="200" spans="1:18" x14ac:dyDescent="0.2">
      <c r="A200" s="42" t="s">
        <v>696</v>
      </c>
      <c r="B200" s="39" t="s">
        <v>1820</v>
      </c>
      <c r="C200" s="40">
        <v>27300</v>
      </c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1530</v>
      </c>
      <c r="R200" s="35"/>
    </row>
    <row r="201" spans="1:18" x14ac:dyDescent="0.2">
      <c r="A201" s="42" t="s">
        <v>699</v>
      </c>
      <c r="B201" s="39" t="s">
        <v>2046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720</v>
      </c>
      <c r="R201" s="35"/>
    </row>
    <row r="202" spans="1:18" x14ac:dyDescent="0.2">
      <c r="A202" s="42" t="s">
        <v>708</v>
      </c>
      <c r="B202" s="39" t="s">
        <v>1874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696</v>
      </c>
      <c r="R202" s="35"/>
    </row>
    <row r="203" spans="1:18" x14ac:dyDescent="0.2">
      <c r="A203" s="42" t="s">
        <v>711</v>
      </c>
      <c r="B203" s="39" t="s">
        <v>1748</v>
      </c>
      <c r="C203" s="40">
        <v>38622</v>
      </c>
      <c r="D203" s="35"/>
      <c r="E203" s="35"/>
      <c r="F203" s="40">
        <v>3396</v>
      </c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 x14ac:dyDescent="0.2">
      <c r="A204" s="42" t="s">
        <v>717</v>
      </c>
      <c r="B204" s="39" t="s">
        <v>2002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4000</v>
      </c>
      <c r="R204" s="35"/>
    </row>
    <row r="205" spans="1:18" x14ac:dyDescent="0.2">
      <c r="A205" s="42" t="s">
        <v>720</v>
      </c>
      <c r="B205" s="39" t="s">
        <v>1749</v>
      </c>
      <c r="C205" s="40">
        <v>3630</v>
      </c>
      <c r="D205" s="40">
        <v>52527</v>
      </c>
      <c r="E205" s="40">
        <v>56560</v>
      </c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40">
        <v>3456</v>
      </c>
      <c r="Q205" s="40">
        <v>8673</v>
      </c>
      <c r="R205" s="35"/>
    </row>
    <row r="206" spans="1:18" x14ac:dyDescent="0.2">
      <c r="A206" s="42" t="s">
        <v>729</v>
      </c>
      <c r="B206" s="39" t="s">
        <v>1863</v>
      </c>
      <c r="C206" s="35"/>
      <c r="D206" s="40">
        <v>16600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816</v>
      </c>
      <c r="R206" s="35"/>
    </row>
    <row r="207" spans="1:18" x14ac:dyDescent="0.2">
      <c r="A207" s="42" t="s">
        <v>738</v>
      </c>
      <c r="B207" s="39" t="s">
        <v>1809</v>
      </c>
      <c r="C207" s="40">
        <v>1200</v>
      </c>
      <c r="D207" s="40">
        <v>1800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x14ac:dyDescent="0.2">
      <c r="A208" s="42" t="s">
        <v>741</v>
      </c>
      <c r="B208" s="39" t="s">
        <v>1875</v>
      </c>
      <c r="C208" s="40">
        <v>11187</v>
      </c>
      <c r="D208" s="35"/>
      <c r="E208" s="35"/>
      <c r="F208" s="35"/>
      <c r="G208" s="40">
        <v>8140</v>
      </c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216</v>
      </c>
      <c r="R208" s="35"/>
    </row>
    <row r="209" spans="1:18" x14ac:dyDescent="0.2">
      <c r="A209" s="42" t="s">
        <v>744</v>
      </c>
      <c r="B209" s="39" t="s">
        <v>2047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1</v>
      </c>
      <c r="R209" s="35"/>
    </row>
    <row r="210" spans="1:18" x14ac:dyDescent="0.2">
      <c r="A210" s="42" t="s">
        <v>747</v>
      </c>
      <c r="B210" s="39" t="s">
        <v>1750</v>
      </c>
      <c r="C210" s="40">
        <v>11591</v>
      </c>
      <c r="D210" s="40">
        <v>6890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40">
        <v>5363</v>
      </c>
      <c r="R210" s="35"/>
    </row>
    <row r="211" spans="1:18" x14ac:dyDescent="0.2">
      <c r="A211" s="42" t="s">
        <v>753</v>
      </c>
      <c r="B211" s="39" t="s">
        <v>1941</v>
      </c>
      <c r="C211" s="40">
        <v>225</v>
      </c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216</v>
      </c>
      <c r="R211" s="35"/>
    </row>
    <row r="212" spans="1:18" x14ac:dyDescent="0.2">
      <c r="A212" s="42" t="s">
        <v>756</v>
      </c>
      <c r="B212" s="39" t="s">
        <v>2048</v>
      </c>
      <c r="C212" s="35"/>
      <c r="D212" s="35"/>
      <c r="E212" s="35"/>
      <c r="F212" s="35"/>
      <c r="G212" s="40">
        <v>150</v>
      </c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 x14ac:dyDescent="0.2">
      <c r="A213" s="42" t="s">
        <v>759</v>
      </c>
      <c r="B213" s="39" t="s">
        <v>1751</v>
      </c>
      <c r="C213" s="40">
        <v>17215</v>
      </c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8151</v>
      </c>
      <c r="R213" s="35"/>
    </row>
    <row r="214" spans="1:18" x14ac:dyDescent="0.2">
      <c r="A214" s="42" t="s">
        <v>762</v>
      </c>
      <c r="B214" s="39" t="s">
        <v>1894</v>
      </c>
      <c r="C214" s="35"/>
      <c r="D214" s="35"/>
      <c r="E214" s="35"/>
      <c r="F214" s="35"/>
      <c r="G214" s="40">
        <v>82</v>
      </c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264</v>
      </c>
      <c r="R214" s="35"/>
    </row>
    <row r="215" spans="1:18" x14ac:dyDescent="0.2">
      <c r="A215" s="42" t="s">
        <v>765</v>
      </c>
      <c r="B215" s="39" t="s">
        <v>1942</v>
      </c>
      <c r="C215" s="35"/>
      <c r="D215" s="35"/>
      <c r="E215" s="35"/>
      <c r="F215" s="35"/>
      <c r="G215" s="40">
        <v>5004</v>
      </c>
      <c r="H215" s="35"/>
      <c r="I215" s="35"/>
      <c r="J215" s="40">
        <v>21105</v>
      </c>
      <c r="K215" s="35"/>
      <c r="L215" s="35"/>
      <c r="M215" s="35"/>
      <c r="N215" s="35"/>
      <c r="O215" s="35"/>
      <c r="P215" s="35"/>
      <c r="Q215" s="35"/>
      <c r="R215" s="35"/>
    </row>
    <row r="216" spans="1:18" x14ac:dyDescent="0.2">
      <c r="A216" s="42" t="s">
        <v>774</v>
      </c>
      <c r="B216" s="39" t="s">
        <v>1943</v>
      </c>
      <c r="C216" s="40">
        <v>79</v>
      </c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1040</v>
      </c>
      <c r="R216" s="35"/>
    </row>
    <row r="217" spans="1:18" x14ac:dyDescent="0.2">
      <c r="A217" s="42" t="s">
        <v>777</v>
      </c>
      <c r="B217" s="39" t="s">
        <v>1821</v>
      </c>
      <c r="C217" s="35"/>
      <c r="D217" s="35"/>
      <c r="E217" s="35"/>
      <c r="F217" s="35"/>
      <c r="G217" s="35"/>
      <c r="H217" s="35"/>
      <c r="I217" s="35"/>
      <c r="J217" s="35"/>
      <c r="K217" s="40">
        <v>702</v>
      </c>
      <c r="L217" s="35"/>
      <c r="M217" s="35"/>
      <c r="N217" s="35"/>
      <c r="O217" s="35"/>
      <c r="P217" s="35"/>
      <c r="Q217" s="35"/>
      <c r="R217" s="35"/>
    </row>
    <row r="218" spans="1:18" x14ac:dyDescent="0.2">
      <c r="A218" s="42" t="s">
        <v>780</v>
      </c>
      <c r="B218" s="39" t="s">
        <v>1900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40">
        <v>93000</v>
      </c>
      <c r="Q218" s="35"/>
      <c r="R218" s="35"/>
    </row>
    <row r="219" spans="1:18" x14ac:dyDescent="0.2">
      <c r="A219" s="42" t="s">
        <v>783</v>
      </c>
      <c r="B219" s="39" t="s">
        <v>1944</v>
      </c>
      <c r="C219" s="40">
        <v>1807</v>
      </c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 x14ac:dyDescent="0.2">
      <c r="A220" s="42" t="s">
        <v>786</v>
      </c>
      <c r="B220" s="39" t="s">
        <v>2003</v>
      </c>
      <c r="C220" s="40">
        <v>1</v>
      </c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 x14ac:dyDescent="0.2">
      <c r="A221" s="42" t="s">
        <v>791</v>
      </c>
      <c r="B221" s="39" t="s">
        <v>2004</v>
      </c>
      <c r="C221" s="35"/>
      <c r="D221" s="35"/>
      <c r="E221" s="35"/>
      <c r="F221" s="40">
        <v>7431</v>
      </c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 x14ac:dyDescent="0.2">
      <c r="A222" s="42" t="s">
        <v>797</v>
      </c>
      <c r="B222" s="39" t="s">
        <v>1876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5</v>
      </c>
      <c r="R222" s="35"/>
    </row>
    <row r="223" spans="1:18" x14ac:dyDescent="0.2">
      <c r="A223" s="42" t="s">
        <v>800</v>
      </c>
      <c r="B223" s="39" t="s">
        <v>2084</v>
      </c>
      <c r="C223" s="35"/>
      <c r="D223" s="40">
        <v>3500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 x14ac:dyDescent="0.2">
      <c r="A224" s="42" t="s">
        <v>808</v>
      </c>
      <c r="B224" s="39" t="s">
        <v>1752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3</v>
      </c>
      <c r="R224" s="35"/>
    </row>
    <row r="225" spans="1:18" x14ac:dyDescent="0.2">
      <c r="A225" s="42" t="s">
        <v>816</v>
      </c>
      <c r="B225" s="39" t="s">
        <v>1800</v>
      </c>
      <c r="C225" s="35"/>
      <c r="D225" s="35"/>
      <c r="E225" s="35"/>
      <c r="F225" s="40">
        <v>786</v>
      </c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2105</v>
      </c>
      <c r="R225" s="35"/>
    </row>
    <row r="226" spans="1:18" x14ac:dyDescent="0.2">
      <c r="A226" s="42" t="s">
        <v>819</v>
      </c>
      <c r="B226" s="39" t="s">
        <v>1801</v>
      </c>
      <c r="C226" s="40">
        <v>626</v>
      </c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40">
        <v>6750</v>
      </c>
      <c r="Q226" s="40">
        <v>4195</v>
      </c>
      <c r="R226" s="35"/>
    </row>
    <row r="227" spans="1:18" x14ac:dyDescent="0.2">
      <c r="A227" s="42" t="s">
        <v>832</v>
      </c>
      <c r="B227" s="39" t="s">
        <v>1882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836</v>
      </c>
      <c r="R227" s="35"/>
    </row>
    <row r="228" spans="1:18" x14ac:dyDescent="0.2">
      <c r="A228" s="42" t="s">
        <v>835</v>
      </c>
      <c r="B228" s="39" t="s">
        <v>1945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2749</v>
      </c>
      <c r="R228" s="35"/>
    </row>
    <row r="229" spans="1:18" x14ac:dyDescent="0.2">
      <c r="A229" s="42" t="s">
        <v>841</v>
      </c>
      <c r="B229" s="39" t="s">
        <v>1901</v>
      </c>
      <c r="C229" s="40">
        <v>5933</v>
      </c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1:18" x14ac:dyDescent="0.2">
      <c r="A230" s="42" t="s">
        <v>844</v>
      </c>
      <c r="B230" s="39" t="s">
        <v>2049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40">
        <v>1152</v>
      </c>
      <c r="Q230" s="40">
        <v>5352</v>
      </c>
      <c r="R230" s="35"/>
    </row>
    <row r="231" spans="1:18" x14ac:dyDescent="0.2">
      <c r="A231" s="42" t="s">
        <v>847</v>
      </c>
      <c r="B231" s="39" t="s">
        <v>1810</v>
      </c>
      <c r="C231" s="40">
        <v>4978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>
        <v>1921</v>
      </c>
      <c r="R231" s="35"/>
    </row>
    <row r="232" spans="1:18" x14ac:dyDescent="0.2">
      <c r="A232" s="42" t="s">
        <v>850</v>
      </c>
      <c r="B232" s="39" t="s">
        <v>2005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40">
        <v>192</v>
      </c>
      <c r="Q232" s="35"/>
      <c r="R232" s="35"/>
    </row>
    <row r="233" spans="1:18" x14ac:dyDescent="0.2">
      <c r="A233" s="42" t="s">
        <v>853</v>
      </c>
      <c r="B233" s="39" t="s">
        <v>2085</v>
      </c>
      <c r="C233" s="40">
        <v>2434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1:18" x14ac:dyDescent="0.2">
      <c r="A234" s="42" t="s">
        <v>859</v>
      </c>
      <c r="B234" s="39" t="s">
        <v>1802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40">
        <v>1250</v>
      </c>
      <c r="Q234" s="35"/>
      <c r="R234" s="35"/>
    </row>
    <row r="235" spans="1:18" x14ac:dyDescent="0.2">
      <c r="A235" s="42" t="s">
        <v>865</v>
      </c>
      <c r="B235" s="39" t="s">
        <v>1822</v>
      </c>
      <c r="C235" s="35"/>
      <c r="D235" s="35"/>
      <c r="E235" s="35"/>
      <c r="F235" s="35"/>
      <c r="G235" s="40">
        <v>8612</v>
      </c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880</v>
      </c>
      <c r="R235" s="35"/>
    </row>
    <row r="236" spans="1:18" x14ac:dyDescent="0.2">
      <c r="A236" s="42" t="s">
        <v>874</v>
      </c>
      <c r="B236" s="39" t="s">
        <v>1946</v>
      </c>
      <c r="C236" s="35"/>
      <c r="D236" s="35"/>
      <c r="E236" s="35"/>
      <c r="F236" s="35"/>
      <c r="G236" s="35"/>
      <c r="H236" s="35"/>
      <c r="I236" s="35"/>
      <c r="J236" s="40">
        <v>4000</v>
      </c>
      <c r="K236" s="35"/>
      <c r="L236" s="35"/>
      <c r="M236" s="35"/>
      <c r="N236" s="35"/>
      <c r="O236" s="35"/>
      <c r="P236" s="35"/>
      <c r="Q236" s="40">
        <v>1608</v>
      </c>
      <c r="R236" s="35"/>
    </row>
    <row r="237" spans="1:18" x14ac:dyDescent="0.2">
      <c r="A237" s="42" t="s">
        <v>883</v>
      </c>
      <c r="B237" s="39" t="s">
        <v>1902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40">
        <v>24000</v>
      </c>
      <c r="Q237" s="35"/>
      <c r="R237" s="35"/>
    </row>
    <row r="238" spans="1:18" x14ac:dyDescent="0.2">
      <c r="A238" s="42" t="s">
        <v>886</v>
      </c>
      <c r="B238" s="39" t="s">
        <v>1811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5000</v>
      </c>
      <c r="R238" s="35"/>
    </row>
    <row r="239" spans="1:18" x14ac:dyDescent="0.2">
      <c r="A239" s="42" t="s">
        <v>889</v>
      </c>
      <c r="B239" s="39" t="s">
        <v>2006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40">
        <v>43075</v>
      </c>
      <c r="M239" s="35"/>
      <c r="N239" s="35"/>
      <c r="O239" s="35"/>
      <c r="P239" s="40">
        <v>2300</v>
      </c>
      <c r="Q239" s="35"/>
      <c r="R239" s="35"/>
    </row>
    <row r="240" spans="1:18" x14ac:dyDescent="0.2">
      <c r="A240" s="42" t="s">
        <v>895</v>
      </c>
      <c r="B240" s="39" t="s">
        <v>2086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195</v>
      </c>
      <c r="R240" s="35"/>
    </row>
    <row r="241" spans="1:18" x14ac:dyDescent="0.2">
      <c r="A241" s="42" t="s">
        <v>901</v>
      </c>
      <c r="B241" s="39" t="s">
        <v>2050</v>
      </c>
      <c r="C241" s="35"/>
      <c r="D241" s="35"/>
      <c r="E241" s="35"/>
      <c r="F241" s="35"/>
      <c r="G241" s="40">
        <v>10381</v>
      </c>
      <c r="H241" s="35"/>
      <c r="I241" s="35"/>
      <c r="J241" s="40">
        <v>110140</v>
      </c>
      <c r="K241" s="35"/>
      <c r="L241" s="35"/>
      <c r="M241" s="35"/>
      <c r="N241" s="35"/>
      <c r="O241" s="35"/>
      <c r="P241" s="40">
        <v>1920</v>
      </c>
      <c r="Q241" s="35"/>
      <c r="R241" s="35"/>
    </row>
    <row r="242" spans="1:18" x14ac:dyDescent="0.2">
      <c r="A242" s="42" t="s">
        <v>904</v>
      </c>
      <c r="B242" s="39" t="s">
        <v>1823</v>
      </c>
      <c r="C242" s="35"/>
      <c r="D242" s="40">
        <v>12473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40">
        <v>191640</v>
      </c>
      <c r="Q242" s="35"/>
      <c r="R242" s="35"/>
    </row>
    <row r="243" spans="1:18" x14ac:dyDescent="0.2">
      <c r="A243" s="42" t="s">
        <v>907</v>
      </c>
      <c r="B243" s="39" t="s">
        <v>2087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228</v>
      </c>
      <c r="R243" s="35"/>
    </row>
    <row r="244" spans="1:18" x14ac:dyDescent="0.2">
      <c r="A244" s="42" t="s">
        <v>913</v>
      </c>
      <c r="B244" s="39" t="s">
        <v>1846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135</v>
      </c>
      <c r="R244" s="35"/>
    </row>
    <row r="245" spans="1:18" x14ac:dyDescent="0.2">
      <c r="A245" s="42" t="s">
        <v>916</v>
      </c>
      <c r="B245" s="39" t="s">
        <v>1947</v>
      </c>
      <c r="C245" s="35"/>
      <c r="D245" s="35"/>
      <c r="E245" s="35"/>
      <c r="F245" s="40">
        <v>1432</v>
      </c>
      <c r="G245" s="35"/>
      <c r="H245" s="35"/>
      <c r="I245" s="35"/>
      <c r="J245" s="35"/>
      <c r="K245" s="35"/>
      <c r="L245" s="35"/>
      <c r="M245" s="35"/>
      <c r="N245" s="35"/>
      <c r="O245" s="35"/>
      <c r="P245" s="40">
        <v>6630</v>
      </c>
      <c r="Q245" s="40">
        <v>648</v>
      </c>
      <c r="R245" s="35"/>
    </row>
    <row r="246" spans="1:18" x14ac:dyDescent="0.2">
      <c r="A246" s="42" t="s">
        <v>919</v>
      </c>
      <c r="B246" s="39" t="s">
        <v>1847</v>
      </c>
      <c r="C246" s="35"/>
      <c r="D246" s="35"/>
      <c r="E246" s="35"/>
      <c r="F246" s="35"/>
      <c r="G246" s="40">
        <v>860</v>
      </c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528</v>
      </c>
      <c r="R246" s="35"/>
    </row>
    <row r="247" spans="1:18" x14ac:dyDescent="0.2">
      <c r="A247" s="42" t="s">
        <v>928</v>
      </c>
      <c r="B247" s="39" t="s">
        <v>1753</v>
      </c>
      <c r="C247" s="35"/>
      <c r="D247" s="35"/>
      <c r="E247" s="35"/>
      <c r="F247" s="35"/>
      <c r="G247" s="40">
        <v>963</v>
      </c>
      <c r="H247" s="35"/>
      <c r="I247" s="35"/>
      <c r="J247" s="40">
        <v>18800</v>
      </c>
      <c r="K247" s="35"/>
      <c r="L247" s="35"/>
      <c r="M247" s="35"/>
      <c r="N247" s="35"/>
      <c r="O247" s="35"/>
      <c r="P247" s="35"/>
      <c r="Q247" s="35"/>
      <c r="R247" s="35"/>
    </row>
    <row r="248" spans="1:18" x14ac:dyDescent="0.2">
      <c r="A248" s="42" t="s">
        <v>931</v>
      </c>
      <c r="B248" s="39" t="s">
        <v>1832</v>
      </c>
      <c r="C248" s="40">
        <v>37333</v>
      </c>
      <c r="D248" s="35"/>
      <c r="E248" s="35"/>
      <c r="F248" s="40">
        <v>3600</v>
      </c>
      <c r="G248" s="35"/>
      <c r="H248" s="35"/>
      <c r="I248" s="35"/>
      <c r="J248" s="35"/>
      <c r="K248" s="35"/>
      <c r="L248" s="35"/>
      <c r="M248" s="35"/>
      <c r="N248" s="35"/>
      <c r="O248" s="35"/>
      <c r="P248" s="40">
        <v>100000</v>
      </c>
      <c r="Q248" s="35"/>
      <c r="R248" s="35"/>
    </row>
    <row r="249" spans="1:18" x14ac:dyDescent="0.2">
      <c r="A249" s="42" t="s">
        <v>937</v>
      </c>
      <c r="B249" s="39" t="s">
        <v>1805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40">
        <v>2638</v>
      </c>
      <c r="Q249" s="40">
        <v>400</v>
      </c>
      <c r="R249" s="35"/>
    </row>
    <row r="250" spans="1:18" x14ac:dyDescent="0.2">
      <c r="A250" s="42" t="s">
        <v>943</v>
      </c>
      <c r="B250" s="39" t="s">
        <v>1877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40">
        <v>3000</v>
      </c>
      <c r="Q250" s="40">
        <v>2</v>
      </c>
      <c r="R250" s="35"/>
    </row>
    <row r="251" spans="1:18" x14ac:dyDescent="0.2">
      <c r="A251" s="42" t="s">
        <v>952</v>
      </c>
      <c r="B251" s="39" t="s">
        <v>1948</v>
      </c>
      <c r="C251" s="35"/>
      <c r="D251" s="40">
        <v>12780</v>
      </c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1176</v>
      </c>
      <c r="R251" s="35"/>
    </row>
    <row r="252" spans="1:18" x14ac:dyDescent="0.2">
      <c r="A252" s="42" t="s">
        <v>955</v>
      </c>
      <c r="B252" s="39" t="s">
        <v>1949</v>
      </c>
      <c r="C252" s="40">
        <v>11440</v>
      </c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spans="1:18" x14ac:dyDescent="0.2">
      <c r="A253" s="42" t="s">
        <v>958</v>
      </c>
      <c r="B253" s="39" t="s">
        <v>1754</v>
      </c>
      <c r="C253" s="35"/>
      <c r="D253" s="40">
        <v>7266</v>
      </c>
      <c r="E253" s="35"/>
      <c r="F253" s="40">
        <v>3423</v>
      </c>
      <c r="G253" s="40">
        <v>480</v>
      </c>
      <c r="H253" s="35"/>
      <c r="I253" s="35"/>
      <c r="J253" s="35"/>
      <c r="K253" s="35"/>
      <c r="L253" s="35"/>
      <c r="M253" s="35"/>
      <c r="N253" s="35"/>
      <c r="O253" s="35"/>
      <c r="P253" s="35"/>
      <c r="Q253" s="40">
        <v>1751</v>
      </c>
      <c r="R253" s="35"/>
    </row>
    <row r="254" spans="1:18" x14ac:dyDescent="0.2">
      <c r="A254" s="42" t="s">
        <v>961</v>
      </c>
      <c r="B254" s="39" t="s">
        <v>1950</v>
      </c>
      <c r="C254" s="40">
        <v>27529</v>
      </c>
      <c r="D254" s="35"/>
      <c r="E254" s="35"/>
      <c r="F254" s="35"/>
      <c r="G254" s="35"/>
      <c r="H254" s="35"/>
      <c r="I254" s="35"/>
      <c r="J254" s="40">
        <v>6</v>
      </c>
      <c r="K254" s="35"/>
      <c r="L254" s="35"/>
      <c r="M254" s="35"/>
      <c r="N254" s="35"/>
      <c r="O254" s="40">
        <v>2995</v>
      </c>
      <c r="P254" s="40">
        <v>37581</v>
      </c>
      <c r="Q254" s="40">
        <v>721</v>
      </c>
      <c r="R254" s="35"/>
    </row>
    <row r="255" spans="1:18" x14ac:dyDescent="0.2">
      <c r="A255" s="42" t="s">
        <v>963</v>
      </c>
      <c r="B255" s="39" t="s">
        <v>1903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26101</v>
      </c>
      <c r="R255" s="35"/>
    </row>
    <row r="256" spans="1:18" x14ac:dyDescent="0.2">
      <c r="A256" s="42" t="s">
        <v>966</v>
      </c>
      <c r="B256" s="39" t="s">
        <v>2051</v>
      </c>
      <c r="C256" s="40">
        <v>2677</v>
      </c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1:18" x14ac:dyDescent="0.2">
      <c r="A257" s="42" t="s">
        <v>972</v>
      </c>
      <c r="B257" s="39" t="s">
        <v>1755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768</v>
      </c>
      <c r="R257" s="35"/>
    </row>
    <row r="258" spans="1:18" x14ac:dyDescent="0.2">
      <c r="A258" s="42" t="s">
        <v>975</v>
      </c>
      <c r="B258" s="39" t="s">
        <v>1848</v>
      </c>
      <c r="C258" s="40">
        <v>6000</v>
      </c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40">
        <v>7200</v>
      </c>
      <c r="Q258" s="40">
        <v>2240</v>
      </c>
      <c r="R258" s="35"/>
    </row>
    <row r="259" spans="1:18" x14ac:dyDescent="0.2">
      <c r="A259" s="42" t="s">
        <v>981</v>
      </c>
      <c r="B259" s="39" t="s">
        <v>1756</v>
      </c>
      <c r="C259" s="40">
        <v>17636</v>
      </c>
      <c r="D259" s="40">
        <v>49197</v>
      </c>
      <c r="E259" s="35"/>
      <c r="F259" s="35"/>
      <c r="G259" s="40">
        <v>0</v>
      </c>
      <c r="H259" s="35"/>
      <c r="I259" s="35"/>
      <c r="J259" s="40">
        <v>211557</v>
      </c>
      <c r="K259" s="35"/>
      <c r="L259" s="40">
        <v>17964</v>
      </c>
      <c r="M259" s="35"/>
      <c r="N259" s="35"/>
      <c r="O259" s="35"/>
      <c r="P259" s="35"/>
      <c r="Q259" s="35"/>
      <c r="R259" s="35"/>
    </row>
    <row r="260" spans="1:18" x14ac:dyDescent="0.2">
      <c r="A260" s="42" t="s">
        <v>984</v>
      </c>
      <c r="B260" s="39" t="s">
        <v>1878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363</v>
      </c>
      <c r="R260" s="35"/>
    </row>
    <row r="261" spans="1:18" x14ac:dyDescent="0.2">
      <c r="A261" s="42" t="s">
        <v>987</v>
      </c>
      <c r="B261" s="39" t="s">
        <v>1951</v>
      </c>
      <c r="C261" s="40">
        <v>11680</v>
      </c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</row>
    <row r="262" spans="1:18" x14ac:dyDescent="0.2">
      <c r="A262" s="42" t="s">
        <v>999</v>
      </c>
      <c r="B262" s="39" t="s">
        <v>1943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528</v>
      </c>
      <c r="R262" s="35"/>
    </row>
    <row r="263" spans="1:18" x14ac:dyDescent="0.2">
      <c r="A263" s="42" t="s">
        <v>1007</v>
      </c>
      <c r="B263" s="39" t="s">
        <v>1952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40">
        <v>10840</v>
      </c>
      <c r="Q263" s="40">
        <v>6078</v>
      </c>
      <c r="R263" s="35"/>
    </row>
    <row r="264" spans="1:18" x14ac:dyDescent="0.2">
      <c r="A264" s="42" t="s">
        <v>1010</v>
      </c>
      <c r="B264" s="39" t="s">
        <v>1953</v>
      </c>
      <c r="C264" s="35"/>
      <c r="D264" s="35"/>
      <c r="E264" s="35"/>
      <c r="F264" s="35"/>
      <c r="G264" s="35"/>
      <c r="H264" s="35"/>
      <c r="I264" s="35"/>
      <c r="J264" s="40">
        <v>57063</v>
      </c>
      <c r="K264" s="35"/>
      <c r="L264" s="35"/>
      <c r="M264" s="35"/>
      <c r="N264" s="35"/>
      <c r="O264" s="35"/>
      <c r="P264" s="35"/>
      <c r="Q264" s="40">
        <v>217</v>
      </c>
      <c r="R264" s="35"/>
    </row>
    <row r="265" spans="1:18" x14ac:dyDescent="0.2">
      <c r="A265" s="42" t="s">
        <v>1013</v>
      </c>
      <c r="B265" s="39" t="s">
        <v>2007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800</v>
      </c>
      <c r="R265" s="35"/>
    </row>
    <row r="266" spans="1:18" x14ac:dyDescent="0.2">
      <c r="A266" s="42" t="s">
        <v>1022</v>
      </c>
      <c r="B266" s="39" t="s">
        <v>2052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40">
        <v>6000</v>
      </c>
      <c r="Q266" s="35"/>
      <c r="R266" s="35"/>
    </row>
    <row r="267" spans="1:18" x14ac:dyDescent="0.2">
      <c r="A267" s="42" t="s">
        <v>1028</v>
      </c>
      <c r="B267" s="39" t="s">
        <v>1757</v>
      </c>
      <c r="C267" s="40">
        <v>12800</v>
      </c>
      <c r="D267" s="40">
        <v>8176</v>
      </c>
      <c r="E267" s="35"/>
      <c r="F267" s="35"/>
      <c r="G267" s="35"/>
      <c r="H267" s="35"/>
      <c r="I267" s="35"/>
      <c r="J267" s="40">
        <v>1</v>
      </c>
      <c r="K267" s="35"/>
      <c r="L267" s="35"/>
      <c r="M267" s="35"/>
      <c r="N267" s="35"/>
      <c r="O267" s="40">
        <v>1</v>
      </c>
      <c r="P267" s="40">
        <v>4160</v>
      </c>
      <c r="Q267" s="40">
        <v>4439</v>
      </c>
      <c r="R267" s="35"/>
    </row>
    <row r="268" spans="1:18" x14ac:dyDescent="0.2">
      <c r="A268" s="42" t="s">
        <v>1031</v>
      </c>
      <c r="B268" s="39" t="s">
        <v>2053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1</v>
      </c>
      <c r="R268" s="35"/>
    </row>
    <row r="269" spans="1:18" x14ac:dyDescent="0.2">
      <c r="A269" s="42" t="s">
        <v>1034</v>
      </c>
      <c r="B269" s="39" t="s">
        <v>1803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47752</v>
      </c>
      <c r="R269" s="35"/>
    </row>
    <row r="270" spans="1:18" x14ac:dyDescent="0.2">
      <c r="A270" s="42" t="s">
        <v>1037</v>
      </c>
      <c r="B270" s="39" t="s">
        <v>2008</v>
      </c>
      <c r="C270" s="40">
        <v>2783</v>
      </c>
      <c r="D270" s="35"/>
      <c r="E270" s="35"/>
      <c r="F270" s="35"/>
      <c r="G270" s="35"/>
      <c r="H270" s="35"/>
      <c r="I270" s="35"/>
      <c r="J270" s="40">
        <v>6264</v>
      </c>
      <c r="K270" s="35"/>
      <c r="L270" s="35"/>
      <c r="M270" s="35"/>
      <c r="N270" s="35"/>
      <c r="O270" s="35"/>
      <c r="P270" s="40">
        <v>2736</v>
      </c>
      <c r="Q270" s="35"/>
      <c r="R270" s="35"/>
    </row>
    <row r="271" spans="1:18" x14ac:dyDescent="0.2">
      <c r="A271" s="42" t="s">
        <v>1044</v>
      </c>
      <c r="B271" s="39" t="s">
        <v>1758</v>
      </c>
      <c r="C271" s="40">
        <v>784</v>
      </c>
      <c r="D271" s="35"/>
      <c r="E271" s="35"/>
      <c r="F271" s="35"/>
      <c r="G271" s="35"/>
      <c r="H271" s="35"/>
      <c r="I271" s="35"/>
      <c r="J271" s="40">
        <v>36826</v>
      </c>
      <c r="K271" s="35"/>
      <c r="L271" s="35"/>
      <c r="M271" s="35"/>
      <c r="N271" s="35"/>
      <c r="O271" s="35"/>
      <c r="P271" s="35"/>
      <c r="Q271" s="40">
        <v>1671</v>
      </c>
      <c r="R271" s="35"/>
    </row>
    <row r="272" spans="1:18" x14ac:dyDescent="0.2">
      <c r="A272" s="42" t="s">
        <v>1053</v>
      </c>
      <c r="B272" s="39" t="s">
        <v>1864</v>
      </c>
      <c r="C272" s="40">
        <v>1536</v>
      </c>
      <c r="D272" s="40">
        <v>8625</v>
      </c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40">
        <v>1815</v>
      </c>
      <c r="Q272" s="40">
        <v>120</v>
      </c>
      <c r="R272" s="35"/>
    </row>
    <row r="273" spans="1:18" x14ac:dyDescent="0.2">
      <c r="A273" s="42" t="s">
        <v>1077</v>
      </c>
      <c r="B273" s="39" t="s">
        <v>1954</v>
      </c>
      <c r="C273" s="35"/>
      <c r="D273" s="35"/>
      <c r="E273" s="35"/>
      <c r="F273" s="35"/>
      <c r="G273" s="35"/>
      <c r="H273" s="35"/>
      <c r="I273" s="35"/>
      <c r="J273" s="40">
        <v>36778</v>
      </c>
      <c r="K273" s="35"/>
      <c r="L273" s="35"/>
      <c r="M273" s="35"/>
      <c r="N273" s="35"/>
      <c r="O273" s="35"/>
      <c r="P273" s="35"/>
      <c r="Q273" s="35"/>
      <c r="R273" s="35"/>
    </row>
    <row r="274" spans="1:18" x14ac:dyDescent="0.2">
      <c r="A274" s="42" t="s">
        <v>1083</v>
      </c>
      <c r="B274" s="39" t="s">
        <v>1955</v>
      </c>
      <c r="C274" s="35"/>
      <c r="D274" s="40">
        <v>500</v>
      </c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2706</v>
      </c>
      <c r="R274" s="35"/>
    </row>
    <row r="275" spans="1:18" x14ac:dyDescent="0.2">
      <c r="A275" s="42" t="s">
        <v>1086</v>
      </c>
      <c r="B275" s="39" t="s">
        <v>1956</v>
      </c>
      <c r="C275" s="35"/>
      <c r="D275" s="35"/>
      <c r="E275" s="35"/>
      <c r="F275" s="35"/>
      <c r="G275" s="35"/>
      <c r="H275" s="35"/>
      <c r="I275" s="35"/>
      <c r="J275" s="40">
        <v>66591</v>
      </c>
      <c r="K275" s="35"/>
      <c r="L275" s="35"/>
      <c r="M275" s="35"/>
      <c r="N275" s="35"/>
      <c r="O275" s="35"/>
      <c r="P275" s="35"/>
      <c r="Q275" s="35"/>
      <c r="R275" s="35"/>
    </row>
    <row r="276" spans="1:18" x14ac:dyDescent="0.2">
      <c r="A276" s="42" t="s">
        <v>1092</v>
      </c>
      <c r="B276" s="39" t="s">
        <v>2054</v>
      </c>
      <c r="C276" s="40">
        <v>3000</v>
      </c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</row>
    <row r="277" spans="1:18" x14ac:dyDescent="0.2">
      <c r="A277" s="42" t="s">
        <v>1098</v>
      </c>
      <c r="B277" s="39" t="s">
        <v>1815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>
        <v>576</v>
      </c>
      <c r="R277" s="35"/>
    </row>
    <row r="278" spans="1:18" x14ac:dyDescent="0.2">
      <c r="A278" s="42" t="s">
        <v>1101</v>
      </c>
      <c r="B278" s="39" t="s">
        <v>1816</v>
      </c>
      <c r="C278" s="40">
        <v>2</v>
      </c>
      <c r="D278" s="35"/>
      <c r="E278" s="35"/>
      <c r="F278" s="35"/>
      <c r="G278" s="35"/>
      <c r="H278" s="35"/>
      <c r="I278" s="35"/>
      <c r="J278" s="35"/>
      <c r="K278" s="35"/>
      <c r="L278" s="40">
        <v>7000</v>
      </c>
      <c r="M278" s="35"/>
      <c r="N278" s="35"/>
      <c r="O278" s="40">
        <v>3801</v>
      </c>
      <c r="P278" s="40">
        <v>4701</v>
      </c>
      <c r="Q278" s="40">
        <v>8043</v>
      </c>
      <c r="R278" s="35"/>
    </row>
    <row r="279" spans="1:18" x14ac:dyDescent="0.2">
      <c r="A279" s="42" t="s">
        <v>1104</v>
      </c>
      <c r="B279" s="39" t="s">
        <v>1957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40">
        <v>8160</v>
      </c>
      <c r="N279" s="35"/>
      <c r="O279" s="35"/>
      <c r="P279" s="40">
        <v>2840</v>
      </c>
      <c r="Q279" s="40">
        <v>800</v>
      </c>
      <c r="R279" s="35"/>
    </row>
    <row r="280" spans="1:18" x14ac:dyDescent="0.2">
      <c r="A280" s="42" t="s">
        <v>1107</v>
      </c>
      <c r="B280" s="39" t="s">
        <v>2088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1</v>
      </c>
      <c r="R280" s="35"/>
    </row>
    <row r="281" spans="1:18" x14ac:dyDescent="0.2">
      <c r="A281" s="42" t="s">
        <v>1110</v>
      </c>
      <c r="B281" s="39" t="s">
        <v>1759</v>
      </c>
      <c r="C281" s="40">
        <v>1080</v>
      </c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2018</v>
      </c>
      <c r="R281" s="35"/>
    </row>
    <row r="282" spans="1:18" x14ac:dyDescent="0.2">
      <c r="A282" s="42" t="s">
        <v>1113</v>
      </c>
      <c r="B282" s="39" t="s">
        <v>2089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1350</v>
      </c>
      <c r="R282" s="35"/>
    </row>
    <row r="283" spans="1:18" x14ac:dyDescent="0.2">
      <c r="A283" s="42" t="s">
        <v>1116</v>
      </c>
      <c r="B283" s="39" t="s">
        <v>1828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>
        <v>9324</v>
      </c>
      <c r="R283" s="35"/>
    </row>
    <row r="284" spans="1:18" x14ac:dyDescent="0.2">
      <c r="A284" s="42" t="s">
        <v>1126</v>
      </c>
      <c r="B284" s="39" t="s">
        <v>1958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40">
        <v>1802</v>
      </c>
      <c r="Q284" s="40">
        <v>1</v>
      </c>
      <c r="R284" s="35"/>
    </row>
    <row r="285" spans="1:18" x14ac:dyDescent="0.2">
      <c r="A285" s="42" t="s">
        <v>1129</v>
      </c>
      <c r="B285" s="39" t="s">
        <v>2009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40">
        <v>7640</v>
      </c>
      <c r="P285" s="35"/>
      <c r="Q285" s="40">
        <v>2400</v>
      </c>
      <c r="R285" s="35"/>
    </row>
    <row r="286" spans="1:18" x14ac:dyDescent="0.2">
      <c r="A286" s="42" t="s">
        <v>1132</v>
      </c>
      <c r="B286" s="39" t="s">
        <v>1760</v>
      </c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40">
        <v>6468</v>
      </c>
      <c r="R286" s="35"/>
    </row>
    <row r="287" spans="1:18" x14ac:dyDescent="0.2">
      <c r="A287" s="42" t="s">
        <v>1135</v>
      </c>
      <c r="B287" s="39" t="s">
        <v>1883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>
        <v>576</v>
      </c>
      <c r="R287" s="35"/>
    </row>
    <row r="288" spans="1:18" x14ac:dyDescent="0.2">
      <c r="A288" s="42" t="s">
        <v>1139</v>
      </c>
      <c r="B288" s="39" t="s">
        <v>1959</v>
      </c>
      <c r="C288" s="40">
        <v>7338</v>
      </c>
      <c r="D288" s="35"/>
      <c r="E288" s="35"/>
      <c r="F288" s="35"/>
      <c r="G288" s="35"/>
      <c r="H288" s="40">
        <v>1830</v>
      </c>
      <c r="I288" s="35"/>
      <c r="J288" s="35"/>
      <c r="K288" s="35"/>
      <c r="L288" s="35"/>
      <c r="M288" s="35"/>
      <c r="N288" s="35"/>
      <c r="O288" s="35"/>
      <c r="P288" s="35"/>
      <c r="Q288" s="40">
        <v>600</v>
      </c>
      <c r="R288" s="35"/>
    </row>
    <row r="289" spans="1:18" x14ac:dyDescent="0.2">
      <c r="A289" s="42" t="s">
        <v>1142</v>
      </c>
      <c r="B289" s="39" t="s">
        <v>1865</v>
      </c>
      <c r="C289" s="40">
        <v>4968</v>
      </c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>
        <v>1872</v>
      </c>
      <c r="R289" s="35"/>
    </row>
    <row r="290" spans="1:18" x14ac:dyDescent="0.2">
      <c r="A290" s="42" t="s">
        <v>1145</v>
      </c>
      <c r="B290" s="39" t="s">
        <v>2055</v>
      </c>
      <c r="C290" s="35"/>
      <c r="D290" s="35"/>
      <c r="E290" s="35"/>
      <c r="F290" s="40">
        <v>1730</v>
      </c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360</v>
      </c>
      <c r="R290" s="35"/>
    </row>
    <row r="291" spans="1:18" x14ac:dyDescent="0.2">
      <c r="A291" s="42" t="s">
        <v>1151</v>
      </c>
      <c r="B291" s="39" t="s">
        <v>1960</v>
      </c>
      <c r="C291" s="35"/>
      <c r="D291" s="35"/>
      <c r="E291" s="35"/>
      <c r="F291" s="35"/>
      <c r="G291" s="35"/>
      <c r="H291" s="35"/>
      <c r="I291" s="35"/>
      <c r="J291" s="35"/>
      <c r="K291" s="40">
        <v>39853</v>
      </c>
      <c r="L291" s="35"/>
      <c r="M291" s="35"/>
      <c r="N291" s="35"/>
      <c r="O291" s="35"/>
      <c r="P291" s="35"/>
      <c r="Q291" s="40">
        <v>2463</v>
      </c>
      <c r="R291" s="35"/>
    </row>
    <row r="292" spans="1:18" x14ac:dyDescent="0.2">
      <c r="A292" s="42" t="s">
        <v>1154</v>
      </c>
      <c r="B292" s="39" t="s">
        <v>2056</v>
      </c>
      <c r="C292" s="35"/>
      <c r="D292" s="35"/>
      <c r="E292" s="35"/>
      <c r="F292" s="35"/>
      <c r="G292" s="40">
        <v>14000</v>
      </c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</row>
    <row r="293" spans="1:18" x14ac:dyDescent="0.2">
      <c r="A293" s="42" t="s">
        <v>1160</v>
      </c>
      <c r="B293" s="39" t="s">
        <v>1961</v>
      </c>
      <c r="C293" s="40">
        <v>21880</v>
      </c>
      <c r="D293" s="35"/>
      <c r="E293" s="35"/>
      <c r="F293" s="35"/>
      <c r="G293" s="35"/>
      <c r="H293" s="35"/>
      <c r="I293" s="35"/>
      <c r="J293" s="40">
        <v>1</v>
      </c>
      <c r="K293" s="35"/>
      <c r="L293" s="35"/>
      <c r="M293" s="35"/>
      <c r="N293" s="35"/>
      <c r="O293" s="35"/>
      <c r="P293" s="35"/>
      <c r="Q293" s="40">
        <v>3401</v>
      </c>
      <c r="R293" s="35"/>
    </row>
    <row r="294" spans="1:18" x14ac:dyDescent="0.2">
      <c r="A294" s="42" t="s">
        <v>1162</v>
      </c>
      <c r="B294" s="39" t="s">
        <v>1879</v>
      </c>
      <c r="C294" s="40">
        <v>6866</v>
      </c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</row>
    <row r="295" spans="1:18" x14ac:dyDescent="0.2">
      <c r="A295" s="42" t="s">
        <v>1181</v>
      </c>
      <c r="B295" s="39" t="s">
        <v>1761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40">
        <v>14835</v>
      </c>
      <c r="Q295" s="40">
        <v>1440</v>
      </c>
      <c r="R295" s="35"/>
    </row>
    <row r="296" spans="1:18" x14ac:dyDescent="0.2">
      <c r="A296" s="42" t="s">
        <v>1187</v>
      </c>
      <c r="B296" s="39" t="s">
        <v>1962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>
        <v>1</v>
      </c>
      <c r="R296" s="35"/>
    </row>
    <row r="297" spans="1:18" x14ac:dyDescent="0.2">
      <c r="A297" s="42" t="s">
        <v>1190</v>
      </c>
      <c r="B297" s="39" t="s">
        <v>1963</v>
      </c>
      <c r="C297" s="40">
        <v>1044</v>
      </c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40">
        <v>32693</v>
      </c>
      <c r="P297" s="35"/>
      <c r="Q297" s="40">
        <v>3325</v>
      </c>
      <c r="R297" s="35"/>
    </row>
    <row r="298" spans="1:18" x14ac:dyDescent="0.2">
      <c r="A298" s="42" t="s">
        <v>1198</v>
      </c>
      <c r="B298" s="39" t="s">
        <v>2010</v>
      </c>
      <c r="C298" s="40">
        <v>4608</v>
      </c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</row>
    <row r="299" spans="1:18" x14ac:dyDescent="0.2">
      <c r="A299" s="42" t="s">
        <v>1204</v>
      </c>
      <c r="B299" s="39" t="s">
        <v>1762</v>
      </c>
      <c r="C299" s="40">
        <v>1946</v>
      </c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>
        <v>1002</v>
      </c>
      <c r="R299" s="35"/>
    </row>
    <row r="300" spans="1:18" x14ac:dyDescent="0.2">
      <c r="A300" s="42" t="s">
        <v>1209</v>
      </c>
      <c r="B300" s="39" t="s">
        <v>2057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40">
        <v>89770</v>
      </c>
      <c r="P300" s="35"/>
      <c r="Q300" s="40">
        <v>140</v>
      </c>
      <c r="R300" s="35"/>
    </row>
    <row r="301" spans="1:18" x14ac:dyDescent="0.2">
      <c r="A301" s="42" t="s">
        <v>1212</v>
      </c>
      <c r="B301" s="39" t="s">
        <v>1833</v>
      </c>
      <c r="C301" s="35"/>
      <c r="D301" s="35"/>
      <c r="E301" s="35"/>
      <c r="F301" s="35"/>
      <c r="G301" s="35"/>
      <c r="H301" s="35"/>
      <c r="I301" s="35"/>
      <c r="J301" s="40">
        <v>2020</v>
      </c>
      <c r="K301" s="35"/>
      <c r="L301" s="35"/>
      <c r="M301" s="35"/>
      <c r="N301" s="35"/>
      <c r="O301" s="35"/>
      <c r="P301" s="35"/>
      <c r="Q301" s="40">
        <v>896</v>
      </c>
      <c r="R301" s="35"/>
    </row>
    <row r="302" spans="1:18" x14ac:dyDescent="0.2">
      <c r="A302" s="42" t="s">
        <v>1219</v>
      </c>
      <c r="B302" s="39" t="s">
        <v>1964</v>
      </c>
      <c r="C302" s="40">
        <v>8</v>
      </c>
      <c r="D302" s="40">
        <v>1</v>
      </c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>
        <v>2000</v>
      </c>
      <c r="R302" s="35"/>
    </row>
    <row r="303" spans="1:18" x14ac:dyDescent="0.2">
      <c r="A303" s="42" t="s">
        <v>1222</v>
      </c>
      <c r="B303" s="39" t="s">
        <v>2090</v>
      </c>
      <c r="C303" s="40">
        <v>5606</v>
      </c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40">
        <v>6000</v>
      </c>
      <c r="Q303" s="35"/>
      <c r="R303" s="35"/>
    </row>
    <row r="304" spans="1:18" x14ac:dyDescent="0.2">
      <c r="A304" s="42" t="s">
        <v>1225</v>
      </c>
      <c r="B304" s="39" t="s">
        <v>1965</v>
      </c>
      <c r="C304" s="40">
        <v>923</v>
      </c>
      <c r="D304" s="40">
        <v>14838</v>
      </c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40">
        <v>646</v>
      </c>
      <c r="Q304" s="35"/>
      <c r="R304" s="35"/>
    </row>
    <row r="305" spans="1:18" x14ac:dyDescent="0.2">
      <c r="A305" s="42" t="s">
        <v>1228</v>
      </c>
      <c r="B305" s="39" t="s">
        <v>2058</v>
      </c>
      <c r="C305" s="35"/>
      <c r="D305" s="35"/>
      <c r="E305" s="35"/>
      <c r="F305" s="35"/>
      <c r="G305" s="40">
        <v>278</v>
      </c>
      <c r="H305" s="35"/>
      <c r="I305" s="40">
        <v>542</v>
      </c>
      <c r="J305" s="35"/>
      <c r="K305" s="35"/>
      <c r="L305" s="35"/>
      <c r="M305" s="35"/>
      <c r="N305" s="35"/>
      <c r="O305" s="35"/>
      <c r="P305" s="35"/>
      <c r="Q305" s="35"/>
      <c r="R305" s="35"/>
    </row>
    <row r="306" spans="1:18" x14ac:dyDescent="0.2">
      <c r="A306" s="42" t="s">
        <v>1234</v>
      </c>
      <c r="B306" s="39" t="s">
        <v>1884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411</v>
      </c>
      <c r="R306" s="35"/>
    </row>
    <row r="307" spans="1:18" x14ac:dyDescent="0.2">
      <c r="A307" s="42" t="s">
        <v>1237</v>
      </c>
      <c r="B307" s="39" t="s">
        <v>2059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>
        <v>2132</v>
      </c>
      <c r="R307" s="35"/>
    </row>
    <row r="308" spans="1:18" x14ac:dyDescent="0.2">
      <c r="A308" s="42" t="s">
        <v>1240</v>
      </c>
      <c r="B308" s="39" t="s">
        <v>2091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112</v>
      </c>
      <c r="R308" s="35"/>
    </row>
    <row r="309" spans="1:18" x14ac:dyDescent="0.2">
      <c r="A309" s="42" t="s">
        <v>1243</v>
      </c>
      <c r="B309" s="39" t="s">
        <v>1866</v>
      </c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>
        <v>1984</v>
      </c>
      <c r="R309" s="35"/>
    </row>
    <row r="310" spans="1:18" x14ac:dyDescent="0.2">
      <c r="A310" s="42" t="s">
        <v>1246</v>
      </c>
      <c r="B310" s="39" t="s">
        <v>1787</v>
      </c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>
        <v>1422</v>
      </c>
      <c r="R310" s="35"/>
    </row>
    <row r="311" spans="1:18" x14ac:dyDescent="0.2">
      <c r="A311" s="42" t="s">
        <v>1249</v>
      </c>
      <c r="B311" s="39" t="s">
        <v>2011</v>
      </c>
      <c r="C311" s="35"/>
      <c r="D311" s="35"/>
      <c r="E311" s="35"/>
      <c r="F311" s="35"/>
      <c r="G311" s="35"/>
      <c r="H311" s="35"/>
      <c r="I311" s="35"/>
      <c r="J311" s="40">
        <v>24106</v>
      </c>
      <c r="K311" s="35"/>
      <c r="L311" s="35"/>
      <c r="M311" s="35"/>
      <c r="N311" s="35"/>
      <c r="O311" s="35"/>
      <c r="P311" s="35"/>
      <c r="Q311" s="40">
        <v>548</v>
      </c>
      <c r="R311" s="35"/>
    </row>
    <row r="312" spans="1:18" x14ac:dyDescent="0.2">
      <c r="A312" s="42" t="s">
        <v>1252</v>
      </c>
      <c r="B312" s="39" t="s">
        <v>1966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>
        <v>1728</v>
      </c>
      <c r="R312" s="35"/>
    </row>
    <row r="313" spans="1:18" x14ac:dyDescent="0.2">
      <c r="A313" s="42" t="s">
        <v>1258</v>
      </c>
      <c r="B313" s="39" t="s">
        <v>2092</v>
      </c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>
        <v>240</v>
      </c>
      <c r="R313" s="35"/>
    </row>
    <row r="314" spans="1:18" x14ac:dyDescent="0.2">
      <c r="A314" s="42" t="s">
        <v>1261</v>
      </c>
      <c r="B314" s="39" t="s">
        <v>2012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>
        <v>1</v>
      </c>
      <c r="R314" s="35"/>
    </row>
    <row r="315" spans="1:18" x14ac:dyDescent="0.2">
      <c r="A315" s="42" t="s">
        <v>1264</v>
      </c>
      <c r="B315" s="39" t="s">
        <v>1849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>
        <v>5196</v>
      </c>
      <c r="R315" s="35"/>
    </row>
    <row r="316" spans="1:18" x14ac:dyDescent="0.2">
      <c r="A316" s="42" t="s">
        <v>1267</v>
      </c>
      <c r="B316" s="39" t="s">
        <v>2060</v>
      </c>
      <c r="C316" s="35"/>
      <c r="D316" s="35"/>
      <c r="E316" s="35"/>
      <c r="F316" s="35"/>
      <c r="G316" s="35"/>
      <c r="H316" s="35"/>
      <c r="I316" s="35"/>
      <c r="J316" s="35"/>
      <c r="K316" s="40">
        <v>20</v>
      </c>
      <c r="L316" s="35"/>
      <c r="M316" s="35"/>
      <c r="N316" s="35"/>
      <c r="O316" s="35"/>
      <c r="P316" s="35"/>
      <c r="Q316" s="35"/>
      <c r="R316" s="35"/>
    </row>
    <row r="317" spans="1:18" x14ac:dyDescent="0.2">
      <c r="A317" s="42" t="s">
        <v>1273</v>
      </c>
      <c r="B317" s="39" t="s">
        <v>1817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40">
        <v>1380</v>
      </c>
      <c r="Q317" s="40">
        <v>3036</v>
      </c>
      <c r="R317" s="35"/>
    </row>
    <row r="318" spans="1:18" x14ac:dyDescent="0.2">
      <c r="A318" s="42" t="s">
        <v>1279</v>
      </c>
      <c r="B318" s="39" t="s">
        <v>1763</v>
      </c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6534</v>
      </c>
      <c r="R318" s="35"/>
    </row>
    <row r="319" spans="1:18" x14ac:dyDescent="0.2">
      <c r="A319" s="42" t="s">
        <v>1292</v>
      </c>
      <c r="B319" s="39" t="s">
        <v>1764</v>
      </c>
      <c r="C319" s="35"/>
      <c r="D319" s="40">
        <v>1600</v>
      </c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40">
        <v>672</v>
      </c>
      <c r="Q319" s="40">
        <v>27732</v>
      </c>
      <c r="R319" s="35"/>
    </row>
    <row r="320" spans="1:18" x14ac:dyDescent="0.2">
      <c r="A320" s="42" t="s">
        <v>1298</v>
      </c>
      <c r="B320" s="39" t="s">
        <v>1967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>
        <v>526</v>
      </c>
      <c r="R320" s="35"/>
    </row>
    <row r="321" spans="1:18" x14ac:dyDescent="0.2">
      <c r="A321" s="42" t="s">
        <v>1301</v>
      </c>
      <c r="B321" s="39" t="s">
        <v>2013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956</v>
      </c>
      <c r="R321" s="35"/>
    </row>
    <row r="322" spans="1:18" x14ac:dyDescent="0.2">
      <c r="A322" s="42" t="s">
        <v>1304</v>
      </c>
      <c r="B322" s="39" t="s">
        <v>1784</v>
      </c>
      <c r="C322" s="35"/>
      <c r="D322" s="35"/>
      <c r="E322" s="35"/>
      <c r="F322" s="35"/>
      <c r="G322" s="35"/>
      <c r="H322" s="35"/>
      <c r="I322" s="35"/>
      <c r="J322" s="40">
        <v>33367</v>
      </c>
      <c r="K322" s="35"/>
      <c r="L322" s="35"/>
      <c r="M322" s="35"/>
      <c r="N322" s="35"/>
      <c r="O322" s="35"/>
      <c r="P322" s="35"/>
      <c r="Q322" s="40">
        <v>3927</v>
      </c>
      <c r="R322" s="35"/>
    </row>
    <row r="323" spans="1:18" x14ac:dyDescent="0.2">
      <c r="A323" s="42" t="s">
        <v>1307</v>
      </c>
      <c r="B323" s="39" t="s">
        <v>1968</v>
      </c>
      <c r="C323" s="35"/>
      <c r="D323" s="35"/>
      <c r="E323" s="35"/>
      <c r="F323" s="35"/>
      <c r="G323" s="35"/>
      <c r="H323" s="35"/>
      <c r="I323" s="35"/>
      <c r="J323" s="40">
        <v>11933</v>
      </c>
      <c r="K323" s="35"/>
      <c r="L323" s="35"/>
      <c r="M323" s="35"/>
      <c r="N323" s="35"/>
      <c r="O323" s="35"/>
      <c r="P323" s="35"/>
      <c r="Q323" s="35"/>
    </row>
    <row r="324" spans="1:18" x14ac:dyDescent="0.2">
      <c r="A324" s="42" t="s">
        <v>1310</v>
      </c>
      <c r="B324" s="39" t="s">
        <v>2014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40">
        <v>360</v>
      </c>
    </row>
    <row r="325" spans="1:18" x14ac:dyDescent="0.2">
      <c r="A325" s="42" t="s">
        <v>1313</v>
      </c>
      <c r="B325" s="39" t="s">
        <v>1904</v>
      </c>
      <c r="C325" s="40">
        <v>1476</v>
      </c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</row>
    <row r="326" spans="1:18" x14ac:dyDescent="0.2">
      <c r="A326" s="42" t="s">
        <v>1319</v>
      </c>
      <c r="B326" s="39" t="s">
        <v>1850</v>
      </c>
      <c r="C326" s="35"/>
      <c r="D326" s="35"/>
      <c r="E326" s="35"/>
      <c r="F326" s="35"/>
      <c r="G326" s="35"/>
      <c r="H326" s="35"/>
      <c r="I326" s="35"/>
      <c r="J326" s="40">
        <v>12528</v>
      </c>
      <c r="K326" s="35"/>
      <c r="L326" s="35"/>
      <c r="M326" s="35"/>
      <c r="N326" s="35"/>
      <c r="O326" s="35"/>
      <c r="P326" s="35"/>
      <c r="Q326" s="35"/>
    </row>
    <row r="327" spans="1:18" x14ac:dyDescent="0.2">
      <c r="A327" s="42" t="s">
        <v>1325</v>
      </c>
      <c r="B327" s="39" t="s">
        <v>2061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40">
        <v>240</v>
      </c>
    </row>
    <row r="328" spans="1:18" x14ac:dyDescent="0.2">
      <c r="A328" s="42" t="s">
        <v>1328</v>
      </c>
      <c r="B328" s="39" t="s">
        <v>1969</v>
      </c>
      <c r="C328" s="35"/>
      <c r="D328" s="35"/>
      <c r="E328" s="35"/>
      <c r="F328" s="40">
        <v>1658</v>
      </c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</row>
    <row r="329" spans="1:18" x14ac:dyDescent="0.2">
      <c r="A329" s="42" t="s">
        <v>1331</v>
      </c>
      <c r="B329" s="39" t="s">
        <v>1818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>
        <v>726</v>
      </c>
    </row>
    <row r="330" spans="1:18" x14ac:dyDescent="0.2">
      <c r="A330" s="42" t="s">
        <v>1334</v>
      </c>
      <c r="B330" s="39" t="s">
        <v>1867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>
        <v>700</v>
      </c>
    </row>
    <row r="331" spans="1:18" x14ac:dyDescent="0.2">
      <c r="A331" s="42" t="s">
        <v>1343</v>
      </c>
      <c r="B331" s="39" t="s">
        <v>1887</v>
      </c>
      <c r="C331" s="40">
        <v>1635</v>
      </c>
      <c r="D331" s="35"/>
      <c r="E331" s="35"/>
      <c r="F331" s="35"/>
      <c r="G331" s="40">
        <v>4426</v>
      </c>
      <c r="H331" s="35"/>
      <c r="I331" s="35"/>
      <c r="J331" s="35"/>
      <c r="K331" s="35"/>
      <c r="L331" s="35"/>
      <c r="M331" s="35"/>
      <c r="N331" s="35"/>
      <c r="O331" s="35"/>
      <c r="P331" s="35"/>
      <c r="Q331" s="40">
        <v>14</v>
      </c>
    </row>
    <row r="332" spans="1:18" x14ac:dyDescent="0.2">
      <c r="A332" s="42" t="s">
        <v>1348</v>
      </c>
      <c r="B332" s="39" t="s">
        <v>1804</v>
      </c>
      <c r="C332" s="35"/>
      <c r="D332" s="35"/>
      <c r="E332" s="35"/>
      <c r="F332" s="35"/>
      <c r="G332" s="35"/>
      <c r="H332" s="35"/>
      <c r="I332" s="35"/>
      <c r="J332" s="40">
        <v>29809</v>
      </c>
      <c r="K332" s="35"/>
      <c r="L332" s="35"/>
      <c r="M332" s="35"/>
      <c r="N332" s="35"/>
      <c r="O332" s="35"/>
      <c r="P332" s="35"/>
      <c r="Q332" s="40">
        <v>7163</v>
      </c>
    </row>
    <row r="333" spans="1:18" x14ac:dyDescent="0.2">
      <c r="A333" s="42" t="s">
        <v>1350</v>
      </c>
      <c r="B333" s="39" t="s">
        <v>2015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40">
        <v>144</v>
      </c>
    </row>
    <row r="334" spans="1:18" x14ac:dyDescent="0.2">
      <c r="A334" s="42" t="s">
        <v>1356</v>
      </c>
      <c r="B334" s="39" t="s">
        <v>1885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40">
        <v>7800</v>
      </c>
      <c r="Q334" s="40">
        <v>27721</v>
      </c>
    </row>
    <row r="335" spans="1:18" x14ac:dyDescent="0.2">
      <c r="A335" s="42" t="s">
        <v>1357</v>
      </c>
      <c r="B335" s="39" t="s">
        <v>1893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>
        <v>576</v>
      </c>
    </row>
    <row r="336" spans="1:18" x14ac:dyDescent="0.2">
      <c r="A336" s="42" t="s">
        <v>1359</v>
      </c>
      <c r="B336" s="39" t="s">
        <v>1812</v>
      </c>
      <c r="C336" s="35"/>
      <c r="D336" s="35"/>
      <c r="E336" s="35"/>
      <c r="F336" s="35"/>
      <c r="G336" s="40">
        <v>182</v>
      </c>
      <c r="H336" s="35"/>
      <c r="I336" s="35"/>
      <c r="J336" s="40">
        <v>7160</v>
      </c>
      <c r="K336" s="35"/>
      <c r="L336" s="35"/>
      <c r="M336" s="35"/>
      <c r="N336" s="35"/>
      <c r="O336" s="35"/>
      <c r="P336" s="40">
        <v>2652</v>
      </c>
      <c r="Q336" s="40">
        <v>1714</v>
      </c>
    </row>
    <row r="337" spans="1:17" x14ac:dyDescent="0.2">
      <c r="A337" s="42" t="s">
        <v>1363</v>
      </c>
      <c r="B337" s="39" t="s">
        <v>1961</v>
      </c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40">
        <v>5600</v>
      </c>
      <c r="Q337" s="40">
        <v>462</v>
      </c>
    </row>
    <row r="338" spans="1:17" x14ac:dyDescent="0.2">
      <c r="A338" s="42" t="s">
        <v>1366</v>
      </c>
      <c r="B338" s="39" t="s">
        <v>1824</v>
      </c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40">
        <v>252</v>
      </c>
    </row>
    <row r="339" spans="1:17" x14ac:dyDescent="0.2">
      <c r="A339" s="42" t="s">
        <v>1369</v>
      </c>
      <c r="B339" s="39" t="s">
        <v>1931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>
        <v>36</v>
      </c>
    </row>
    <row r="340" spans="1:17" x14ac:dyDescent="0.2">
      <c r="A340" s="42" t="s">
        <v>1372</v>
      </c>
      <c r="B340" s="39" t="s">
        <v>2016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>
        <v>624</v>
      </c>
    </row>
    <row r="341" spans="1:17" x14ac:dyDescent="0.2">
      <c r="A341" s="42" t="s">
        <v>1374</v>
      </c>
      <c r="B341" s="39" t="s">
        <v>1970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1496</v>
      </c>
    </row>
    <row r="342" spans="1:17" x14ac:dyDescent="0.2">
      <c r="A342" s="42" t="s">
        <v>1377</v>
      </c>
      <c r="B342" s="39" t="s">
        <v>1851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40">
        <v>11983</v>
      </c>
      <c r="Q342" s="35"/>
    </row>
    <row r="343" spans="1:17" x14ac:dyDescent="0.2">
      <c r="A343" s="42" t="s">
        <v>1379</v>
      </c>
      <c r="B343" s="39" t="s">
        <v>2093</v>
      </c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>
        <v>960</v>
      </c>
    </row>
    <row r="344" spans="1:17" x14ac:dyDescent="0.2">
      <c r="A344" s="42" t="s">
        <v>1382</v>
      </c>
      <c r="B344" s="39" t="s">
        <v>1813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1350</v>
      </c>
    </row>
    <row r="345" spans="1:17" x14ac:dyDescent="0.2">
      <c r="A345" s="42" t="s">
        <v>1385</v>
      </c>
      <c r="B345" s="39" t="s">
        <v>1852</v>
      </c>
      <c r="C345" s="35"/>
      <c r="D345" s="35"/>
      <c r="E345" s="35"/>
      <c r="F345" s="40">
        <v>4137</v>
      </c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>
        <v>9947</v>
      </c>
    </row>
    <row r="346" spans="1:17" x14ac:dyDescent="0.2">
      <c r="A346" s="42" t="s">
        <v>1388</v>
      </c>
      <c r="B346" s="39" t="s">
        <v>1971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40">
        <v>2450</v>
      </c>
      <c r="Q346" s="40">
        <v>760</v>
      </c>
    </row>
    <row r="347" spans="1:17" x14ac:dyDescent="0.2">
      <c r="A347" s="42" t="s">
        <v>1391</v>
      </c>
      <c r="B347" s="39" t="s">
        <v>1972</v>
      </c>
      <c r="C347" s="40">
        <v>192</v>
      </c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</row>
    <row r="348" spans="1:17" x14ac:dyDescent="0.2">
      <c r="A348" s="42" t="s">
        <v>1394</v>
      </c>
      <c r="B348" s="39" t="s">
        <v>1869</v>
      </c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40">
        <v>5200</v>
      </c>
    </row>
    <row r="349" spans="1:17" x14ac:dyDescent="0.2">
      <c r="A349" s="42" t="s">
        <v>1397</v>
      </c>
      <c r="B349" s="39" t="s">
        <v>2017</v>
      </c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40">
        <v>1</v>
      </c>
      <c r="N349" s="35"/>
      <c r="O349" s="35"/>
      <c r="P349" s="35"/>
      <c r="Q349" s="40">
        <v>1</v>
      </c>
    </row>
    <row r="350" spans="1:17" x14ac:dyDescent="0.2">
      <c r="A350" s="42" t="s">
        <v>1403</v>
      </c>
      <c r="B350" s="39" t="s">
        <v>2018</v>
      </c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>
        <v>1984</v>
      </c>
    </row>
    <row r="351" spans="1:17" x14ac:dyDescent="0.2">
      <c r="A351" s="42" t="s">
        <v>1405</v>
      </c>
      <c r="B351" s="39" t="s">
        <v>1765</v>
      </c>
      <c r="C351" s="40">
        <v>125</v>
      </c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40">
        <v>2</v>
      </c>
    </row>
    <row r="352" spans="1:17" x14ac:dyDescent="0.2">
      <c r="A352" s="42" t="s">
        <v>1408</v>
      </c>
      <c r="B352" s="39" t="s">
        <v>1805</v>
      </c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40">
        <v>150</v>
      </c>
    </row>
    <row r="353" spans="1:17" x14ac:dyDescent="0.2">
      <c r="A353" s="42" t="s">
        <v>1411</v>
      </c>
      <c r="B353" s="39" t="s">
        <v>1973</v>
      </c>
      <c r="C353" s="40">
        <v>78336</v>
      </c>
      <c r="D353" s="35"/>
      <c r="E353" s="35"/>
      <c r="F353" s="40">
        <v>814</v>
      </c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>
        <v>143068</v>
      </c>
    </row>
    <row r="354" spans="1:17" x14ac:dyDescent="0.2">
      <c r="A354" s="42" t="s">
        <v>1414</v>
      </c>
      <c r="B354" s="39" t="s">
        <v>1766</v>
      </c>
      <c r="C354" s="40">
        <v>1280</v>
      </c>
      <c r="D354" s="35"/>
      <c r="E354" s="35"/>
      <c r="F354" s="40">
        <v>18255</v>
      </c>
      <c r="G354" s="40">
        <v>7997</v>
      </c>
      <c r="H354" s="35"/>
      <c r="I354" s="35"/>
      <c r="J354" s="35"/>
      <c r="K354" s="35"/>
      <c r="L354" s="40">
        <v>170579</v>
      </c>
      <c r="M354" s="35"/>
      <c r="N354" s="35"/>
      <c r="O354" s="35"/>
      <c r="P354" s="40">
        <v>8820</v>
      </c>
      <c r="Q354" s="40">
        <v>33651</v>
      </c>
    </row>
    <row r="355" spans="1:17" x14ac:dyDescent="0.2">
      <c r="A355" s="42"/>
      <c r="B355" s="39"/>
      <c r="C355" s="35"/>
      <c r="D355" s="35"/>
      <c r="E355" s="35"/>
      <c r="F355" s="35"/>
      <c r="G355" s="35"/>
      <c r="H355" s="35"/>
      <c r="I355" s="35"/>
      <c r="J355" s="40"/>
      <c r="K355" s="35"/>
      <c r="L355" s="35"/>
      <c r="M355" s="35"/>
      <c r="N355" s="35"/>
      <c r="O355" s="35"/>
      <c r="P355" s="35"/>
      <c r="Q355" s="35"/>
    </row>
    <row r="356" spans="1:17" x14ac:dyDescent="0.2">
      <c r="A356" s="42"/>
      <c r="B356" s="39"/>
      <c r="C356" s="40"/>
      <c r="D356" s="40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</row>
    <row r="357" spans="1:17" x14ac:dyDescent="0.2">
      <c r="A357" s="42"/>
      <c r="B357" s="39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0"/>
    </row>
    <row r="358" spans="1:17" x14ac:dyDescent="0.2">
      <c r="A358" s="42"/>
      <c r="B358" s="39"/>
      <c r="C358" s="40"/>
      <c r="D358" s="40"/>
      <c r="E358" s="35"/>
      <c r="F358" s="35"/>
      <c r="G358" s="40"/>
      <c r="H358" s="35"/>
      <c r="I358" s="35"/>
      <c r="J358" s="35"/>
      <c r="K358" s="35"/>
      <c r="L358" s="35"/>
      <c r="M358" s="35"/>
      <c r="N358" s="35"/>
      <c r="O358" s="35"/>
      <c r="P358" s="40"/>
      <c r="Q358" s="40"/>
    </row>
    <row r="359" spans="1:17" x14ac:dyDescent="0.2">
      <c r="A359" s="42"/>
      <c r="B359" s="39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40"/>
    </row>
    <row r="360" spans="1:17" x14ac:dyDescent="0.2">
      <c r="A360" s="42"/>
      <c r="B360" s="39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40"/>
    </row>
    <row r="361" spans="1:17" x14ac:dyDescent="0.2">
      <c r="A361" s="42"/>
      <c r="B361" s="39"/>
      <c r="C361" s="40"/>
      <c r="D361" s="35"/>
      <c r="E361" s="35"/>
      <c r="F361" s="35"/>
      <c r="G361" s="35"/>
      <c r="H361" s="35"/>
      <c r="I361" s="35"/>
      <c r="J361" s="40"/>
      <c r="K361" s="35"/>
      <c r="L361" s="35"/>
      <c r="M361" s="35"/>
      <c r="N361" s="35"/>
      <c r="O361" s="35"/>
      <c r="P361" s="40"/>
      <c r="Q361" s="40"/>
    </row>
    <row r="362" spans="1:17" x14ac:dyDescent="0.2">
      <c r="A362" s="42"/>
      <c r="B362" s="39"/>
      <c r="C362" s="35"/>
      <c r="D362" s="35"/>
      <c r="E362" s="35"/>
      <c r="F362" s="35"/>
      <c r="G362" s="35"/>
      <c r="H362" s="35"/>
      <c r="I362" s="35"/>
      <c r="J362" s="35"/>
      <c r="K362" s="35"/>
      <c r="L362" s="40"/>
      <c r="M362" s="35"/>
      <c r="N362" s="35"/>
      <c r="O362" s="35"/>
      <c r="P362" s="35"/>
      <c r="Q362" s="40"/>
    </row>
    <row r="363" spans="1:17" x14ac:dyDescent="0.2">
      <c r="A363" s="42"/>
      <c r="B363" s="39"/>
      <c r="C363" s="40"/>
      <c r="D363" s="35"/>
      <c r="E363" s="35"/>
      <c r="F363" s="35"/>
      <c r="G363" s="40"/>
      <c r="H363" s="35"/>
      <c r="I363" s="35"/>
      <c r="J363" s="40"/>
      <c r="K363" s="35"/>
      <c r="L363" s="35"/>
      <c r="M363" s="35"/>
      <c r="N363" s="35"/>
      <c r="O363" s="35"/>
      <c r="P363" s="35"/>
      <c r="Q363" s="40"/>
    </row>
    <row r="364" spans="1:17" x14ac:dyDescent="0.2">
      <c r="A364" s="42"/>
      <c r="B364" s="39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/>
    </row>
    <row r="365" spans="1:17" x14ac:dyDescent="0.2">
      <c r="A365" s="42"/>
      <c r="B365" s="39"/>
      <c r="C365" s="40"/>
      <c r="D365" s="35"/>
      <c r="E365" s="35"/>
      <c r="F365" s="40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</row>
    <row r="366" spans="1:17" x14ac:dyDescent="0.2">
      <c r="A366" s="42"/>
      <c r="B366" s="39"/>
      <c r="C366" s="35"/>
      <c r="D366" s="35"/>
      <c r="E366" s="40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</row>
    <row r="367" spans="1:17" x14ac:dyDescent="0.2">
      <c r="A367" s="42"/>
      <c r="B367" s="39"/>
      <c r="C367" s="35"/>
      <c r="D367" s="35"/>
      <c r="E367" s="35"/>
      <c r="F367" s="35"/>
      <c r="G367" s="35"/>
      <c r="H367" s="35"/>
      <c r="I367" s="35"/>
      <c r="J367" s="40"/>
      <c r="K367" s="35"/>
      <c r="L367" s="35"/>
      <c r="M367" s="35"/>
      <c r="N367" s="35"/>
      <c r="O367" s="35"/>
      <c r="P367" s="35"/>
      <c r="Q367" s="35"/>
    </row>
    <row r="368" spans="1:17" x14ac:dyDescent="0.2">
      <c r="A368" s="42"/>
      <c r="B368" s="39"/>
      <c r="C368" s="35"/>
      <c r="D368" s="35"/>
      <c r="E368" s="35"/>
      <c r="F368" s="40"/>
      <c r="G368" s="35"/>
      <c r="H368" s="35"/>
      <c r="I368" s="35"/>
      <c r="J368" s="40"/>
      <c r="K368" s="35"/>
      <c r="L368" s="35"/>
      <c r="M368" s="35"/>
      <c r="N368" s="35"/>
      <c r="O368" s="35"/>
      <c r="P368" s="35"/>
      <c r="Q368" s="35"/>
    </row>
    <row r="369" spans="1:17" x14ac:dyDescent="0.2">
      <c r="A369" s="42"/>
      <c r="B369" s="39"/>
      <c r="C369" s="40"/>
      <c r="D369" s="35"/>
      <c r="E369" s="35"/>
      <c r="F369" s="35"/>
      <c r="G369" s="35"/>
      <c r="H369" s="35"/>
      <c r="I369" s="35"/>
      <c r="J369" s="35"/>
      <c r="K369" s="35"/>
      <c r="L369" s="40"/>
      <c r="M369" s="35"/>
      <c r="N369" s="35"/>
      <c r="O369" s="35"/>
      <c r="P369" s="35"/>
      <c r="Q369" s="40"/>
    </row>
    <row r="370" spans="1:17" x14ac:dyDescent="0.2">
      <c r="A370" s="42"/>
      <c r="B370" s="39"/>
      <c r="C370" s="40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40"/>
      <c r="Q370" s="35"/>
    </row>
    <row r="371" spans="1:17" x14ac:dyDescent="0.2">
      <c r="A371" s="42"/>
      <c r="B371" s="39"/>
      <c r="C371" s="40"/>
      <c r="D371" s="35"/>
      <c r="E371" s="35"/>
      <c r="F371" s="35"/>
      <c r="G371" s="40"/>
      <c r="H371" s="35"/>
      <c r="I371" s="35"/>
      <c r="J371" s="35"/>
      <c r="K371" s="35"/>
      <c r="L371" s="40"/>
      <c r="M371" s="35"/>
      <c r="N371" s="35"/>
      <c r="O371" s="35"/>
      <c r="P371" s="35"/>
      <c r="Q371" s="40"/>
    </row>
    <row r="372" spans="1:17" x14ac:dyDescent="0.2">
      <c r="A372" s="42"/>
      <c r="B372" s="39"/>
      <c r="C372" s="40"/>
      <c r="D372" s="35"/>
      <c r="E372" s="35"/>
      <c r="F372" s="40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/>
    </row>
    <row r="373" spans="1:17" x14ac:dyDescent="0.2">
      <c r="A373" s="42"/>
      <c r="B373" s="39"/>
      <c r="C373" s="35"/>
      <c r="D373" s="35"/>
      <c r="E373" s="35"/>
      <c r="F373" s="35"/>
      <c r="G373" s="35"/>
      <c r="H373" s="35"/>
      <c r="I373" s="35"/>
      <c r="J373" s="40"/>
      <c r="K373" s="35"/>
      <c r="L373" s="35"/>
      <c r="M373" s="35"/>
      <c r="N373" s="35"/>
      <c r="O373" s="35"/>
      <c r="P373" s="35"/>
      <c r="Q373" s="35"/>
    </row>
    <row r="374" spans="1:17" x14ac:dyDescent="0.2">
      <c r="A374" s="42"/>
      <c r="B374" s="39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/>
    </row>
    <row r="375" spans="1:17" x14ac:dyDescent="0.2">
      <c r="A375" s="42"/>
      <c r="B375" s="39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/>
    </row>
    <row r="376" spans="1:17" x14ac:dyDescent="0.2">
      <c r="A376" s="42"/>
      <c r="B376" s="39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40"/>
      <c r="P376" s="35"/>
      <c r="Q376" s="40"/>
    </row>
    <row r="377" spans="1:17" x14ac:dyDescent="0.2">
      <c r="A377" s="42"/>
      <c r="B377" s="39"/>
      <c r="C377" s="40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40"/>
      <c r="Q377" s="40"/>
    </row>
    <row r="378" spans="1:17" x14ac:dyDescent="0.2">
      <c r="A378" s="42"/>
      <c r="B378" s="39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40"/>
      <c r="Q378" s="40"/>
    </row>
    <row r="379" spans="1:17" x14ac:dyDescent="0.2">
      <c r="A379" s="42"/>
      <c r="B379" s="39"/>
      <c r="C379" s="35"/>
      <c r="D379" s="35"/>
      <c r="E379" s="35"/>
      <c r="F379" s="35"/>
      <c r="G379" s="35"/>
      <c r="H379" s="40"/>
      <c r="I379" s="35"/>
      <c r="J379" s="35"/>
      <c r="K379" s="35"/>
      <c r="L379" s="35"/>
      <c r="M379" s="40"/>
      <c r="N379" s="35"/>
      <c r="O379" s="35"/>
      <c r="P379" s="35"/>
      <c r="Q379" s="40"/>
    </row>
    <row r="380" spans="1:17" x14ac:dyDescent="0.2">
      <c r="A380" s="42"/>
      <c r="B380" s="39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/>
    </row>
    <row r="381" spans="1:17" x14ac:dyDescent="0.2">
      <c r="A381" s="42"/>
      <c r="B381" s="39"/>
      <c r="C381" s="40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/>
    </row>
    <row r="382" spans="1:17" x14ac:dyDescent="0.2">
      <c r="A382" s="42"/>
      <c r="B382" s="39"/>
      <c r="C382" s="35"/>
      <c r="D382" s="40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</row>
    <row r="383" spans="1:17" x14ac:dyDescent="0.2">
      <c r="A383" s="42"/>
      <c r="B383" s="39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40"/>
    </row>
    <row r="384" spans="1:17" x14ac:dyDescent="0.2">
      <c r="A384" s="42"/>
      <c r="B384" s="39"/>
      <c r="C384" s="35"/>
      <c r="D384" s="40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40"/>
      <c r="Q384" s="40"/>
    </row>
    <row r="385" spans="1:17" x14ac:dyDescent="0.2">
      <c r="A385" s="42"/>
      <c r="B385" s="39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/>
    </row>
    <row r="386" spans="1:17" x14ac:dyDescent="0.2">
      <c r="A386" s="42"/>
      <c r="B386" s="39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40"/>
    </row>
    <row r="387" spans="1:17" x14ac:dyDescent="0.2">
      <c r="A387" s="42"/>
      <c r="B387" s="39"/>
      <c r="C387" s="40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/>
    </row>
    <row r="388" spans="1:17" x14ac:dyDescent="0.2">
      <c r="A388" s="42"/>
      <c r="B388" s="39"/>
      <c r="C388" s="40"/>
      <c r="D388" s="35"/>
      <c r="E388" s="35"/>
      <c r="F388" s="35"/>
      <c r="G388" s="40"/>
      <c r="H388" s="35"/>
      <c r="I388" s="35"/>
      <c r="J388" s="35"/>
      <c r="K388" s="35"/>
      <c r="L388" s="35"/>
      <c r="M388" s="35"/>
      <c r="N388" s="35"/>
      <c r="O388" s="35"/>
      <c r="P388" s="35"/>
      <c r="Q388" s="40"/>
    </row>
    <row r="389" spans="1:17" x14ac:dyDescent="0.2">
      <c r="A389" s="42"/>
      <c r="B389" s="39"/>
      <c r="C389" s="40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40"/>
    </row>
    <row r="390" spans="1:17" x14ac:dyDescent="0.2">
      <c r="A390" s="42"/>
      <c r="B390" s="39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/>
    </row>
    <row r="391" spans="1:17" x14ac:dyDescent="0.2">
      <c r="A391" s="42"/>
      <c r="B391" s="39"/>
      <c r="C391" s="40"/>
      <c r="D391" s="35"/>
      <c r="E391" s="35"/>
      <c r="F391" s="40"/>
      <c r="G391" s="35"/>
      <c r="H391" s="35"/>
      <c r="I391" s="35"/>
      <c r="J391" s="35"/>
      <c r="K391" s="40"/>
      <c r="L391" s="35"/>
      <c r="M391" s="40"/>
      <c r="N391" s="35"/>
      <c r="O391" s="35"/>
      <c r="P391" s="35"/>
      <c r="Q391" s="40"/>
    </row>
    <row r="392" spans="1:17" x14ac:dyDescent="0.2">
      <c r="A392" s="42"/>
      <c r="B392" s="39"/>
      <c r="C392" s="35"/>
      <c r="D392" s="40"/>
      <c r="E392" s="35"/>
      <c r="F392" s="40"/>
      <c r="G392" s="35"/>
      <c r="H392" s="35"/>
      <c r="I392" s="35"/>
      <c r="J392" s="35"/>
      <c r="K392" s="35"/>
      <c r="L392" s="40"/>
      <c r="M392" s="35"/>
      <c r="N392" s="35"/>
      <c r="O392" s="35"/>
      <c r="P392" s="35"/>
      <c r="Q392" s="40"/>
    </row>
    <row r="393" spans="1:17" x14ac:dyDescent="0.2">
      <c r="A393" s="42"/>
      <c r="B393" s="39"/>
      <c r="C393" s="35"/>
      <c r="D393" s="40"/>
      <c r="E393" s="35"/>
      <c r="F393" s="40"/>
      <c r="G393" s="40"/>
      <c r="H393" s="35"/>
      <c r="I393" s="35"/>
      <c r="J393" s="40"/>
      <c r="K393" s="35"/>
      <c r="L393" s="35"/>
      <c r="M393" s="35"/>
      <c r="N393" s="35"/>
      <c r="O393" s="40"/>
      <c r="P393" s="35"/>
      <c r="Q393" s="40"/>
    </row>
    <row r="394" spans="1:17" x14ac:dyDescent="0.2">
      <c r="A394" s="42"/>
      <c r="B394" s="39"/>
      <c r="C394" s="40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/>
    </row>
    <row r="395" spans="1:17" x14ac:dyDescent="0.2">
      <c r="A395" s="42"/>
      <c r="B395" s="39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40"/>
      <c r="Q395" s="40"/>
    </row>
    <row r="396" spans="1:17" x14ac:dyDescent="0.2">
      <c r="A396" s="42"/>
      <c r="B396" s="39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/>
    </row>
    <row r="397" spans="1:17" x14ac:dyDescent="0.2">
      <c r="A397" s="42"/>
      <c r="B397" s="39"/>
      <c r="C397" s="35"/>
      <c r="D397" s="35"/>
      <c r="E397" s="35"/>
      <c r="F397" s="35"/>
      <c r="G397" s="35"/>
      <c r="H397" s="35"/>
      <c r="I397" s="35"/>
      <c r="J397" s="40"/>
      <c r="K397" s="35"/>
      <c r="L397" s="35"/>
      <c r="M397" s="35"/>
      <c r="N397" s="35"/>
      <c r="O397" s="35"/>
      <c r="P397" s="35"/>
      <c r="Q397" s="40"/>
    </row>
    <row r="398" spans="1:17" x14ac:dyDescent="0.2">
      <c r="A398" s="42"/>
      <c r="B398" s="39"/>
      <c r="C398" s="35"/>
      <c r="D398" s="35"/>
      <c r="E398" s="35"/>
      <c r="F398" s="40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</row>
    <row r="399" spans="1:17" x14ac:dyDescent="0.2">
      <c r="A399" s="42"/>
      <c r="B399" s="39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40"/>
      <c r="Q399" s="35"/>
    </row>
    <row r="400" spans="1:17" x14ac:dyDescent="0.2">
      <c r="A400" s="42"/>
      <c r="B400" s="39"/>
      <c r="C400" s="40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40"/>
      <c r="Q400" s="40"/>
    </row>
    <row r="401" spans="1:17" x14ac:dyDescent="0.2">
      <c r="A401" s="42"/>
      <c r="B401" s="39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x14ac:dyDescent="0.2">
      <c r="A402" s="42"/>
      <c r="B402" s="39"/>
      <c r="C402" s="35"/>
      <c r="D402" s="35"/>
      <c r="E402" s="35"/>
      <c r="F402" s="35"/>
      <c r="G402" s="40"/>
      <c r="H402" s="35"/>
      <c r="I402" s="35"/>
      <c r="J402" s="40"/>
      <c r="K402" s="35"/>
      <c r="L402" s="35"/>
      <c r="M402" s="35"/>
      <c r="N402" s="35"/>
      <c r="O402" s="35"/>
      <c r="P402" s="40"/>
      <c r="Q402" s="40"/>
    </row>
    <row r="403" spans="1:17" x14ac:dyDescent="0.2">
      <c r="A403" s="42"/>
      <c r="B403" s="39"/>
      <c r="C403" s="35"/>
      <c r="D403" s="40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</row>
    <row r="404" spans="1:17" x14ac:dyDescent="0.2">
      <c r="A404" s="42"/>
      <c r="B404" s="39"/>
      <c r="C404" s="40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/>
    </row>
    <row r="405" spans="1:17" x14ac:dyDescent="0.2">
      <c r="A405" s="42"/>
      <c r="B405" s="39"/>
      <c r="C405" s="40"/>
      <c r="D405" s="35"/>
      <c r="E405" s="35"/>
      <c r="F405" s="35"/>
      <c r="G405" s="35"/>
      <c r="H405" s="35"/>
      <c r="I405" s="35"/>
      <c r="J405" s="40"/>
      <c r="K405" s="35"/>
      <c r="L405" s="35"/>
      <c r="M405" s="35"/>
      <c r="N405" s="35"/>
      <c r="O405" s="35"/>
      <c r="P405" s="35"/>
      <c r="Q405" s="40"/>
    </row>
    <row r="406" spans="1:17" x14ac:dyDescent="0.2">
      <c r="A406" s="42"/>
      <c r="B406" s="39"/>
      <c r="C406" s="40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40"/>
      <c r="Q406" s="40"/>
    </row>
    <row r="407" spans="1:17" x14ac:dyDescent="0.2">
      <c r="A407" s="42"/>
      <c r="B407" s="39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/>
    </row>
    <row r="408" spans="1:17" x14ac:dyDescent="0.2">
      <c r="A408" s="42"/>
      <c r="B408" s="39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40"/>
    </row>
    <row r="409" spans="1:17" x14ac:dyDescent="0.2">
      <c r="A409" s="42"/>
      <c r="B409" s="39"/>
      <c r="C409" s="35"/>
      <c r="D409" s="40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40"/>
    </row>
    <row r="410" spans="1:17" x14ac:dyDescent="0.2">
      <c r="A410" s="42"/>
      <c r="B410" s="39"/>
      <c r="C410" s="35"/>
      <c r="D410" s="40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  <row r="411" spans="1:17" x14ac:dyDescent="0.2">
      <c r="A411" s="42"/>
      <c r="B411" s="39"/>
      <c r="C411" s="35"/>
      <c r="D411" s="35"/>
      <c r="E411" s="35"/>
      <c r="F411" s="35"/>
      <c r="G411" s="40"/>
      <c r="H411" s="35"/>
      <c r="I411" s="35"/>
      <c r="J411" s="35"/>
      <c r="K411" s="35"/>
      <c r="L411" s="35"/>
      <c r="M411" s="35"/>
      <c r="N411" s="35"/>
      <c r="O411" s="35"/>
      <c r="P411" s="35"/>
      <c r="Q411" s="40"/>
    </row>
    <row r="412" spans="1:17" x14ac:dyDescent="0.2">
      <c r="A412" s="42"/>
      <c r="B412" s="39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0"/>
    </row>
    <row r="413" spans="1:17" x14ac:dyDescent="0.2">
      <c r="A413" s="42"/>
      <c r="B413" s="39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40"/>
    </row>
    <row r="414" spans="1:17" x14ac:dyDescent="0.2">
      <c r="A414" s="42"/>
      <c r="B414" s="39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40"/>
    </row>
    <row r="415" spans="1:17" x14ac:dyDescent="0.2">
      <c r="A415" s="42"/>
      <c r="B415" s="39"/>
      <c r="C415" s="35"/>
      <c r="D415" s="40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40"/>
    </row>
    <row r="416" spans="1:17" x14ac:dyDescent="0.2">
      <c r="A416" s="42"/>
      <c r="B416" s="39"/>
      <c r="C416" s="35"/>
      <c r="D416" s="40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40"/>
    </row>
    <row r="417" spans="1:17" x14ac:dyDescent="0.2">
      <c r="A417" s="42"/>
      <c r="B417" s="39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40"/>
    </row>
    <row r="418" spans="1:17" x14ac:dyDescent="0.2">
      <c r="A418" s="42"/>
      <c r="B418" s="39"/>
      <c r="C418" s="35"/>
      <c r="D418" s="35"/>
      <c r="E418" s="35"/>
      <c r="F418" s="35"/>
      <c r="G418" s="40"/>
      <c r="H418" s="35"/>
      <c r="I418" s="35"/>
      <c r="J418" s="40"/>
      <c r="K418" s="35"/>
      <c r="L418" s="35"/>
      <c r="M418" s="35"/>
      <c r="N418" s="35"/>
      <c r="O418" s="35"/>
      <c r="P418" s="35"/>
      <c r="Q418" s="40"/>
    </row>
    <row r="419" spans="1:17" x14ac:dyDescent="0.2">
      <c r="A419" s="42"/>
      <c r="B419" s="39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40"/>
    </row>
    <row r="420" spans="1:17" x14ac:dyDescent="0.2">
      <c r="A420" s="42"/>
      <c r="B420" s="39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40"/>
    </row>
    <row r="421" spans="1:17" x14ac:dyDescent="0.2">
      <c r="A421" s="42"/>
      <c r="B421" s="39"/>
      <c r="C421" s="40"/>
      <c r="D421" s="40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40"/>
      <c r="Q421" s="40"/>
    </row>
    <row r="422" spans="1:17" x14ac:dyDescent="0.2">
      <c r="A422" s="42"/>
      <c r="B422" s="39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40"/>
    </row>
    <row r="423" spans="1:17" x14ac:dyDescent="0.2">
      <c r="A423" s="42"/>
      <c r="B423" s="39"/>
      <c r="C423" s="40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40"/>
    </row>
    <row r="424" spans="1:17" x14ac:dyDescent="0.2">
      <c r="A424" s="42"/>
      <c r="B424" s="39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/>
    </row>
    <row r="425" spans="1:17" x14ac:dyDescent="0.2">
      <c r="A425" s="42"/>
      <c r="B425" s="39"/>
      <c r="C425" s="40"/>
      <c r="D425" s="40"/>
      <c r="E425" s="35"/>
      <c r="F425" s="35"/>
      <c r="G425" s="35"/>
      <c r="H425" s="35"/>
      <c r="I425" s="35"/>
      <c r="J425" s="35"/>
      <c r="K425" s="35"/>
      <c r="L425" s="40"/>
      <c r="M425" s="35"/>
      <c r="N425" s="35"/>
      <c r="O425" s="35"/>
      <c r="P425" s="35"/>
      <c r="Q425" s="40"/>
    </row>
    <row r="426" spans="1:17" x14ac:dyDescent="0.2">
      <c r="A426" s="42"/>
      <c r="B426" s="39"/>
      <c r="C426" s="40"/>
      <c r="D426" s="40"/>
      <c r="E426" s="35"/>
      <c r="F426" s="40"/>
      <c r="G426" s="35"/>
      <c r="H426" s="35"/>
      <c r="I426" s="35"/>
      <c r="J426" s="40"/>
      <c r="K426" s="35"/>
      <c r="L426" s="35"/>
      <c r="M426" s="35"/>
      <c r="N426" s="35"/>
      <c r="O426" s="35"/>
      <c r="P426" s="35"/>
      <c r="Q426" s="35"/>
    </row>
    <row r="427" spans="1:17" x14ac:dyDescent="0.2">
      <c r="A427" s="42"/>
      <c r="B427" s="39"/>
      <c r="C427" s="40"/>
      <c r="D427" s="35"/>
      <c r="E427" s="35"/>
      <c r="F427" s="35"/>
      <c r="G427" s="35"/>
      <c r="H427" s="35"/>
      <c r="I427" s="35"/>
      <c r="J427" s="40"/>
      <c r="K427" s="35"/>
      <c r="L427" s="35"/>
      <c r="M427" s="35"/>
      <c r="N427" s="35"/>
      <c r="O427" s="35"/>
      <c r="P427" s="35"/>
      <c r="Q427" s="40"/>
    </row>
    <row r="428" spans="1:17" x14ac:dyDescent="0.2">
      <c r="A428" s="42"/>
      <c r="B428" s="39"/>
      <c r="C428" s="40"/>
      <c r="D428" s="35"/>
      <c r="E428" s="35"/>
      <c r="F428" s="35"/>
      <c r="G428" s="35"/>
      <c r="H428" s="35"/>
      <c r="I428" s="35"/>
      <c r="J428" s="40"/>
      <c r="K428" s="35"/>
      <c r="L428" s="35"/>
      <c r="M428" s="35"/>
      <c r="N428" s="35"/>
      <c r="O428" s="35"/>
      <c r="P428" s="35"/>
      <c r="Q428" s="40"/>
    </row>
    <row r="429" spans="1:17" x14ac:dyDescent="0.2">
      <c r="A429" s="42"/>
      <c r="B429" s="39"/>
      <c r="C429" s="40"/>
      <c r="D429" s="35"/>
      <c r="E429" s="35"/>
      <c r="F429" s="35"/>
      <c r="G429" s="35"/>
      <c r="H429" s="35"/>
      <c r="I429" s="35"/>
      <c r="J429" s="40"/>
      <c r="K429" s="35"/>
      <c r="L429" s="35"/>
      <c r="M429" s="35"/>
      <c r="N429" s="35"/>
      <c r="O429" s="35"/>
      <c r="P429" s="35"/>
      <c r="Q429" s="40"/>
    </row>
    <row r="430" spans="1:17" x14ac:dyDescent="0.2">
      <c r="A430" s="42"/>
      <c r="B430" s="39"/>
      <c r="C430" s="40"/>
      <c r="D430" s="35"/>
      <c r="E430" s="35"/>
      <c r="F430" s="35"/>
      <c r="G430" s="40"/>
      <c r="H430" s="35"/>
      <c r="I430" s="35"/>
      <c r="J430" s="40"/>
      <c r="K430" s="35"/>
      <c r="L430" s="35"/>
      <c r="M430" s="35"/>
      <c r="N430" s="35"/>
      <c r="O430" s="35"/>
      <c r="P430" s="35"/>
      <c r="Q430" s="40"/>
    </row>
    <row r="431" spans="1:17" x14ac:dyDescent="0.2">
      <c r="A431" s="42"/>
      <c r="B431" s="39"/>
      <c r="C431" s="40"/>
      <c r="D431" s="35"/>
      <c r="E431" s="35"/>
      <c r="F431" s="35"/>
      <c r="G431" s="35"/>
      <c r="H431" s="35"/>
      <c r="I431" s="35"/>
      <c r="J431" s="40"/>
      <c r="K431" s="35"/>
      <c r="L431" s="35"/>
      <c r="M431" s="40"/>
      <c r="N431" s="35"/>
      <c r="O431" s="35"/>
      <c r="P431" s="35"/>
      <c r="Q431" s="40"/>
    </row>
    <row r="432" spans="1:17" x14ac:dyDescent="0.2">
      <c r="A432" s="42"/>
      <c r="B432" s="39"/>
      <c r="C432" s="35"/>
      <c r="D432" s="35"/>
      <c r="E432" s="35"/>
      <c r="F432" s="40"/>
      <c r="G432" s="35"/>
      <c r="H432" s="35"/>
      <c r="I432" s="35"/>
      <c r="J432" s="35"/>
      <c r="K432" s="35"/>
      <c r="L432" s="40"/>
      <c r="M432" s="35"/>
      <c r="N432" s="35"/>
      <c r="O432" s="35"/>
      <c r="P432" s="35"/>
      <c r="Q432" s="35"/>
    </row>
    <row r="433" spans="1:17" x14ac:dyDescent="0.2">
      <c r="A433" s="42"/>
      <c r="B433" s="39"/>
      <c r="C433" s="40"/>
      <c r="D433" s="35"/>
      <c r="E433" s="35"/>
      <c r="F433" s="35"/>
      <c r="G433" s="35"/>
      <c r="H433" s="35"/>
      <c r="I433" s="35"/>
      <c r="J433" s="40"/>
      <c r="K433" s="35"/>
      <c r="L433" s="35"/>
      <c r="M433" s="35"/>
      <c r="N433" s="35"/>
      <c r="O433" s="35"/>
      <c r="P433" s="35"/>
      <c r="Q433" s="40"/>
    </row>
    <row r="434" spans="1:17" x14ac:dyDescent="0.2">
      <c r="A434" s="42"/>
      <c r="B434" s="39"/>
      <c r="C434" s="40"/>
      <c r="D434" s="35"/>
      <c r="E434" s="35"/>
      <c r="F434" s="35"/>
      <c r="G434" s="35"/>
      <c r="H434" s="35"/>
      <c r="I434" s="35"/>
      <c r="J434" s="40"/>
      <c r="K434" s="35"/>
      <c r="L434" s="35"/>
      <c r="M434" s="35"/>
      <c r="N434" s="35"/>
      <c r="O434" s="35"/>
      <c r="P434" s="35"/>
      <c r="Q434" s="35"/>
    </row>
    <row r="435" spans="1:17" x14ac:dyDescent="0.2">
      <c r="A435" s="42"/>
      <c r="B435" s="39"/>
      <c r="C435" s="35"/>
      <c r="D435" s="35"/>
      <c r="E435" s="35"/>
      <c r="F435" s="35"/>
      <c r="G435" s="35"/>
      <c r="H435" s="35"/>
      <c r="I435" s="35"/>
      <c r="J435" s="40"/>
      <c r="K435" s="35"/>
      <c r="L435" s="35"/>
      <c r="M435" s="35"/>
      <c r="N435" s="35"/>
      <c r="O435" s="35"/>
      <c r="P435" s="35"/>
      <c r="Q435" s="40"/>
    </row>
    <row r="436" spans="1:17" x14ac:dyDescent="0.2">
      <c r="A436" s="42"/>
      <c r="B436" s="39"/>
      <c r="C436" s="35"/>
      <c r="D436" s="35"/>
      <c r="E436" s="35"/>
      <c r="F436" s="35"/>
      <c r="G436" s="35"/>
      <c r="H436" s="40"/>
      <c r="I436" s="35"/>
      <c r="J436" s="35"/>
      <c r="K436" s="35"/>
      <c r="L436" s="35"/>
      <c r="M436" s="35"/>
      <c r="N436" s="35"/>
      <c r="O436" s="35"/>
      <c r="P436" s="35"/>
      <c r="Q436" s="40"/>
    </row>
    <row r="437" spans="1:17" x14ac:dyDescent="0.2">
      <c r="A437" s="42"/>
      <c r="B437" s="39"/>
      <c r="C437" s="35"/>
      <c r="D437" s="35"/>
      <c r="E437" s="35"/>
      <c r="F437" s="35"/>
      <c r="G437" s="35"/>
      <c r="H437" s="35"/>
      <c r="I437" s="35"/>
      <c r="J437" s="40"/>
      <c r="K437" s="35"/>
      <c r="L437" s="35"/>
      <c r="M437" s="35"/>
      <c r="N437" s="35"/>
      <c r="O437" s="35"/>
      <c r="P437" s="35"/>
      <c r="Q437" s="35"/>
    </row>
    <row r="438" spans="1:17" x14ac:dyDescent="0.2">
      <c r="A438" s="42"/>
      <c r="B438" s="39"/>
      <c r="C438" s="35"/>
      <c r="D438" s="35"/>
      <c r="E438" s="35"/>
      <c r="F438" s="35"/>
      <c r="G438" s="35"/>
      <c r="H438" s="35"/>
      <c r="I438" s="35"/>
      <c r="J438" s="35"/>
      <c r="K438" s="35"/>
      <c r="L438" s="40"/>
      <c r="M438" s="35"/>
      <c r="N438" s="35"/>
      <c r="O438" s="35"/>
      <c r="P438" s="35"/>
      <c r="Q438" s="40"/>
    </row>
    <row r="439" spans="1:17" x14ac:dyDescent="0.2">
      <c r="A439" s="42"/>
      <c r="B439" s="39"/>
      <c r="C439" s="35"/>
      <c r="D439" s="35"/>
      <c r="E439" s="35"/>
      <c r="F439" s="35"/>
      <c r="G439" s="40"/>
      <c r="H439" s="35"/>
      <c r="I439" s="40"/>
      <c r="J439" s="35"/>
      <c r="K439" s="35"/>
      <c r="L439" s="35"/>
      <c r="M439" s="35"/>
      <c r="N439" s="35"/>
      <c r="O439" s="35"/>
      <c r="P439" s="35"/>
      <c r="Q439" s="40"/>
    </row>
    <row r="440" spans="1:17" x14ac:dyDescent="0.2">
      <c r="A440" s="42"/>
      <c r="B440" s="39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40"/>
    </row>
    <row r="441" spans="1:17" x14ac:dyDescent="0.2">
      <c r="A441" s="42"/>
      <c r="B441" s="39"/>
      <c r="C441" s="35"/>
      <c r="D441" s="40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</row>
    <row r="442" spans="1:17" x14ac:dyDescent="0.2">
      <c r="A442" s="42"/>
      <c r="B442" s="39"/>
      <c r="C442" s="40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40"/>
    </row>
    <row r="443" spans="1:17" x14ac:dyDescent="0.2">
      <c r="A443" s="42"/>
      <c r="B443" s="39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40"/>
    </row>
    <row r="444" spans="1:17" x14ac:dyDescent="0.2">
      <c r="A444" s="42"/>
      <c r="B444" s="39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40"/>
    </row>
    <row r="445" spans="1:17" x14ac:dyDescent="0.2">
      <c r="A445" s="42"/>
      <c r="B445" s="39"/>
      <c r="C445" s="40"/>
      <c r="D445" s="35"/>
      <c r="E445" s="35"/>
      <c r="F445" s="35"/>
      <c r="G445" s="35"/>
      <c r="H445" s="35"/>
      <c r="I445" s="35"/>
      <c r="J445" s="40"/>
      <c r="K445" s="35"/>
      <c r="L445" s="35"/>
      <c r="M445" s="35"/>
      <c r="N445" s="35"/>
      <c r="O445" s="35"/>
      <c r="P445" s="40"/>
      <c r="Q445" s="40"/>
    </row>
    <row r="446" spans="1:17" x14ac:dyDescent="0.2">
      <c r="A446" s="42"/>
      <c r="B446" s="39"/>
      <c r="C446" s="40"/>
      <c r="D446" s="35"/>
      <c r="E446" s="35"/>
      <c r="F446" s="35"/>
      <c r="G446" s="35"/>
      <c r="H446" s="35"/>
      <c r="I446" s="35"/>
      <c r="J446" s="35"/>
      <c r="K446" s="35"/>
      <c r="L446" s="35"/>
      <c r="M446" s="40"/>
      <c r="N446" s="35"/>
      <c r="O446" s="35"/>
      <c r="P446" s="40"/>
      <c r="Q446" s="40"/>
    </row>
    <row r="447" spans="1:17" x14ac:dyDescent="0.2">
      <c r="A447" s="42"/>
      <c r="B447" s="39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40"/>
    </row>
    <row r="448" spans="1:17" x14ac:dyDescent="0.2">
      <c r="A448" s="42"/>
      <c r="B448" s="39"/>
      <c r="C448" s="40"/>
      <c r="D448" s="35"/>
      <c r="E448" s="35"/>
      <c r="F448" s="40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40"/>
    </row>
    <row r="449" spans="1:17" x14ac:dyDescent="0.2">
      <c r="A449" s="42"/>
      <c r="B449" s="39"/>
      <c r="C449" s="40"/>
      <c r="D449" s="35"/>
      <c r="E449" s="35"/>
      <c r="F449" s="40"/>
      <c r="G449" s="35"/>
      <c r="H449" s="35"/>
      <c r="I449" s="35"/>
      <c r="J449" s="40"/>
      <c r="K449" s="35"/>
      <c r="L449" s="35"/>
      <c r="M449" s="35"/>
      <c r="N449" s="35"/>
      <c r="O449" s="35"/>
      <c r="P449" s="35"/>
      <c r="Q449" s="40"/>
    </row>
    <row r="450" spans="1:17" x14ac:dyDescent="0.2">
      <c r="A450" s="42"/>
      <c r="B450" s="39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40"/>
    </row>
    <row r="451" spans="1:17" x14ac:dyDescent="0.2">
      <c r="A451" s="42"/>
      <c r="B451" s="39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40"/>
      <c r="Q451" s="40"/>
    </row>
    <row r="452" spans="1:17" x14ac:dyDescent="0.2">
      <c r="A452" s="42"/>
      <c r="B452" s="39"/>
      <c r="C452" s="35"/>
      <c r="D452" s="35"/>
      <c r="E452" s="40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</row>
    <row r="453" spans="1:17" x14ac:dyDescent="0.2">
      <c r="A453" s="42"/>
      <c r="B453" s="39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40"/>
    </row>
    <row r="454" spans="1:17" x14ac:dyDescent="0.2">
      <c r="A454" s="42"/>
      <c r="B454" s="39"/>
      <c r="C454" s="35"/>
      <c r="D454" s="40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40"/>
    </row>
    <row r="455" spans="1:17" x14ac:dyDescent="0.2">
      <c r="A455" s="42"/>
      <c r="B455" s="39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40"/>
    </row>
    <row r="456" spans="1:17" x14ac:dyDescent="0.2">
      <c r="A456" s="42"/>
      <c r="B456" s="39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40"/>
    </row>
    <row r="457" spans="1:17" x14ac:dyDescent="0.2">
      <c r="A457" s="42"/>
      <c r="B457" s="39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40"/>
    </row>
    <row r="458" spans="1:17" x14ac:dyDescent="0.2">
      <c r="A458" s="42"/>
      <c r="B458" s="39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40"/>
    </row>
    <row r="459" spans="1:17" x14ac:dyDescent="0.2">
      <c r="A459" s="42"/>
      <c r="B459" s="39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40"/>
      <c r="Q459" s="40"/>
    </row>
    <row r="460" spans="1:17" x14ac:dyDescent="0.2">
      <c r="A460" s="42"/>
      <c r="B460" s="39"/>
      <c r="C460" s="35"/>
      <c r="D460" s="35"/>
      <c r="E460" s="35"/>
      <c r="F460" s="35"/>
      <c r="G460" s="35"/>
      <c r="H460" s="35"/>
      <c r="I460" s="35"/>
      <c r="J460" s="40"/>
      <c r="K460" s="35"/>
      <c r="L460" s="35"/>
      <c r="M460" s="35"/>
      <c r="N460" s="35"/>
      <c r="O460" s="35"/>
      <c r="P460" s="35"/>
      <c r="Q460" s="40"/>
    </row>
    <row r="461" spans="1:17" x14ac:dyDescent="0.2">
      <c r="A461" s="42"/>
      <c r="B461" s="39"/>
      <c r="C461" s="35"/>
      <c r="D461" s="40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40"/>
      <c r="Q461" s="40"/>
    </row>
    <row r="462" spans="1:17" x14ac:dyDescent="0.2">
      <c r="A462" s="42"/>
      <c r="B462" s="39"/>
      <c r="C462" s="35"/>
      <c r="D462" s="35"/>
      <c r="E462" s="35"/>
      <c r="F462" s="40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40"/>
    </row>
    <row r="463" spans="1:17" x14ac:dyDescent="0.2">
      <c r="A463" s="42"/>
      <c r="B463" s="39"/>
      <c r="C463" s="40"/>
      <c r="D463" s="40"/>
      <c r="E463" s="40"/>
      <c r="F463" s="40"/>
      <c r="G463" s="40"/>
      <c r="H463" s="35"/>
      <c r="I463" s="35"/>
      <c r="J463" s="35"/>
      <c r="K463" s="35"/>
      <c r="L463" s="40"/>
      <c r="M463" s="40"/>
      <c r="N463" s="35"/>
      <c r="O463" s="35"/>
      <c r="P463" s="40"/>
      <c r="Q463" s="4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nr_co_ytd</vt:lpstr>
      <vt:lpstr>Sheet1</vt:lpstr>
      <vt:lpstr>nr_co_ytd!Print_Area</vt:lpstr>
      <vt:lpstr>nr_co_ytd!Print_Titles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2005-03-07T20:13:35Z</cp:lastPrinted>
  <dcterms:created xsi:type="dcterms:W3CDTF">2002-03-27T21:40:16Z</dcterms:created>
  <dcterms:modified xsi:type="dcterms:W3CDTF">2016-07-15T13:36:13Z</dcterms:modified>
</cp:coreProperties>
</file>