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90" yWindow="525" windowWidth="13260" windowHeight="7755" activeTab="0"/>
  </bookViews>
  <sheets>
    <sheet name="use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<sst xmlns="http://schemas.openxmlformats.org/spreadsheetml/2006/main" count="64" uniqueCount="59">
  <si>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</si>
  <si>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</si>
  <si>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</si>
  <si>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</si>
  <si>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</si>
  <si>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</si>
  <si>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</si>
  <si>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</si>
  <si>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</si>
  <si>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</si>
  <si>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New Jersey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</si>
  <si>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</si>
  <si>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</si>
  <si>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</si>
  <si>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</si>
  <si>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</si>
  <si>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</si>
  <si>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</si>
  <si>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</si>
  <si>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</si>
  <si>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NEWUSE</t>
  </si>
  <si>
    <t>permit count</t>
  </si>
  <si>
    <t>WORK VALUE</t>
  </si>
  <si>
    <t>sf</t>
  </si>
  <si>
    <t>AAAONETWO</t>
  </si>
  <si>
    <t>AAMULTIFAMILY</t>
  </si>
  <si>
    <t>AHOT MOT GUEST</t>
  </si>
  <si>
    <t>ASSEMBLY</t>
  </si>
  <si>
    <t>BUSINESS</t>
  </si>
  <si>
    <t>EDUCATIONAL</t>
  </si>
  <si>
    <t>HAZARDOUS USE</t>
  </si>
  <si>
    <t>INDUSTRIAL</t>
  </si>
  <si>
    <t>INSTITUTIONAL</t>
  </si>
  <si>
    <t>MERCHANTILE USES</t>
  </si>
  <si>
    <t>STORAGE</t>
  </si>
  <si>
    <t>ZZSIGNS, FENCES</t>
  </si>
  <si>
    <t>Table 12</t>
  </si>
  <si>
    <t>use group</t>
  </si>
  <si>
    <t>NJ 2012 (5/7/13)</t>
  </si>
  <si>
    <t>NJ 2011 (6/7/12)</t>
  </si>
  <si>
    <t>NJ 2010 (4/7/11)</t>
  </si>
  <si>
    <t>NJ 2009 (6/7/10)</t>
  </si>
  <si>
    <t>NJ 2008 (6/8/09)</t>
  </si>
  <si>
    <t>NJ 2007(8/7/08)</t>
  </si>
  <si>
    <t>NJ 2006 (4/9/07)</t>
  </si>
  <si>
    <t>NJ 2005 (5/8/06)</t>
  </si>
  <si>
    <t>NJ 2004 (4/7/05)</t>
  </si>
  <si>
    <t>NJ 2003 (4/7/04)</t>
  </si>
  <si>
    <t>NJ 2002 (5/7/03)</t>
  </si>
  <si>
    <t>NJ 2001 (5/13/02)</t>
  </si>
  <si>
    <t>NJ 2000 (6/11/01)</t>
  </si>
  <si>
    <t>NJ 2013 (5/7/14)</t>
  </si>
  <si>
    <t>Permit activity by use, 2015</t>
  </si>
  <si>
    <t>use2 &amp; use4     4/7/2016</t>
  </si>
  <si>
    <t>NJ 2014 (5/7/15)</t>
  </si>
  <si>
    <t>NJ 2015 (4/7/16)</t>
  </si>
  <si>
    <t>Dollar Amount of Construction Authorized by Building Permits by Use, 2017</t>
  </si>
  <si>
    <t>Source: New Jersey Department of Community Affairs, 4/9/18</t>
  </si>
  <si>
    <t>NJ 2016 (7/7/17)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</si>
</sst>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n">
        <color theme="0" tint="-0.04997999966144562"/>
      </left>
      <right style="thick"/>
      <top style="thin">
        <color theme="0" tint="-0.04997999966144562"/>
      </top>
      <bottom/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4" fillId="0" borderId="0" xfId="0" applyFont="1" applyAlignment="1">
      <alignment/>
    </xf>
    <xf numFmtId="165" fontId="45" fillId="0" borderId="10" xfId="0" applyNumberFormat="1" applyFont="1" applyBorder="1" applyAlignment="1" applyProtection="1">
      <alignment horizontal="left"/>
      <protection locked="0"/>
    </xf>
    <xf numFmtId="165" fontId="0" fillId="0" borderId="10" xfId="0" applyNumberFormat="1" applyFont="1" applyBorder="1" applyAlignment="1" applyProtection="1">
      <alignment horizontal="right"/>
      <protection locked="0"/>
    </xf>
    <xf numFmtId="165" fontId="45" fillId="0" borderId="10" xfId="0" applyNumberFormat="1" applyFont="1" applyBorder="1" applyAlignment="1" applyProtection="1">
      <alignment horizontal="right"/>
      <protection locked="0"/>
    </xf>
    <xf numFmtId="165" fontId="0" fillId="0" borderId="10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ont="1" applyAlignment="1" applyProtection="1">
      <alignment horizontal="left"/>
      <protection locked="0"/>
    </xf>
    <xf numFmtId="0" fontId="7" fillId="0" borderId="0" xfId="0" applyFont="1" applyBorder="1" applyAlignment="1">
      <alignment horizontal="center"/>
    </xf>
    <xf numFmtId="3" fontId="0" fillId="0" borderId="0" xfId="0" applyNumberFormat="1" applyAlignment="1" applyProtection="1">
      <alignment/>
      <protection locked="0"/>
    </xf>
    <xf numFmtId="3" fontId="7" fillId="0" borderId="11" xfId="0" applyNumberFormat="1" applyFont="1" applyBorder="1" applyAlignment="1">
      <alignment/>
    </xf>
    <xf numFmtId="164" fontId="7" fillId="0" borderId="11" xfId="0" applyNumberFormat="1" applyFont="1" applyBorder="1" applyAlignment="1">
      <alignment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3" fontId="7" fillId="0" borderId="12" xfId="0" applyNumberFormat="1" applyFont="1" applyBorder="1" applyAlignment="1">
      <alignment/>
    </xf>
    <xf numFmtId="164" fontId="7" fillId="0" borderId="12" xfId="0" applyNumberFormat="1" applyFont="1" applyBorder="1" applyAlignment="1">
      <alignment/>
    </xf>
    <xf numFmtId="0" fontId="10" fillId="33" borderId="0" xfId="0" applyFont="1" applyFill="1" applyBorder="1" applyAlignment="1">
      <alignment vertical="center" wrapText="1"/>
    </xf>
    <xf numFmtId="3" fontId="10" fillId="33" borderId="0" xfId="0" applyNumberFormat="1" applyFont="1" applyFill="1" applyBorder="1" applyAlignment="1">
      <alignment horizontal="right" vertical="center" wrapText="1"/>
    </xf>
    <xf numFmtId="3" fontId="10" fillId="33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0" fillId="33" borderId="13" xfId="0" applyFill="1" applyBorder="1" applyAlignment="1">
      <alignment/>
    </xf>
    <xf numFmtId="0" fontId="7" fillId="33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7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7" fillId="0" borderId="12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164" fontId="10" fillId="33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20.421875" style="0" customWidth="1"/>
    <col min="4" max="4" width="10.8515625" style="0" bestFit="1" customWidth="1"/>
    <col min="11" max="11" width="2.421875" style="0" customWidth="1"/>
    <col min="12" max="12" width="27.7109375" style="0" customWidth="1"/>
    <col min="13" max="13" width="15.421875" style="0" customWidth="1"/>
    <col min="14" max="14" width="20.140625" style="0" customWidth="1"/>
    <col min="15" max="15" width="14.140625" style="0" customWidth="1"/>
    <col min="16" max="16" width="2.28125" style="0" customWidth="1"/>
  </cols>
  <sheetData>
    <row r="1" spans="11:16" s="2" customFormat="1" ht="15.75" thickBot="1">
      <c r="K1" s="2" t="s">
        <v>36</v>
      </c>
      <c r="P1" s="29"/>
    </row>
    <row r="2" spans="1:16" ht="16.5" thickTop="1">
      <c r="A2" s="3" t="s">
        <v>56</v>
      </c>
      <c r="B2" s="2"/>
      <c r="C2" s="2"/>
      <c r="D2" s="2"/>
      <c r="K2" s="30"/>
      <c r="L2" s="31" t="str">
        <f>A2</f>
        <v>Dollar Amount of Construction Authorized by Building Permits by Use, 2017</v>
      </c>
      <c r="M2" s="32"/>
      <c r="N2" s="32"/>
      <c r="O2" s="32"/>
      <c r="P2" s="33"/>
    </row>
    <row r="3" spans="1:16" ht="13.5" thickBot="1">
      <c r="A3" s="11" t="s">
        <v>57</v>
      </c>
      <c r="K3" s="36"/>
      <c r="L3" s="37" t="str">
        <f>A3</f>
        <v>Source: New Jersey Department of Community Affairs, 4/9/18</v>
      </c>
      <c r="M3" s="37"/>
      <c r="N3" s="37"/>
      <c r="O3" s="37"/>
      <c r="P3" s="38"/>
    </row>
    <row r="4" spans="2:16" ht="13.5" thickTop="1">
      <c r="B4" s="18"/>
      <c r="C4" s="18"/>
      <c r="D4" s="18"/>
      <c r="K4" s="39"/>
      <c r="L4" s="40"/>
      <c r="M4" s="40"/>
      <c r="N4" s="40"/>
      <c r="O4" s="40"/>
      <c r="P4" s="41"/>
    </row>
    <row r="5" spans="2:16" ht="12.75">
      <c r="B5" s="5"/>
      <c r="C5" s="5" t="s">
        <v>12</v>
      </c>
      <c r="D5" s="5" t="s">
        <v>14</v>
      </c>
      <c r="K5" s="42"/>
      <c r="L5" s="22"/>
      <c r="M5" s="52"/>
      <c r="N5" s="52" t="s">
        <v>12</v>
      </c>
      <c r="O5" s="52" t="s">
        <v>14</v>
      </c>
      <c r="P5" s="43"/>
    </row>
    <row r="6" spans="1:16" ht="13.5" thickBot="1">
      <c r="A6" s="6" t="s">
        <v>37</v>
      </c>
      <c r="B6" s="7" t="s">
        <v>11</v>
      </c>
      <c r="C6" s="7" t="s">
        <v>13</v>
      </c>
      <c r="D6" s="7" t="s">
        <v>15</v>
      </c>
      <c r="K6" s="44"/>
      <c r="L6" s="45" t="str">
        <f>A6</f>
        <v>use group</v>
      </c>
      <c r="M6" s="53" t="s">
        <v>11</v>
      </c>
      <c r="N6" s="53" t="s">
        <v>13</v>
      </c>
      <c r="O6" s="53" t="s">
        <v>15</v>
      </c>
      <c r="P6" s="46"/>
    </row>
    <row r="7" spans="1:16" ht="13.5" thickTop="1">
      <c r="A7" s="4" t="s">
        <v>16</v>
      </c>
      <c r="B7" s="9">
        <f>B9+B10</f>
        <v>386934</v>
      </c>
      <c r="C7" s="10">
        <f>C9+C10</f>
        <v>9077302177</v>
      </c>
      <c r="D7" s="9">
        <f>D9+D10</f>
        <v>65724660</v>
      </c>
      <c r="E7" s="9"/>
      <c r="K7" s="47"/>
      <c r="L7" s="20" t="str">
        <f>A7</f>
        <v>RESIDENTIAL</v>
      </c>
      <c r="M7" s="20">
        <f>B7</f>
        <v>386934</v>
      </c>
      <c r="N7" s="21">
        <f>C7</f>
        <v>9077302177</v>
      </c>
      <c r="O7" s="20">
        <f>D7</f>
        <v>65724660</v>
      </c>
      <c r="P7" s="48"/>
    </row>
    <row r="8" spans="1:16" ht="12.75">
      <c r="A8" s="1"/>
      <c r="B8" s="9"/>
      <c r="C8" s="9"/>
      <c r="D8" s="9"/>
      <c r="K8" s="42"/>
      <c r="L8" s="22"/>
      <c r="M8" s="22"/>
      <c r="N8" s="22"/>
      <c r="O8" s="22"/>
      <c r="P8" s="43"/>
    </row>
    <row r="9" spans="1:16" ht="12.75">
      <c r="A9" s="1" t="s">
        <v>0</v>
      </c>
      <c r="B9" s="19">
        <v>363480</v>
      </c>
      <c r="C9" s="19">
        <v>5953764058</v>
      </c>
      <c r="D9" s="19">
        <v>40793180</v>
      </c>
      <c r="K9" s="42"/>
      <c r="L9" s="23" t="str">
        <f aca="true" t="shared" si="0" ref="L9:O10">A9</f>
        <v>1 &amp; 2 Family</v>
      </c>
      <c r="M9" s="23">
        <f t="shared" si="0"/>
        <v>363480</v>
      </c>
      <c r="N9" s="23">
        <f t="shared" si="0"/>
        <v>5953764058</v>
      </c>
      <c r="O9" s="23">
        <f t="shared" si="0"/>
        <v>40793180</v>
      </c>
      <c r="P9" s="43"/>
    </row>
    <row r="10" spans="1:16" ht="12.75">
      <c r="A10" s="1" t="s">
        <v>1</v>
      </c>
      <c r="B10" s="19">
        <v>23454</v>
      </c>
      <c r="C10" s="19">
        <v>3123538119</v>
      </c>
      <c r="D10" s="19">
        <v>24931480</v>
      </c>
      <c r="K10" s="42"/>
      <c r="L10" s="23" t="str">
        <f t="shared" si="0"/>
        <v>Multifamily</v>
      </c>
      <c r="M10" s="23">
        <f t="shared" si="0"/>
        <v>23454</v>
      </c>
      <c r="N10" s="23">
        <f t="shared" si="0"/>
        <v>3123538119</v>
      </c>
      <c r="O10" s="23">
        <f t="shared" si="0"/>
        <v>24931480</v>
      </c>
      <c r="P10" s="43"/>
    </row>
    <row r="11" spans="1:16" ht="12.75">
      <c r="A11" s="1"/>
      <c r="B11" s="9"/>
      <c r="C11" s="9"/>
      <c r="D11" s="9"/>
      <c r="K11" s="42"/>
      <c r="L11" s="22"/>
      <c r="M11" s="22"/>
      <c r="N11" s="22"/>
      <c r="O11" s="22"/>
      <c r="P11" s="43"/>
    </row>
    <row r="12" spans="1:16" ht="12.75">
      <c r="A12" s="4" t="s">
        <v>17</v>
      </c>
      <c r="B12" s="9">
        <f>SUM(B14:B23)</f>
        <v>72557</v>
      </c>
      <c r="C12" s="10">
        <f>SUM(C14:C23)</f>
        <v>7497009192</v>
      </c>
      <c r="D12" s="9">
        <f>SUM(D14:D23)</f>
        <v>39884902</v>
      </c>
      <c r="K12" s="42"/>
      <c r="L12" s="24" t="str">
        <f>A12</f>
        <v>NONRESIDENTIAL</v>
      </c>
      <c r="M12" s="24">
        <f>B12</f>
        <v>72557</v>
      </c>
      <c r="N12" s="25">
        <f>C12</f>
        <v>7497009192</v>
      </c>
      <c r="O12" s="24">
        <f>D12</f>
        <v>39884902</v>
      </c>
      <c r="P12" s="43"/>
    </row>
    <row r="13" spans="1:16" ht="12.75">
      <c r="A13" s="1"/>
      <c r="B13" s="9"/>
      <c r="C13" s="9"/>
      <c r="D13" s="9"/>
      <c r="K13" s="42"/>
      <c r="L13" s="22"/>
      <c r="M13" s="22"/>
      <c r="N13" s="22"/>
      <c r="O13" s="22"/>
      <c r="P13" s="43"/>
    </row>
    <row r="14" spans="1:16" ht="12.75">
      <c r="A14" s="1" t="s">
        <v>2</v>
      </c>
      <c r="B14" s="19">
        <v>2036</v>
      </c>
      <c r="C14" s="19">
        <v>169889663</v>
      </c>
      <c r="D14" s="19">
        <v>862262</v>
      </c>
      <c r="K14" s="42"/>
      <c r="L14" s="23" t="str">
        <f aca="true" t="shared" si="1" ref="L14:L23">A14</f>
        <v>Hotels, motels, guest houses</v>
      </c>
      <c r="M14" s="23">
        <f aca="true" t="shared" si="2" ref="M14:M23">B14</f>
        <v>2036</v>
      </c>
      <c r="N14" s="23">
        <f aca="true" t="shared" si="3" ref="N14:N23">C14</f>
        <v>169889663</v>
      </c>
      <c r="O14" s="23">
        <f aca="true" t="shared" si="4" ref="O14:O23">D14</f>
        <v>862262</v>
      </c>
      <c r="P14" s="43"/>
    </row>
    <row r="15" spans="1:16" ht="12.75">
      <c r="A15" s="1" t="s">
        <v>3</v>
      </c>
      <c r="B15" s="19">
        <v>5618</v>
      </c>
      <c r="C15" s="19">
        <v>755245632</v>
      </c>
      <c r="D15" s="19">
        <v>2394582</v>
      </c>
      <c r="K15" s="42"/>
      <c r="L15" s="23" t="str">
        <f t="shared" si="1"/>
        <v>Assembly</v>
      </c>
      <c r="M15" s="23">
        <f t="shared" si="2"/>
        <v>5618</v>
      </c>
      <c r="N15" s="23">
        <f t="shared" si="3"/>
        <v>755245632</v>
      </c>
      <c r="O15" s="23">
        <f t="shared" si="4"/>
        <v>2394582</v>
      </c>
      <c r="P15" s="43"/>
    </row>
    <row r="16" spans="1:16" ht="12.75">
      <c r="A16" s="1" t="s">
        <v>4</v>
      </c>
      <c r="B16" s="19">
        <v>26604</v>
      </c>
      <c r="C16" s="19">
        <v>2674400102</v>
      </c>
      <c r="D16" s="19">
        <v>6826372</v>
      </c>
      <c r="K16" s="42"/>
      <c r="L16" s="23" t="str">
        <f t="shared" si="1"/>
        <v>Business / Office</v>
      </c>
      <c r="M16" s="23">
        <f t="shared" si="2"/>
        <v>26604</v>
      </c>
      <c r="N16" s="23">
        <f t="shared" si="3"/>
        <v>2674400102</v>
      </c>
      <c r="O16" s="23">
        <f t="shared" si="4"/>
        <v>6826372</v>
      </c>
      <c r="P16" s="43"/>
    </row>
    <row r="17" spans="1:16" ht="12.75">
      <c r="A17" s="1" t="s">
        <v>19</v>
      </c>
      <c r="B17" s="19">
        <v>2461</v>
      </c>
      <c r="C17" s="19">
        <v>856801725</v>
      </c>
      <c r="D17" s="19">
        <v>1157537</v>
      </c>
      <c r="K17" s="42"/>
      <c r="L17" s="23" t="str">
        <f t="shared" si="1"/>
        <v>Education</v>
      </c>
      <c r="M17" s="23">
        <f t="shared" si="2"/>
        <v>2461</v>
      </c>
      <c r="N17" s="23">
        <f t="shared" si="3"/>
        <v>856801725</v>
      </c>
      <c r="O17" s="23">
        <f t="shared" si="4"/>
        <v>1157537</v>
      </c>
      <c r="P17" s="43"/>
    </row>
    <row r="18" spans="1:16" ht="12.75">
      <c r="A18" s="1" t="s">
        <v>5</v>
      </c>
      <c r="B18" s="19">
        <v>98</v>
      </c>
      <c r="C18" s="19">
        <v>8243140</v>
      </c>
      <c r="D18" s="19">
        <v>44280</v>
      </c>
      <c r="K18" s="42"/>
      <c r="L18" s="23" t="str">
        <f t="shared" si="1"/>
        <v>Hazardous uses</v>
      </c>
      <c r="M18" s="23">
        <f t="shared" si="2"/>
        <v>98</v>
      </c>
      <c r="N18" s="23">
        <f t="shared" si="3"/>
        <v>8243140</v>
      </c>
      <c r="O18" s="23">
        <f t="shared" si="4"/>
        <v>44280</v>
      </c>
      <c r="P18" s="43"/>
    </row>
    <row r="19" spans="1:16" ht="12.75">
      <c r="A19" s="1" t="s">
        <v>6</v>
      </c>
      <c r="B19" s="19">
        <v>821</v>
      </c>
      <c r="C19" s="19">
        <v>274771679</v>
      </c>
      <c r="D19" s="19">
        <v>2494469</v>
      </c>
      <c r="K19" s="42"/>
      <c r="L19" s="23" t="str">
        <f t="shared" si="1"/>
        <v>Industrial</v>
      </c>
      <c r="M19" s="23">
        <f t="shared" si="2"/>
        <v>821</v>
      </c>
      <c r="N19" s="23">
        <f t="shared" si="3"/>
        <v>274771679</v>
      </c>
      <c r="O19" s="23">
        <f t="shared" si="4"/>
        <v>2494469</v>
      </c>
      <c r="P19" s="43"/>
    </row>
    <row r="20" spans="1:16" ht="12.75">
      <c r="A20" s="1" t="s">
        <v>7</v>
      </c>
      <c r="B20" s="19">
        <v>1087</v>
      </c>
      <c r="C20" s="19">
        <v>514807760</v>
      </c>
      <c r="D20" s="19">
        <v>1941595</v>
      </c>
      <c r="K20" s="42"/>
      <c r="L20" s="23" t="str">
        <f t="shared" si="1"/>
        <v>Institutional</v>
      </c>
      <c r="M20" s="23">
        <f t="shared" si="2"/>
        <v>1087</v>
      </c>
      <c r="N20" s="23">
        <f t="shared" si="3"/>
        <v>514807760</v>
      </c>
      <c r="O20" s="23">
        <f t="shared" si="4"/>
        <v>1941595</v>
      </c>
      <c r="P20" s="43"/>
    </row>
    <row r="21" spans="1:16" ht="12.75">
      <c r="A21" s="1" t="s">
        <v>18</v>
      </c>
      <c r="B21" s="19">
        <v>3510</v>
      </c>
      <c r="C21" s="19">
        <v>672228028</v>
      </c>
      <c r="D21" s="19">
        <v>2153638</v>
      </c>
      <c r="K21" s="42"/>
      <c r="L21" s="23" t="str">
        <f t="shared" si="1"/>
        <v>Retail</v>
      </c>
      <c r="M21" s="23">
        <f t="shared" si="2"/>
        <v>3510</v>
      </c>
      <c r="N21" s="23">
        <f t="shared" si="3"/>
        <v>672228028</v>
      </c>
      <c r="O21" s="23">
        <f t="shared" si="4"/>
        <v>2153638</v>
      </c>
      <c r="P21" s="43"/>
    </row>
    <row r="22" spans="1:16" ht="12.75">
      <c r="A22" s="1" t="s">
        <v>8</v>
      </c>
      <c r="B22" s="19">
        <v>2080</v>
      </c>
      <c r="C22" s="19">
        <v>912537511</v>
      </c>
      <c r="D22" s="19">
        <v>18832520</v>
      </c>
      <c r="K22" s="42"/>
      <c r="L22" s="23" t="str">
        <f t="shared" si="1"/>
        <v>Storage</v>
      </c>
      <c r="M22" s="23">
        <f t="shared" si="2"/>
        <v>2080</v>
      </c>
      <c r="N22" s="23">
        <f t="shared" si="3"/>
        <v>912537511</v>
      </c>
      <c r="O22" s="23">
        <f t="shared" si="4"/>
        <v>18832520</v>
      </c>
      <c r="P22" s="43"/>
    </row>
    <row r="23" spans="1:16" ht="12.75">
      <c r="A23" s="1" t="s">
        <v>9</v>
      </c>
      <c r="B23" s="19">
        <v>28242</v>
      </c>
      <c r="C23" s="19">
        <v>658083952</v>
      </c>
      <c r="D23" s="19">
        <v>3177647</v>
      </c>
      <c r="K23" s="42"/>
      <c r="L23" s="23" t="str">
        <f t="shared" si="1"/>
        <v>Signs, fences, miscellaneous</v>
      </c>
      <c r="M23" s="23">
        <f t="shared" si="2"/>
        <v>28242</v>
      </c>
      <c r="N23" s="23">
        <f t="shared" si="3"/>
        <v>658083952</v>
      </c>
      <c r="O23" s="23">
        <f t="shared" si="4"/>
        <v>3177647</v>
      </c>
      <c r="P23" s="43"/>
    </row>
    <row r="24" spans="1:16" ht="12.75">
      <c r="A24" s="1"/>
      <c r="B24" s="9"/>
      <c r="C24" s="9"/>
      <c r="D24" s="8"/>
      <c r="K24" s="42"/>
      <c r="L24" s="22"/>
      <c r="M24" s="22"/>
      <c r="N24" s="22"/>
      <c r="O24" s="22"/>
      <c r="P24" s="43"/>
    </row>
    <row r="25" spans="1:16" ht="12.75">
      <c r="A25" s="4" t="s">
        <v>10</v>
      </c>
      <c r="B25" s="9">
        <f>B7+B12</f>
        <v>459491</v>
      </c>
      <c r="C25" s="10">
        <f>C7+C12</f>
        <v>16574311369</v>
      </c>
      <c r="D25" s="9">
        <f>D7+D12</f>
        <v>105609562</v>
      </c>
      <c r="K25" s="42"/>
      <c r="L25" s="24" t="str">
        <f>A25</f>
        <v>New Jersey</v>
      </c>
      <c r="M25" s="24">
        <f>B25</f>
        <v>459491</v>
      </c>
      <c r="N25" s="25">
        <f>C25</f>
        <v>16574311369</v>
      </c>
      <c r="O25" s="24">
        <f>D25</f>
        <v>105609562</v>
      </c>
      <c r="P25" s="43"/>
    </row>
    <row r="26" spans="11:16" ht="13.5" thickBot="1">
      <c r="K26" s="49"/>
      <c r="L26" s="50"/>
      <c r="M26" s="50"/>
      <c r="N26" s="50"/>
      <c r="O26" s="50"/>
      <c r="P26" s="51"/>
    </row>
    <row r="27" spans="11:16" ht="13.5" thickTop="1">
      <c r="K27" s="30"/>
      <c r="L27" s="32"/>
      <c r="M27" s="32"/>
      <c r="N27" s="32"/>
      <c r="O27" s="32"/>
      <c r="P27" s="33"/>
    </row>
    <row r="28" spans="11:16" ht="12.75">
      <c r="K28" s="34"/>
      <c r="L28" s="26" t="s">
        <v>58</v>
      </c>
      <c r="M28" s="28">
        <v>454665</v>
      </c>
      <c r="N28" s="54">
        <v>16956661660</v>
      </c>
      <c r="O28" s="28">
        <v>110648449</v>
      </c>
      <c r="P28" s="35"/>
    </row>
    <row r="29" spans="11:16" ht="12.75">
      <c r="K29" s="34"/>
      <c r="L29" s="26" t="s">
        <v>55</v>
      </c>
      <c r="M29" s="28">
        <v>445601</v>
      </c>
      <c r="N29" s="54">
        <v>15167074261</v>
      </c>
      <c r="O29" s="28">
        <v>83269879</v>
      </c>
      <c r="P29" s="35"/>
    </row>
    <row r="30" spans="11:16" ht="12.75">
      <c r="K30" s="34"/>
      <c r="L30" s="26" t="s">
        <v>54</v>
      </c>
      <c r="M30" s="28">
        <v>424457</v>
      </c>
      <c r="N30" s="28">
        <v>14584198988</v>
      </c>
      <c r="O30" s="28">
        <v>95206020</v>
      </c>
      <c r="P30" s="35"/>
    </row>
    <row r="31" spans="11:16" ht="12.75">
      <c r="K31" s="34"/>
      <c r="L31" s="26" t="s">
        <v>51</v>
      </c>
      <c r="M31" s="27">
        <v>465687</v>
      </c>
      <c r="N31" s="27">
        <v>13037845643</v>
      </c>
      <c r="O31" s="27">
        <v>82567947</v>
      </c>
      <c r="P31" s="35"/>
    </row>
    <row r="32" spans="11:16" ht="12.75">
      <c r="K32" s="34"/>
      <c r="L32" s="26" t="s">
        <v>38</v>
      </c>
      <c r="M32" s="27">
        <v>407917</v>
      </c>
      <c r="N32" s="27">
        <v>10941709996</v>
      </c>
      <c r="O32" s="27">
        <v>65427204</v>
      </c>
      <c r="P32" s="35"/>
    </row>
    <row r="33" spans="11:16" ht="12.75">
      <c r="K33" s="34"/>
      <c r="L33" s="26" t="s">
        <v>39</v>
      </c>
      <c r="M33" s="27">
        <v>394721</v>
      </c>
      <c r="N33" s="27">
        <v>10939809749</v>
      </c>
      <c r="O33" s="27">
        <v>51119741</v>
      </c>
      <c r="P33" s="35"/>
    </row>
    <row r="34" spans="11:16" ht="12.75">
      <c r="K34" s="34"/>
      <c r="L34" s="26" t="s">
        <v>40</v>
      </c>
      <c r="M34" s="27">
        <v>382643</v>
      </c>
      <c r="N34" s="27">
        <v>9768642343</v>
      </c>
      <c r="O34" s="27">
        <v>57012898</v>
      </c>
      <c r="P34" s="35"/>
    </row>
    <row r="35" spans="11:16" ht="12.75">
      <c r="K35" s="34"/>
      <c r="L35" s="26" t="s">
        <v>41</v>
      </c>
      <c r="M35" s="27">
        <v>358431</v>
      </c>
      <c r="N35" s="27">
        <v>9517725396</v>
      </c>
      <c r="O35" s="27">
        <v>56212644</v>
      </c>
      <c r="P35" s="35"/>
    </row>
    <row r="36" spans="11:16" ht="12.75">
      <c r="K36" s="34"/>
      <c r="L36" s="26" t="s">
        <v>42</v>
      </c>
      <c r="M36" s="27">
        <v>399105</v>
      </c>
      <c r="N36" s="27">
        <v>13944534578</v>
      </c>
      <c r="O36" s="27">
        <v>93191765</v>
      </c>
      <c r="P36" s="35"/>
    </row>
    <row r="37" spans="11:16" ht="12.75">
      <c r="K37" s="34"/>
      <c r="L37" s="26" t="s">
        <v>43</v>
      </c>
      <c r="M37" s="27">
        <v>438233</v>
      </c>
      <c r="N37" s="27">
        <v>15356572820</v>
      </c>
      <c r="O37" s="27">
        <v>130822089</v>
      </c>
      <c r="P37" s="35"/>
    </row>
    <row r="38" spans="11:16" ht="12.75">
      <c r="K38" s="34"/>
      <c r="L38" s="26" t="s">
        <v>44</v>
      </c>
      <c r="M38" s="27">
        <v>448609</v>
      </c>
      <c r="N38" s="27">
        <v>15675107955</v>
      </c>
      <c r="O38" s="27">
        <v>139953688</v>
      </c>
      <c r="P38" s="35"/>
    </row>
    <row r="39" spans="11:16" ht="12.75">
      <c r="K39" s="34"/>
      <c r="L39" s="26" t="s">
        <v>45</v>
      </c>
      <c r="M39" s="27">
        <v>451922</v>
      </c>
      <c r="N39" s="27">
        <v>15397507147</v>
      </c>
      <c r="O39" s="27">
        <v>168148516</v>
      </c>
      <c r="P39" s="35"/>
    </row>
    <row r="40" spans="11:16" ht="12.75">
      <c r="K40" s="34"/>
      <c r="L40" s="26" t="s">
        <v>46</v>
      </c>
      <c r="M40" s="27">
        <v>444309</v>
      </c>
      <c r="N40" s="27">
        <v>14274331850</v>
      </c>
      <c r="O40" s="27">
        <v>172899622</v>
      </c>
      <c r="P40" s="35"/>
    </row>
    <row r="41" spans="11:16" ht="12.75">
      <c r="K41" s="34"/>
      <c r="L41" s="26" t="s">
        <v>47</v>
      </c>
      <c r="M41" s="27">
        <v>410339</v>
      </c>
      <c r="N41" s="27">
        <v>12148747807</v>
      </c>
      <c r="O41" s="27">
        <v>144962810</v>
      </c>
      <c r="P41" s="35"/>
    </row>
    <row r="42" spans="11:16" ht="12.75">
      <c r="K42" s="34"/>
      <c r="L42" s="26" t="s">
        <v>48</v>
      </c>
      <c r="M42" s="27">
        <v>392901</v>
      </c>
      <c r="N42" s="27">
        <v>12079942099</v>
      </c>
      <c r="O42" s="27">
        <v>138196562</v>
      </c>
      <c r="P42" s="35"/>
    </row>
    <row r="43" spans="11:16" ht="12.75">
      <c r="K43" s="34"/>
      <c r="L43" s="26" t="s">
        <v>49</v>
      </c>
      <c r="M43" s="27">
        <v>370327</v>
      </c>
      <c r="N43" s="27">
        <v>12007456630</v>
      </c>
      <c r="O43" s="27">
        <v>164286235</v>
      </c>
      <c r="P43" s="35"/>
    </row>
    <row r="44" spans="11:16" ht="12.75">
      <c r="K44" s="34"/>
      <c r="L44" s="26" t="s">
        <v>50</v>
      </c>
      <c r="M44" s="27">
        <v>359016</v>
      </c>
      <c r="N44" s="27">
        <v>11387683514</v>
      </c>
      <c r="O44" s="27">
        <v>159284903</v>
      </c>
      <c r="P44" s="35"/>
    </row>
    <row r="45" spans="11:16" ht="13.5" thickBot="1">
      <c r="K45" s="36"/>
      <c r="L45" s="37"/>
      <c r="M45" s="37"/>
      <c r="N45" s="37"/>
      <c r="O45" s="37"/>
      <c r="P45" s="38"/>
    </row>
    <row r="46" ht="13.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3.140625" style="0" bestFit="1" customWidth="1"/>
    <col min="2" max="2" width="11.28125" style="0" bestFit="1" customWidth="1"/>
    <col min="3" max="3" width="12.7109375" style="0" bestFit="1" customWidth="1"/>
    <col min="4" max="4" width="10.140625" style="0" bestFit="1" customWidth="1"/>
  </cols>
  <sheetData>
    <row r="1" spans="1:4" ht="12.75">
      <c r="A1" s="12" t="s">
        <v>52</v>
      </c>
      <c r="B1" s="11"/>
      <c r="C1" s="11"/>
      <c r="D1" s="11"/>
    </row>
    <row r="2" spans="1:4" ht="12.75">
      <c r="A2" s="11" t="s">
        <v>53</v>
      </c>
      <c r="B2" s="11"/>
      <c r="C2" s="11"/>
      <c r="D2" s="11"/>
    </row>
    <row r="3" spans="1:4" ht="13.5" thickBot="1">
      <c r="A3" s="13" t="s">
        <v>20</v>
      </c>
      <c r="B3" s="14" t="s">
        <v>21</v>
      </c>
      <c r="C3" s="15" t="s">
        <v>22</v>
      </c>
      <c r="D3" s="16" t="s">
        <v>23</v>
      </c>
    </row>
    <row r="4" spans="1:9" ht="13.5" thickTop="1">
      <c r="A4" s="17" t="s">
        <v>24</v>
      </c>
      <c r="B4" s="19">
        <v>363480</v>
      </c>
      <c r="C4" s="19">
        <v>5953764058</v>
      </c>
      <c r="D4" s="19">
        <v>40793180</v>
      </c>
      <c r="G4" s="19"/>
      <c r="H4" s="19"/>
      <c r="I4" s="19"/>
    </row>
    <row r="5" spans="1:9" ht="12.75">
      <c r="A5" s="17" t="s">
        <v>25</v>
      </c>
      <c r="B5" s="19">
        <v>23454</v>
      </c>
      <c r="C5" s="19">
        <v>3123538119</v>
      </c>
      <c r="D5" s="19">
        <v>24931480</v>
      </c>
      <c r="G5" s="19"/>
      <c r="H5" s="19"/>
      <c r="I5" s="19"/>
    </row>
    <row r="6" spans="1:9" ht="12.75">
      <c r="A6" s="17" t="s">
        <v>26</v>
      </c>
      <c r="B6" s="19">
        <v>2036</v>
      </c>
      <c r="C6" s="19">
        <v>169889663</v>
      </c>
      <c r="D6" s="19">
        <v>862262</v>
      </c>
      <c r="G6" s="19"/>
      <c r="H6" s="19"/>
      <c r="I6" s="19"/>
    </row>
    <row r="7" spans="1:9" ht="12.75">
      <c r="A7" s="17" t="s">
        <v>27</v>
      </c>
      <c r="B7" s="19">
        <v>5618</v>
      </c>
      <c r="C7" s="19">
        <v>755245632</v>
      </c>
      <c r="D7" s="19">
        <v>2394582</v>
      </c>
      <c r="G7" s="19"/>
      <c r="H7" s="19"/>
      <c r="I7" s="19"/>
    </row>
    <row r="8" spans="1:9" ht="12.75">
      <c r="A8" s="17" t="s">
        <v>28</v>
      </c>
      <c r="B8" s="19">
        <v>26604</v>
      </c>
      <c r="C8" s="19">
        <v>2674400102</v>
      </c>
      <c r="D8" s="19">
        <v>6826372</v>
      </c>
      <c r="G8" s="19"/>
      <c r="H8" s="19"/>
      <c r="I8" s="19"/>
    </row>
    <row r="9" spans="1:9" ht="12.75">
      <c r="A9" s="17" t="s">
        <v>29</v>
      </c>
      <c r="B9" s="19">
        <v>2461</v>
      </c>
      <c r="C9" s="19">
        <v>856801725</v>
      </c>
      <c r="D9" s="19">
        <v>1157537</v>
      </c>
      <c r="G9" s="19"/>
      <c r="H9" s="19"/>
      <c r="I9" s="19"/>
    </row>
    <row r="10" spans="1:9" ht="12.75">
      <c r="A10" s="17" t="s">
        <v>30</v>
      </c>
      <c r="B10" s="19">
        <v>98</v>
      </c>
      <c r="C10" s="19">
        <v>8243140</v>
      </c>
      <c r="D10" s="19">
        <v>44280</v>
      </c>
      <c r="G10" s="19"/>
      <c r="H10" s="19"/>
      <c r="I10" s="19"/>
    </row>
    <row r="11" spans="1:9" ht="12.75">
      <c r="A11" s="17" t="s">
        <v>31</v>
      </c>
      <c r="B11" s="19">
        <v>821</v>
      </c>
      <c r="C11" s="19">
        <v>274771679</v>
      </c>
      <c r="D11" s="19">
        <v>2494469</v>
      </c>
      <c r="G11" s="19"/>
      <c r="H11" s="19"/>
      <c r="I11" s="19"/>
    </row>
    <row r="12" spans="1:9" ht="12.75">
      <c r="A12" s="17" t="s">
        <v>32</v>
      </c>
      <c r="B12" s="19">
        <v>1087</v>
      </c>
      <c r="C12" s="19">
        <v>514807760</v>
      </c>
      <c r="D12" s="19">
        <v>1941595</v>
      </c>
      <c r="G12" s="19"/>
      <c r="H12" s="19"/>
      <c r="I12" s="19"/>
    </row>
    <row r="13" spans="1:9" ht="12.75">
      <c r="A13" s="17" t="s">
        <v>33</v>
      </c>
      <c r="B13" s="19">
        <v>3510</v>
      </c>
      <c r="C13" s="19">
        <v>672228028</v>
      </c>
      <c r="D13" s="19">
        <v>2153638</v>
      </c>
      <c r="G13" s="19"/>
      <c r="H13" s="19"/>
      <c r="I13" s="19"/>
    </row>
    <row r="14" spans="1:9" ht="12.75">
      <c r="A14" s="17" t="s">
        <v>34</v>
      </c>
      <c r="B14" s="19">
        <v>2080</v>
      </c>
      <c r="C14" s="19">
        <v>912537511</v>
      </c>
      <c r="D14" s="19">
        <v>18832520</v>
      </c>
      <c r="G14" s="19"/>
      <c r="H14" s="19"/>
      <c r="I14" s="19"/>
    </row>
    <row r="15" spans="1:9" ht="12.75">
      <c r="A15" s="17" t="s">
        <v>35</v>
      </c>
      <c r="B15" s="19">
        <v>28242</v>
      </c>
      <c r="C15" s="19">
        <v>658083952</v>
      </c>
      <c r="D15" s="19">
        <v>3177647</v>
      </c>
      <c r="G15" s="19"/>
      <c r="H15" s="19"/>
      <c r="I15" s="1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2005-09-19T18:51:49Z</cp:lastPrinted>
  <dcterms:created xsi:type="dcterms:W3CDTF">2004-04-27T15:43:08Z</dcterms:created>
  <dcterms:modified xsi:type="dcterms:W3CDTF">2018-07-17T13:22:59Z</dcterms:modified>
  <cp:category/>
  <cp:version/>
  <cp:contentType/>
  <cp:contentStatus/>
</cp:coreProperties>
</file>