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410" windowWidth="15330" windowHeight="3945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<sst xmlns="http://schemas.openxmlformats.org/spreadsheetml/2006/main" count="3786" uniqueCount="1928">
  <si>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</si>
  <si>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</si>
  <si>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</si>
  <si>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</si>
  <si>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</si>
  <si>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</si>
  <si>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</si>
  <si>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</si>
  <si>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</si>
  <si>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</si>
  <si>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</si>
  <si>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</si>
  <si>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</si>
  <si>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</si>
  <si>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</si>
  <si>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</si>
  <si>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</si>
  <si>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</si>
  <si>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</si>
  <si>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</si>
  <si>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</si>
  <si>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</si>
  <si>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</si>
  <si>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</si>
  <si>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</si>
  <si>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</si>
  <si>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</si>
  <si>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</si>
  <si>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</si>
  <si>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</si>
  <si>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</si>
  <si>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</si>
  <si>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</si>
  <si>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</si>
  <si>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</si>
  <si>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</si>
  <si>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</si>
  <si>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</si>
  <si>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</si>
  <si>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</si>
  <si>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</si>
  <si>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</si>
  <si>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</si>
  <si>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</si>
  <si>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</si>
  <si>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</si>
  <si>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</si>
  <si>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</si>
  <si>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</si>
  <si>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</si>
  <si>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</si>
  <si>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</si>
  <si>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</si>
  <si>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</si>
  <si>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</si>
  <si>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</si>
  <si>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</si>
  <si>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</si>
  <si>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</si>
  <si>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</si>
  <si>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</si>
  <si>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</si>
  <si>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</si>
  <si>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</si>
  <si>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</si>
  <si>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</si>
  <si>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</si>
  <si>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</si>
  <si>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</si>
  <si>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</si>
  <si>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</si>
  <si>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</si>
  <si>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</si>
  <si>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</si>
  <si>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</si>
  <si>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</si>
  <si>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</si>
  <si>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</si>
  <si>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</si>
  <si>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</si>
  <si>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</si>
  <si>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</si>
  <si>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</si>
  <si>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</si>
  <si>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</si>
  <si>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</si>
  <si>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</si>
  <si>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</si>
  <si>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</si>
  <si>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</si>
  <si>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</si>
  <si>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</si>
  <si>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</si>
  <si>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</si>
  <si>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</si>
  <si>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</si>
  <si>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</si>
  <si>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</si>
  <si>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</si>
  <si>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</si>
  <si>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</si>
  <si>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</si>
  <si>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</si>
  <si>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</si>
  <si>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</si>
  <si>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</si>
  <si>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</si>
  <si>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</si>
  <si>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</si>
  <si>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</si>
  <si>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</si>
  <si>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</si>
  <si>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</si>
  <si>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</si>
  <si>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</si>
  <si>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</si>
  <si>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</si>
  <si>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</si>
  <si>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</si>
  <si>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</si>
  <si>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</si>
  <si>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</si>
  <si>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</si>
  <si>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</si>
  <si>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</si>
  <si>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</si>
  <si>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</si>
  <si>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</si>
  <si>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</si>
  <si>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</si>
  <si>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</si>
  <si>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</si>
  <si>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</si>
  <si>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</si>
  <si>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</si>
  <si>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</si>
  <si>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</si>
  <si>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</si>
  <si>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</si>
  <si>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</si>
  <si>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</si>
  <si>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</si>
  <si>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</si>
  <si>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</si>
  <si>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</si>
  <si>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</si>
  <si>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</si>
  <si>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</si>
  <si>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</si>
  <si>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</si>
  <si>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</si>
  <si>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</si>
  <si>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</si>
  <si>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</si>
  <si>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</si>
  <si>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</si>
  <si>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</si>
  <si>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</si>
  <si>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</si>
  <si>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</si>
  <si>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</si>
  <si>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</si>
  <si>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</si>
  <si>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</si>
  <si>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</si>
  <si>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</si>
  <si>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</si>
  <si>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</si>
  <si>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</si>
  <si>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</si>
  <si>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</si>
  <si>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</si>
  <si>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</si>
  <si>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</si>
  <si>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</si>
  <si>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</si>
  <si>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</si>
  <si>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</si>
  <si>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</si>
  <si>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</si>
  <si>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</si>
  <si>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</si>
  <si>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</si>
  <si>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</si>
  <si>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</si>
  <si>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</si>
  <si>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</si>
  <si>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</si>
  <si>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</si>
  <si>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</si>
  <si>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</si>
  <si>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</si>
  <si>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</si>
  <si>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</si>
  <si>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</si>
  <si>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</si>
  <si>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</si>
  <si>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</si>
  <si>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</si>
  <si>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</si>
  <si>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</si>
  <si>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</si>
  <si>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</si>
  <si>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</si>
  <si>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</si>
  <si>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</si>
  <si>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</si>
  <si>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</si>
  <si>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</si>
  <si>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</si>
  <si>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</si>
  <si>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</si>
  <si>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</si>
  <si>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</si>
  <si>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</si>
  <si>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</si>
  <si>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</si>
  <si>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</si>
  <si>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</si>
  <si>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</si>
  <si>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</si>
  <si>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</si>
  <si>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</si>
  <si>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</si>
  <si>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</si>
  <si>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</si>
  <si>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</si>
  <si>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</si>
  <si>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</si>
  <si>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</si>
  <si>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</si>
  <si>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</si>
  <si>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</si>
  <si>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</si>
  <si>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</si>
  <si>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</si>
  <si>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</si>
  <si>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</si>
  <si>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</si>
  <si>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</si>
  <si>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</si>
  <si>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</si>
  <si>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</si>
  <si>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</si>
  <si>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</si>
  <si>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</si>
  <si>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</si>
  <si>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</si>
  <si>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</si>
  <si>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</si>
  <si>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</si>
  <si>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</si>
  <si>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</si>
  <si>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</si>
  <si>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</si>
  <si>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</si>
  <si>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</si>
  <si>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</si>
  <si>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</si>
  <si>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</si>
  <si>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</si>
  <si>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</si>
  <si>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</si>
  <si>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</si>
  <si>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</si>
  <si>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</si>
  <si>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</si>
  <si>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</si>
  <si>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</si>
  <si>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</si>
  <si>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</si>
  <si>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</si>
  <si>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</si>
  <si>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</si>
  <si>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</si>
  <si>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</si>
  <si>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</si>
  <si>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</si>
  <si>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</si>
  <si>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</si>
  <si>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</si>
  <si>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</si>
  <si>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</si>
  <si>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</si>
  <si>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</si>
  <si>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</si>
  <si>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</si>
  <si>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</si>
  <si>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</si>
  <si>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</si>
  <si>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</si>
  <si>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</si>
  <si>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</si>
  <si>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</si>
  <si>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</si>
  <si>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</si>
  <si>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</si>
  <si>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</si>
  <si>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</si>
  <si>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</si>
  <si>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</si>
  <si>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</si>
  <si>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</si>
  <si>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</si>
  <si>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</si>
  <si>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</si>
  <si>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</si>
  <si>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</si>
  <si>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</si>
  <si>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</si>
  <si>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</si>
  <si>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</si>
  <si>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</si>
  <si>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</si>
  <si>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</si>
  <si>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</si>
  <si>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</si>
  <si>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</si>
  <si>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</si>
  <si>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</si>
  <si>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</si>
  <si>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</si>
  <si>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</si>
  <si>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</si>
  <si>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</si>
  <si>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</si>
  <si>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</si>
  <si>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</si>
  <si>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</si>
  <si>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</si>
  <si>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</si>
  <si>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</si>
  <si>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</si>
  <si>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</si>
  <si>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</si>
  <si>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</si>
  <si>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</si>
  <si>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</si>
  <si>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</si>
  <si>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</si>
  <si>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</si>
  <si>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</si>
  <si>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</si>
  <si>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</si>
  <si>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</si>
  <si>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</si>
  <si>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</si>
  <si>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</si>
  <si>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</si>
  <si>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</si>
  <si>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</si>
  <si>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</si>
  <si>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</si>
  <si>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</si>
  <si>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</si>
  <si>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</si>
  <si>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</si>
  <si>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</si>
  <si>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</si>
  <si>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</si>
  <si>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</si>
  <si>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</si>
  <si>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</si>
  <si>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</si>
  <si>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</si>
  <si>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</si>
  <si>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</si>
  <si>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</si>
  <si>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</si>
  <si>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</si>
  <si>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</si>
  <si>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</si>
  <si>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</si>
  <si>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</si>
  <si>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</si>
  <si>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</si>
  <si>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</si>
  <si>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</si>
  <si>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</si>
  <si>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</si>
  <si>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</si>
  <si>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</si>
  <si>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</si>
  <si>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</si>
  <si>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</si>
  <si>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</si>
  <si>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</si>
  <si>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</si>
  <si>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</si>
  <si>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</si>
  <si>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</si>
  <si>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</si>
  <si>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</si>
  <si>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</si>
  <si>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</si>
  <si>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</si>
  <si>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</si>
  <si>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</si>
  <si>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</si>
  <si>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</si>
  <si>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</si>
  <si>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</si>
  <si>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</si>
  <si>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</si>
  <si>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</si>
  <si>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</si>
  <si>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</si>
  <si>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</si>
  <si>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</si>
  <si>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</si>
  <si>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</si>
  <si>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</si>
  <si>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</si>
  <si>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</si>
  <si>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</si>
  <si>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</si>
  <si>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</si>
  <si>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</si>
  <si>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</si>
  <si>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</si>
  <si>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</si>
  <si>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</si>
  <si>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</si>
  <si>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</si>
  <si>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</si>
  <si>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</si>
  <si>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</si>
  <si>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</si>
  <si>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</si>
  <si>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</si>
  <si>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</si>
  <si>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</si>
  <si>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</si>
  <si>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</si>
  <si>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</si>
  <si>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</si>
  <si>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</si>
  <si>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</si>
  <si>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</si>
  <si>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</si>
  <si>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</si>
  <si>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</si>
  <si>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</si>
  <si>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</si>
  <si>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</si>
  <si>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</si>
  <si>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</si>
  <si>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</si>
  <si>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</si>
  <si>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</si>
  <si>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</si>
  <si>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</si>
  <si>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</si>
  <si>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</si>
  <si>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</si>
  <si>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</si>
  <si>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</si>
  <si>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</si>
  <si>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</si>
  <si>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</si>
  <si>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</si>
  <si>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</si>
  <si>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</si>
  <si>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</si>
  <si>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</si>
  <si>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</si>
  <si>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</si>
  <si>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</si>
  <si>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</si>
  <si>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</si>
  <si>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</si>
  <si>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</si>
  <si>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</si>
  <si>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</si>
  <si>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</si>
  <si>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</si>
  <si>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</si>
  <si>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</si>
  <si>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</si>
  <si>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</si>
  <si>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</si>
  <si>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</si>
  <si>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</si>
  <si>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</si>
  <si>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</si>
  <si>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</si>
  <si>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</si>
  <si>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</si>
  <si>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</si>
  <si>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</si>
  <si>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</si>
  <si>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</si>
  <si>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</si>
  <si>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</si>
  <si>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</si>
  <si>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</si>
  <si>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</si>
  <si>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</si>
  <si>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</si>
  <si>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</si>
  <si>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</si>
  <si>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</si>
  <si>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</si>
  <si>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</si>
  <si>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</si>
  <si>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</si>
  <si>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</si>
  <si>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</si>
  <si>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</si>
  <si>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</si>
  <si>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</si>
  <si>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</si>
  <si>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</si>
  <si>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</si>
  <si>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</si>
  <si>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</si>
  <si>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</si>
  <si>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</si>
  <si>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</si>
  <si>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</si>
  <si>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</si>
  <si>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</si>
  <si>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</si>
  <si>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</si>
  <si>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</si>
  <si>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</si>
  <si>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</si>
  <si>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</si>
  <si>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</si>
  <si>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</si>
  <si>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</si>
  <si>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</si>
  <si>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</si>
  <si>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</si>
  <si>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</si>
  <si>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</si>
  <si>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</si>
  <si>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</si>
  <si>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</si>
  <si>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</si>
  <si>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</si>
  <si>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</si>
  <si>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</si>
  <si>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</si>
  <si>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</si>
  <si>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</si>
  <si>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</si>
  <si>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</si>
  <si>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</si>
  <si>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</si>
  <si>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</si>
  <si>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</si>
  <si>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</si>
  <si>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</si>
  <si>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</si>
  <si>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</si>
  <si>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</si>
  <si>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</si>
  <si>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</si>
  <si>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</si>
  <si>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</si>
  <si>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</si>
  <si>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</si>
  <si>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</si>
  <si>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</si>
  <si>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</si>
  <si>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</si>
  <si>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</si>
  <si>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</si>
  <si>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</si>
  <si>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</si>
  <si>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</si>
  <si>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</si>
  <si>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</si>
  <si>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</si>
  <si>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</si>
  <si>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</si>
  <si>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</si>
  <si>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</si>
  <si>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</si>
  <si>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</si>
  <si>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</si>
  <si>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</si>
  <si>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</si>
  <si>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</si>
  <si>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</si>
  <si>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</si>
  <si>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</si>
  <si>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</si>
  <si>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</si>
  <si>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</si>
  <si>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</si>
  <si>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</si>
  <si>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</si>
  <si>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</si>
  <si>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</si>
  <si>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</si>
  <si>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</si>
  <si>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</si>
  <si>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</si>
  <si>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</si>
  <si>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</si>
  <si>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</si>
  <si>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</si>
  <si>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</si>
  <si>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</si>
  <si>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</si>
  <si>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</si>
  <si>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</si>
  <si>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</si>
  <si>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</si>
  <si>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</si>
  <si>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</si>
  <si>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</si>
  <si>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</si>
  <si>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</si>
  <si>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</si>
  <si>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</si>
  <si>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</si>
  <si>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</si>
  <si>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</si>
  <si>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</si>
  <si>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</si>
  <si>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</si>
  <si>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</si>
  <si>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</si>
  <si>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</si>
  <si>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</si>
  <si>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</si>
  <si>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</si>
  <si>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</si>
  <si>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</si>
  <si>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</si>
  <si>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</si>
  <si>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</si>
  <si>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</si>
  <si>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</si>
  <si>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</si>
  <si>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</si>
  <si>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</si>
  <si>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</si>
  <si>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</si>
  <si>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</si>
  <si>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</si>
  <si>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</si>
  <si>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</si>
  <si>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</si>
  <si>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</si>
  <si>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</si>
  <si>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</si>
  <si>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</si>
  <si>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</si>
  <si>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</si>
  <si>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</si>
  <si>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</si>
  <si>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</si>
  <si>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</si>
  <si>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</si>
  <si>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</si>
  <si>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</si>
  <si>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</si>
  <si>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</si>
  <si>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</si>
  <si>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</si>
  <si>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</si>
  <si>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</si>
  <si>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</si>
  <si>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</si>
  <si>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</si>
  <si>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</si>
  <si>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</si>
  <si>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</si>
  <si>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</si>
  <si>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</si>
  <si>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</si>
  <si>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</si>
  <si>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</si>
  <si>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</si>
  <si>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</si>
  <si>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</si>
  <si>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</si>
  <si>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</si>
  <si>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</si>
  <si>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</si>
  <si>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</si>
  <si>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</si>
  <si>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</si>
  <si>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</si>
  <si>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</si>
  <si>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</si>
  <si>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</si>
  <si>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</si>
  <si>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</si>
  <si>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</si>
  <si>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</si>
  <si>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</si>
  <si>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</si>
  <si>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</si>
  <si>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</si>
  <si>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</si>
  <si>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</si>
  <si>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</si>
  <si>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</si>
  <si>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</si>
  <si>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</si>
  <si>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</si>
  <si>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</si>
  <si>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</si>
  <si>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</si>
  <si>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</si>
  <si>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</si>
  <si>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</si>
  <si>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</si>
  <si>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</si>
  <si>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</si>
  <si>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</si>
  <si>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</si>
  <si>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</si>
  <si>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</si>
  <si>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</si>
  <si>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</si>
  <si>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</si>
  <si>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</si>
  <si>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</si>
  <si>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</si>
  <si>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</si>
  <si>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</si>
  <si>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</si>
  <si>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</si>
  <si>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</si>
  <si>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</si>
  <si>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</si>
  <si>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</si>
  <si>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</si>
  <si>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</si>
  <si>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</si>
  <si>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</si>
  <si>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</si>
  <si>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</si>
  <si>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</si>
  <si>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</si>
  <si>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</si>
  <si>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</si>
  <si>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</si>
  <si>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</si>
  <si>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</si>
  <si>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</si>
  <si>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</si>
  <si>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</si>
  <si>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</si>
  <si>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</si>
  <si>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</si>
  <si>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</si>
  <si>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</si>
  <si>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</si>
  <si>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</si>
  <si>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</si>
  <si>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</si>
  <si>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</si>
  <si>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</si>
  <si>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</si>
  <si>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</si>
  <si>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</si>
  <si>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</si>
  <si>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</si>
  <si>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</si>
  <si>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</si>
  <si>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</si>
  <si>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</si>
  <si>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</si>
  <si>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</si>
  <si>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</si>
  <si>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</si>
  <si>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</si>
  <si>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</si>
  <si>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</si>
  <si>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</si>
  <si>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</si>
  <si>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</si>
  <si>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</si>
  <si>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</si>
  <si>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</si>
  <si>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</si>
  <si>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</si>
  <si>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</si>
  <si>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</si>
  <si>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</si>
  <si>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</si>
  <si>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</si>
  <si>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</si>
  <si>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</si>
  <si>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</si>
  <si>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</si>
  <si>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</si>
  <si>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</si>
  <si>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</si>
  <si>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</si>
  <si>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</si>
  <si>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</si>
  <si>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</si>
  <si>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</si>
  <si>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</si>
  <si>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</si>
  <si>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</si>
  <si>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</si>
  <si>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</si>
  <si>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</si>
  <si>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</si>
  <si>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</si>
  <si>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</si>
  <si>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</si>
  <si>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</si>
  <si>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</si>
  <si>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</si>
  <si>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</si>
  <si>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</si>
  <si>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</si>
  <si>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</si>
  <si>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</si>
  <si>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</si>
  <si>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</si>
  <si>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</si>
  <si>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</si>
  <si>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</si>
  <si>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</si>
  <si>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</si>
  <si>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</si>
  <si>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</si>
  <si>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</si>
  <si>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</si>
  <si>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</si>
  <si>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</si>
  <si>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</si>
  <si>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</si>
  <si>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</si>
  <si>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</si>
  <si>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</si>
  <si>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</si>
  <si>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</si>
  <si>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</si>
  <si>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</si>
  <si>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</si>
  <si>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</si>
  <si>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</si>
  <si>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</si>
  <si>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</si>
  <si>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</si>
  <si>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</si>
  <si>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</si>
  <si>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</si>
  <si>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</si>
  <si>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</si>
  <si>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</si>
  <si>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</si>
  <si>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</si>
  <si>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</si>
  <si>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</si>
  <si>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</si>
  <si>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</si>
  <si>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</si>
  <si>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</si>
  <si>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</si>
  <si>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</si>
  <si>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</si>
  <si>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</si>
  <si>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</si>
  <si>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</si>
  <si>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</si>
  <si>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</si>
  <si>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</si>
  <si>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</si>
  <si>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</si>
  <si>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</si>
  <si>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</si>
  <si>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</si>
  <si>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</si>
  <si>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</si>
  <si>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</si>
  <si>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</si>
  <si>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</si>
  <si>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</si>
  <si>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</si>
  <si>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</si>
  <si>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</si>
  <si>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</si>
  <si>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</si>
  <si>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</si>
  <si>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</si>
  <si>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</si>
  <si>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</si>
  <si>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</si>
  <si>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</si>
  <si>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</si>
  <si>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</si>
  <si>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</si>
  <si>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</si>
  <si>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</si>
  <si>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</si>
  <si>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</si>
  <si>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</si>
  <si>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</si>
  <si>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</si>
  <si>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</si>
  <si>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</si>
  <si>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</si>
  <si>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</si>
  <si>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</si>
  <si>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</si>
  <si>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</si>
  <si>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</si>
  <si>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</si>
  <si>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</si>
  <si>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</si>
  <si>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</si>
  <si>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</si>
  <si>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</si>
  <si>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</si>
  <si>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</si>
  <si>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</si>
  <si>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</si>
  <si>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</si>
  <si>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</si>
  <si>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</si>
  <si>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</si>
  <si>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</si>
  <si>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</si>
  <si>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</si>
  <si>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</si>
  <si>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</si>
  <si>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</si>
  <si>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</si>
  <si>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</si>
  <si>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</si>
  <si>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</si>
  <si>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</si>
  <si>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</si>
  <si>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</si>
  <si>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</si>
  <si>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</si>
  <si>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</si>
  <si>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</si>
  <si>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</si>
  <si>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</si>
  <si>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</si>
  <si>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</si>
  <si>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</si>
  <si>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</si>
  <si>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</si>
  <si>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</si>
  <si>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</si>
  <si>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</si>
  <si>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</si>
  <si>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</si>
  <si>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</si>
  <si>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</si>
  <si>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</si>
  <si>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</si>
  <si>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</si>
  <si>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</si>
  <si>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</si>
  <si>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</si>
  <si>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</si>
  <si>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</si>
  <si>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</si>
  <si>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</si>
  <si>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</si>
  <si>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</si>
  <si>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</si>
  <si>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</si>
  <si>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</si>
  <si>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</si>
  <si>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</si>
  <si>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</si>
  <si>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</si>
  <si>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</si>
  <si>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</si>
  <si>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</si>
  <si>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</si>
  <si>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</si>
  <si>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</si>
  <si>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</si>
  <si>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</si>
  <si>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</si>
  <si>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</si>
  <si>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</si>
  <si>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</si>
  <si>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</si>
  <si>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</si>
  <si>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</si>
  <si>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</si>
  <si>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</si>
  <si>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</si>
  <si>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</si>
  <si>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</si>
  <si>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</si>
  <si>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</si>
  <si>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</si>
  <si>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</si>
  <si>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</si>
  <si>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</si>
  <si>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</si>
  <si>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</si>
  <si>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</si>
  <si>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</si>
  <si>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</si>
  <si>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</si>
  <si>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</si>
  <si>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</si>
  <si>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</si>
  <si>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</si>
  <si>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</si>
  <si>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</si>
  <si>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</si>
  <si>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</si>
  <si>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</si>
  <si>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</si>
  <si>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</si>
  <si>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</si>
  <si>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</si>
  <si>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</si>
  <si>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</si>
  <si>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</si>
  <si>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</si>
  <si>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</si>
  <si>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</si>
  <si>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</si>
  <si>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</si>
  <si>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</si>
  <si>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</si>
  <si>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</si>
  <si>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</si>
  <si>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</si>
  <si>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</si>
  <si>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</si>
  <si>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</si>
  <si>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</si>
  <si>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</si>
  <si>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</si>
  <si>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</si>
  <si>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</si>
  <si>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</si>
  <si>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</si>
  <si>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</si>
  <si>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</si>
  <si>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</si>
  <si>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</si>
  <si>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</si>
  <si>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</si>
  <si>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</si>
  <si>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</si>
  <si>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</si>
  <si>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</si>
  <si>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</si>
  <si>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</si>
  <si>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</si>
  <si>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</si>
  <si>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</si>
  <si>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</si>
  <si>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</si>
  <si>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</si>
  <si>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</si>
  <si>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</si>
  <si>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</si>
  <si>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</si>
  <si>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</si>
  <si>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</si>
  <si>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</si>
  <si>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</si>
  <si>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</si>
  <si>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</si>
  <si>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</si>
  <si>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</si>
  <si>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</si>
  <si>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</si>
  <si>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</si>
  <si>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</si>
  <si>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</si>
  <si>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</si>
  <si>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</si>
  <si>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</si>
  <si>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</si>
  <si>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</si>
  <si>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</si>
  <si>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</si>
  <si>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</si>
  <si>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</si>
  <si>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</si>
  <si>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</si>
  <si>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</si>
  <si>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</si>
  <si>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</si>
  <si>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</si>
  <si>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</si>
  <si>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</si>
  <si>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</si>
  <si>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</si>
  <si>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</si>
  <si>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</si>
  <si>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</si>
  <si>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</si>
  <si>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</si>
  <si>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</si>
  <si>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</si>
  <si>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</si>
  <si>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</si>
  <si>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</si>
  <si>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</si>
  <si>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</si>
  <si>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</si>
  <si>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</si>
  <si>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</si>
  <si>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</si>
  <si>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</si>
  <si>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</si>
  <si>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</si>
  <si>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</si>
  <si>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</si>
  <si>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</si>
  <si>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</si>
  <si>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</si>
  <si>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</si>
  <si>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</si>
  <si>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</si>
  <si>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</si>
  <si>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</si>
  <si>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</si>
  <si>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</si>
  <si>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</si>
  <si>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</si>
  <si>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</si>
  <si>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</si>
  <si>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</si>
  <si>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</si>
  <si>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</si>
  <si>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</si>
  <si>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</si>
  <si>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</si>
  <si>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</si>
  <si>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</si>
  <si>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</si>
  <si>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</si>
  <si>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</si>
  <si>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</si>
  <si>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</si>
  <si>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</si>
  <si>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</si>
  <si>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</si>
  <si>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</si>
  <si>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</si>
  <si>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</si>
  <si>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</si>
  <si>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</si>
  <si>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</si>
  <si>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</si>
  <si>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</si>
  <si>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</si>
  <si>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</si>
  <si>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</si>
  <si>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</si>
  <si>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</si>
  <si>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</si>
  <si>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</si>
  <si>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</si>
  <si>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</si>
  <si>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</si>
  <si>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</si>
  <si>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</si>
  <si>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</si>
  <si>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</si>
  <si>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</si>
  <si>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</si>
  <si>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</si>
  <si>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</si>
  <si>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</si>
  <si>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</si>
  <si>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</si>
  <si>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</si>
  <si>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</si>
  <si>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</si>
  <si>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</si>
  <si>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</si>
  <si>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</si>
  <si>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</si>
  <si>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</si>
  <si>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</si>
  <si>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</si>
  <si>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</si>
  <si>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</si>
  <si>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</si>
  <si>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</si>
  <si>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</si>
  <si>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</si>
  <si>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</si>
  <si>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</si>
  <si>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</si>
  <si>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</si>
  <si>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</si>
  <si>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</si>
  <si>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</si>
  <si>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</si>
  <si>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</si>
  <si>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</si>
  <si>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</si>
  <si>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</si>
  <si>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</si>
  <si>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</si>
  <si>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</si>
  <si>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</si>
  <si>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</si>
  <si>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</si>
  <si>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</si>
  <si>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</si>
  <si>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</si>
  <si>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</si>
  <si>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</si>
  <si>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</si>
  <si>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</si>
  <si>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</si>
  <si>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</si>
  <si>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</si>
  <si>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</si>
  <si>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</si>
  <si>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</si>
  <si>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</si>
  <si>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</si>
  <si>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</si>
  <si>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</si>
  <si>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</si>
  <si>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</si>
  <si>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</si>
  <si>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</si>
  <si>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</si>
  <si>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</si>
  <si>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</si>
  <si>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</si>
  <si>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</si>
  <si>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</si>
  <si>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</si>
  <si>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</si>
  <si>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</si>
  <si>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</si>
  <si>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</si>
  <si>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</si>
  <si>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</si>
  <si>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</si>
  <si>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</si>
  <si>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</si>
  <si>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</si>
  <si>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</si>
  <si>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</si>
  <si>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</si>
  <si>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</si>
  <si>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</si>
  <si>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</si>
  <si>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</si>
  <si>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</si>
  <si>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</si>
  <si>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</si>
  <si>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</si>
  <si>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</si>
  <si>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</si>
  <si>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</si>
  <si>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</si>
  <si>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</si>
  <si>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</si>
  <si>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</si>
  <si>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</si>
  <si>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</si>
  <si>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</si>
  <si>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</si>
  <si>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</si>
  <si>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</si>
  <si>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</si>
  <si>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</si>
  <si>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</si>
  <si>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</si>
  <si>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</si>
  <si>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</si>
  <si>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</si>
  <si>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</si>
  <si>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</si>
  <si>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</si>
  <si>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</si>
  <si>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</si>
  <si>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</si>
  <si>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</si>
  <si>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</si>
  <si>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</si>
  <si>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</si>
  <si>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</si>
  <si>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</si>
  <si>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</si>
  <si>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</si>
  <si>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</si>
  <si>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</si>
  <si>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</si>
  <si>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</si>
  <si>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</si>
  <si>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</si>
  <si>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</si>
  <si>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</si>
  <si>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</si>
  <si>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</si>
  <si>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</si>
  <si>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</si>
  <si>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</si>
  <si>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</si>
  <si>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</si>
  <si>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</si>
  <si>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</si>
  <si>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</si>
  <si>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</si>
  <si>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</si>
  <si>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</si>
  <si>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</si>
  <si>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</si>
  <si>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</si>
  <si>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</si>
  <si>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</si>
  <si>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</si>
  <si>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</si>
  <si>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</si>
  <si>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</si>
  <si>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</si>
  <si>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</si>
  <si>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</si>
  <si>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</si>
  <si>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</si>
  <si>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</si>
  <si>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</si>
  <si>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</si>
  <si>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</si>
  <si>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</si>
  <si>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</si>
  <si>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</si>
  <si>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</si>
  <si>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</si>
  <si>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</si>
  <si>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</si>
  <si>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</si>
  <si>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</si>
  <si>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</si>
  <si>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</si>
  <si>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</si>
  <si>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</si>
  <si>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</si>
  <si>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</si>
  <si>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</si>
  <si>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</si>
  <si>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</si>
  <si>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</si>
  <si>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</si>
  <si>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</si>
  <si>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</si>
  <si>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</si>
  <si>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</si>
  <si>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</si>
  <si>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</si>
  <si>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</si>
  <si>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</si>
  <si>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</si>
  <si>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</si>
  <si>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</si>
  <si>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</si>
  <si>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</si>
  <si>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</si>
  <si>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</si>
  <si>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</si>
  <si>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</si>
  <si>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</si>
  <si>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</si>
  <si>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</si>
  <si>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</si>
  <si>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</si>
  <si>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</si>
  <si>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</si>
  <si>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</si>
  <si>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</si>
  <si>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</si>
  <si>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</si>
  <si>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</si>
  <si>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</si>
  <si>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</si>
  <si>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</si>
  <si>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</si>
  <si>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</si>
  <si>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</si>
  <si>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</si>
  <si>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</si>
  <si>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</si>
  <si>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</si>
  <si>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</si>
  <si>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</si>
  <si>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</si>
  <si>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</si>
  <si>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</si>
  <si>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</si>
  <si>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</si>
  <si>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</si>
  <si>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</si>
  <si>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</si>
  <si>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</si>
  <si>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</si>
  <si>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</si>
  <si>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</si>
  <si>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</si>
  <si>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</si>
  <si>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</si>
  <si>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</si>
  <si>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</si>
  <si>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</si>
  <si>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</si>
  <si>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</si>
  <si>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</si>
  <si>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</si>
  <si>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</si>
  <si>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</si>
  <si>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</si>
  <si>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</si>
  <si>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</si>
  <si>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</si>
  <si>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</si>
  <si>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</si>
  <si>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</si>
  <si>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</si>
  <si>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</si>
  <si>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</si>
  <si>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</si>
  <si>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</si>
  <si>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</si>
  <si>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</si>
  <si>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</si>
  <si>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</si>
  <si>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</si>
  <si>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</si>
  <si>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</si>
  <si>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</si>
  <si>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</si>
  <si>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</si>
  <si>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</si>
  <si>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</si>
  <si>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</si>
  <si>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</si>
  <si>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</si>
  <si>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</si>
  <si>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</si>
  <si>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</si>
  <si>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</si>
  <si>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</si>
  <si>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</si>
  <si>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</si>
  <si>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</si>
  <si>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</si>
  <si>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</si>
  <si>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</si>
  <si>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</si>
  <si>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</si>
  <si>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</si>
  <si>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</si>
  <si>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</si>
  <si>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</si>
  <si>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</si>
  <si>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</si>
  <si>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</si>
  <si>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</si>
  <si>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</si>
  <si>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</si>
  <si>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</si>
  <si>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</si>
  <si>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</si>
  <si>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</si>
  <si>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</si>
  <si>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</si>
  <si>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</si>
  <si>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</si>
  <si>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</si>
  <si>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</si>
  <si>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</si>
  <si>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</si>
  <si>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</si>
  <si>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</si>
  <si>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</si>
  <si>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</si>
  <si>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</si>
  <si>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</si>
  <si>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</si>
  <si>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</si>
  <si>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</si>
  <si>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</si>
  <si>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</si>
  <si>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</si>
  <si>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</si>
  <si>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</si>
  <si>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</si>
  <si>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</si>
  <si>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</si>
  <si>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</si>
  <si>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</si>
  <si>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</si>
  <si>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</si>
  <si>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</si>
  <si>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</si>
  <si>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</si>
  <si>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</si>
  <si>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</si>
  <si>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</si>
  <si>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</si>
  <si>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</si>
  <si>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</si>
  <si>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</si>
  <si>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</si>
  <si>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</si>
  <si>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</si>
  <si>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</si>
  <si>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</si>
  <si>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</si>
  <si>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</si>
  <si>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</si>
  <si>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</si>
  <si>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</si>
  <si>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</si>
  <si>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</si>
  <si>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</si>
  <si>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</si>
  <si>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</si>
  <si>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</si>
  <si>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</si>
  <si>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</si>
  <si>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</si>
  <si>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</si>
  <si>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</si>
  <si>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</si>
  <si>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</si>
  <si>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</si>
  <si>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</si>
  <si>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</si>
  <si>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</si>
  <si>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</si>
  <si>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</si>
  <si>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</si>
  <si>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</si>
  <si>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</si>
  <si>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</si>
  <si>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</si>
  <si>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</si>
  <si>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</si>
  <si>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</si>
  <si>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</si>
  <si>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</si>
  <si>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</si>
  <si>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</si>
  <si>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</si>
  <si>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</si>
  <si>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</si>
  <si>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</si>
  <si>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</si>
  <si>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</si>
  <si>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</si>
  <si>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</si>
  <si>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</si>
  <si>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</si>
  <si>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</si>
  <si>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</si>
  <si>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</si>
  <si>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</si>
  <si>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</si>
  <si>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</si>
  <si>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</si>
  <si>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</si>
  <si>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</si>
  <si>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</si>
  <si>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</si>
  <si>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</si>
  <si>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</si>
  <si>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</si>
  <si>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</si>
  <si>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</si>
  <si>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</si>
  <si>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</si>
  <si>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</si>
  <si>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</si>
  <si>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</si>
  <si>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</si>
  <si>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</si>
  <si>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</si>
  <si>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</si>
  <si>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</si>
  <si>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</si>
  <si>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</si>
  <si>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</si>
  <si>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</si>
  <si>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</si>
  <si>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</si>
  <si>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</si>
  <si>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</si>
  <si>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</si>
  <si>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</si>
  <si>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</si>
  <si>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</si>
  <si>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</si>
  <si>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</si>
  <si>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</si>
  <si>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</si>
  <si>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</si>
  <si>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</si>
  <si>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</si>
  <si>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</si>
  <si>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</si>
  <si>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</si>
  <si>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</si>
  <si>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</si>
  <si>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</si>
  <si>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</si>
  <si>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</si>
  <si>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</si>
  <si>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</si>
  <si>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</si>
  <si>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</si>
  <si>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</si>
  <si>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</si>
  <si>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</si>
  <si>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</si>
  <si>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</si>
  <si>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</si>
  <si>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</si>
  <si>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</si>
  <si>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</si>
  <si>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</si>
  <si>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</si>
  <si>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</si>
  <si>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</si>
  <si>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</si>
  <si>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</si>
  <si>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</si>
  <si>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</si>
  <si>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</si>
  <si>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</si>
  <si>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</si>
  <si>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</si>
  <si>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</si>
  <si>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</si>
  <si>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</si>
  <si>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</si>
  <si>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</si>
  <si>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</si>
  <si>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</si>
  <si>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</si>
  <si>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</si>
  <si>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</si>
  <si>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</si>
  <si>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</si>
  <si>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</si>
  <si>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</si>
  <si>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</si>
  <si>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</si>
  <si>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</si>
  <si>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</si>
  <si>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</si>
  <si>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</si>
  <si>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</si>
  <si>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</si>
  <si>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</si>
  <si>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</si>
  <si>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</si>
  <si>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</si>
  <si>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</si>
  <si>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</si>
  <si>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</si>
  <si>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</si>
  <si>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</si>
  <si>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</si>
  <si>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</si>
  <si>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</si>
  <si>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</si>
  <si>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</si>
  <si>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</si>
  <si>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</si>
  <si>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</si>
  <si>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</si>
  <si>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</si>
  <si>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</si>
  <si>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</si>
  <si>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</si>
  <si>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</si>
  <si>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</si>
  <si>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</si>
  <si>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</si>
  <si>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</si>
  <si>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</si>
  <si>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</si>
  <si>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</si>
  <si>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</si>
  <si>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</si>
  <si>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</si>
  <si>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</si>
  <si>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</si>
  <si>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</si>
  <si>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</si>
  <si>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</si>
  <si>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</si>
  <si>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</si>
  <si>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</si>
  <si>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</si>
  <si>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</si>
  <si>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</si>
  <si>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</si>
  <si>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</si>
  <si>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</si>
  <si>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</si>
  <si>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</si>
  <si>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</si>
  <si>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</si>
  <si>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</si>
  <si>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</si>
  <si>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</si>
  <si>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</si>
  <si>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</si>
  <si>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</si>
  <si>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</si>
  <si>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</si>
  <si>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</si>
  <si>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</si>
  <si>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</si>
  <si>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</si>
  <si>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</si>
  <si>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</si>
  <si>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</si>
  <si>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</si>
  <si>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</si>
  <si>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</si>
  <si>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</si>
  <si>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</si>
  <si>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</si>
  <si>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</si>
  <si>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</si>
  <si>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</si>
  <si>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</si>
  <si>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</si>
  <si>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</si>
  <si>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</si>
  <si>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</si>
  <si>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</si>
  <si>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</si>
  <si>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</si>
  <si>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</si>
  <si>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</si>
  <si>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</si>
  <si>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</si>
  <si>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</si>
  <si>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</si>
  <si>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</si>
  <si>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</si>
  <si>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</si>
  <si>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</si>
  <si>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</si>
  <si>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</si>
  <si>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</si>
  <si>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</si>
  <si>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</si>
  <si>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</si>
  <si>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</si>
  <si>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</si>
  <si>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</si>
  <si>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</si>
  <si>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</si>
  <si>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</si>
  <si>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</si>
  <si>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</si>
  <si>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</si>
  <si>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</si>
  <si>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</si>
  <si>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</si>
  <si>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</si>
  <si>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</si>
  <si>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</si>
  <si>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</si>
  <si>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</si>
  <si>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</si>
  <si>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</si>
  <si>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</si>
  <si>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</si>
  <si>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</si>
  <si>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</si>
  <si>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Table 8.</t>
  </si>
  <si>
    <t>Table 10.</t>
  </si>
  <si>
    <t>New</t>
  </si>
  <si>
    <t>construction</t>
  </si>
  <si>
    <t>See Hardwick Twp.</t>
  </si>
  <si>
    <t>MONTVALE BORO</t>
  </si>
  <si>
    <t>BRANCHBURG TWP</t>
  </si>
  <si>
    <t>READINGTON TWP</t>
  </si>
  <si>
    <t>JERSEY CITY</t>
  </si>
  <si>
    <t>OCEAN TWP</t>
  </si>
  <si>
    <t>LACEY TWP</t>
  </si>
  <si>
    <t>VINELAND CITY</t>
  </si>
  <si>
    <t>RARITAN TWP</t>
  </si>
  <si>
    <t>STATE OFFICE</t>
  </si>
  <si>
    <t>NEWARK CITY</t>
  </si>
  <si>
    <t>WOODBRIDGE TWP</t>
  </si>
  <si>
    <t>WALL TWP</t>
  </si>
  <si>
    <t>WASHINGTON TWP</t>
  </si>
  <si>
    <t>CLINTON TWP</t>
  </si>
  <si>
    <t>HOWELL TWP</t>
  </si>
  <si>
    <t>SURF CITY BORO</t>
  </si>
  <si>
    <t>WANTAGE TWP</t>
  </si>
  <si>
    <t>HAINESPORT TWP</t>
  </si>
  <si>
    <t>MILLBURN TWP</t>
  </si>
  <si>
    <t>LAKEWOOD TWP</t>
  </si>
  <si>
    <t>STAFFORD TWP</t>
  </si>
  <si>
    <t>WEST MILFORD TWP</t>
  </si>
  <si>
    <t>WOODCLIFF LAKE BORO</t>
  </si>
  <si>
    <t>EWING TWP</t>
  </si>
  <si>
    <t>MONTCLAIR TOWN</t>
  </si>
  <si>
    <t>MONROE TWP</t>
  </si>
  <si>
    <t>EAST AMWELL TWP</t>
  </si>
  <si>
    <t>UNION TWP</t>
  </si>
  <si>
    <t>ABERDEEN TWP</t>
  </si>
  <si>
    <t>MILLSTONE TWP</t>
  </si>
  <si>
    <t>ROCKAWAY TWP</t>
  </si>
  <si>
    <t>BRIDGEWATER TWP</t>
  </si>
  <si>
    <t>FRANKLIN BORO</t>
  </si>
  <si>
    <t>VERNON TWP</t>
  </si>
  <si>
    <t>20180208</t>
  </si>
  <si>
    <t>TENAFLY BORO</t>
  </si>
  <si>
    <t>HARRISON TWP</t>
  </si>
  <si>
    <t>ALEXANDRIA TWP</t>
  </si>
  <si>
    <t>FRANKFORD TWP</t>
  </si>
  <si>
    <t>GREEN TWP</t>
  </si>
  <si>
    <t>HARDWICK TWP</t>
  </si>
  <si>
    <t>20180312</t>
  </si>
  <si>
    <t>20180307</t>
  </si>
  <si>
    <t>LODI BORO</t>
  </si>
  <si>
    <t>WALDWICK BORO</t>
  </si>
  <si>
    <t>BERLIN TWP</t>
  </si>
  <si>
    <t>SOUTH AMBOY CITY</t>
  </si>
  <si>
    <t>SOUTH PLAINFIELD BORO</t>
  </si>
  <si>
    <t>AVON BY THE SEA BORO</t>
  </si>
  <si>
    <t>MARLBORO TWP</t>
  </si>
  <si>
    <t>MIDDLETOWN TWP</t>
  </si>
  <si>
    <t>SPRING LAKE BORO</t>
  </si>
  <si>
    <t>UPPER FREEHOLD TWP</t>
  </si>
  <si>
    <t>HARDING TWP</t>
  </si>
  <si>
    <t>MADISON BORO</t>
  </si>
  <si>
    <t>MONTVILLE TWP</t>
  </si>
  <si>
    <t>LITTLE EGG HARBOR TWP</t>
  </si>
  <si>
    <t>TWP OF BARNEGAT</t>
  </si>
  <si>
    <t>BLOOMINGDALE BORO</t>
  </si>
  <si>
    <t>MONTGOMERY TWP</t>
  </si>
  <si>
    <t>SPARTA TWP</t>
  </si>
  <si>
    <t>LOPATCONG TWP</t>
  </si>
  <si>
    <t xml:space="preserve">Year-to-Date </t>
  </si>
  <si>
    <t>Square feet of nonresidential construction reported on certificates of occupancy, February 2018</t>
  </si>
  <si>
    <t>Source: New Jersey Department of Community Affairs, 4/9/18</t>
  </si>
  <si>
    <t>20180409</t>
  </si>
  <si>
    <t>20180402</t>
  </si>
  <si>
    <t xml:space="preserve">See Hardwick </t>
  </si>
  <si>
    <t>ABSECON CITY</t>
  </si>
  <si>
    <t>BUENA VISTA TWP</t>
  </si>
  <si>
    <t>FOLSOM BORO</t>
  </si>
  <si>
    <t>HAMILTON TWP</t>
  </si>
  <si>
    <t>HAMMONTON TOWN</t>
  </si>
  <si>
    <t>MARGATE CITY</t>
  </si>
  <si>
    <t>MULLICA TWP</t>
  </si>
  <si>
    <t>FAIR LAWN BORO</t>
  </si>
  <si>
    <t>GARFIELD CITY</t>
  </si>
  <si>
    <t>HOHOKUS BORO</t>
  </si>
  <si>
    <t>LYNDHURST TWP</t>
  </si>
  <si>
    <t>OLD TAPPAN BORO</t>
  </si>
  <si>
    <t>PARK RIDGE BORO</t>
  </si>
  <si>
    <t>RIDGEWOOD TOWNSHIP</t>
  </si>
  <si>
    <t>TETERBORO BORO</t>
  </si>
  <si>
    <t>WYCKOFF TWP</t>
  </si>
  <si>
    <t>BORDENTOWN CITY</t>
  </si>
  <si>
    <t>CHESTERFIELD TWP</t>
  </si>
  <si>
    <t>MEDFORD TWP</t>
  </si>
  <si>
    <t>NORTH HANOVER TWP</t>
  </si>
  <si>
    <t>SOUTHAMPTON TWP</t>
  </si>
  <si>
    <t>TABERNACLE TWP</t>
  </si>
  <si>
    <t>CHERRY HILL TWP</t>
  </si>
  <si>
    <t>GLOUCESTER TWP</t>
  </si>
  <si>
    <t>WINSLOW TWP</t>
  </si>
  <si>
    <t>AVALON BORO</t>
  </si>
  <si>
    <t>DENNIS TWP</t>
  </si>
  <si>
    <t>LOWER TWP</t>
  </si>
  <si>
    <t>UPPER TWP</t>
  </si>
  <si>
    <t>UPPER DEERFIELD TWP</t>
  </si>
  <si>
    <t>WEST CALDWELL BORO</t>
  </si>
  <si>
    <t>DEPTFORD TWP</t>
  </si>
  <si>
    <t>PAULSBORO BORO</t>
  </si>
  <si>
    <t>SECAUCUS TOWN</t>
  </si>
  <si>
    <t>BETHLEHEM TWP</t>
  </si>
  <si>
    <t>GLEN GARDNER BORO</t>
  </si>
  <si>
    <t>KINGWOOD TWP</t>
  </si>
  <si>
    <t>TEWKSBURY TWP</t>
  </si>
  <si>
    <t>EAST WINDSOR TWP</t>
  </si>
  <si>
    <t>NORTH BRUNSWICK TWP</t>
  </si>
  <si>
    <t>SAYREVILLE BORO</t>
  </si>
  <si>
    <t>SOUTH BRUNSWICK TWP</t>
  </si>
  <si>
    <t>FARMINGDALE BORO</t>
  </si>
  <si>
    <t>MATAWAN BORO</t>
  </si>
  <si>
    <t>SEA GIRT BORO</t>
  </si>
  <si>
    <t>BOONTON TOWN</t>
  </si>
  <si>
    <t>DOVER TOWN</t>
  </si>
  <si>
    <t>KINNELON BORO</t>
  </si>
  <si>
    <t>MORRIS TWP</t>
  </si>
  <si>
    <t>MOUNT OLIVE TWP</t>
  </si>
  <si>
    <t>POINT PLEASANT BORO</t>
  </si>
  <si>
    <t>CLIFTON CITY</t>
  </si>
  <si>
    <t>TOTOWA BORO</t>
  </si>
  <si>
    <t>BERNARDS TWP</t>
  </si>
  <si>
    <t>FREDON TWP</t>
  </si>
  <si>
    <t>HAMBURG BORO</t>
  </si>
  <si>
    <t>HAMPTON TWP</t>
  </si>
  <si>
    <t>HOPATCONG BORO</t>
  </si>
  <si>
    <t>NEWTON TOWN</t>
  </si>
  <si>
    <t>OGDENSBURG BORO</t>
  </si>
  <si>
    <t>BERKELEY HEIGHTS TWP</t>
  </si>
  <si>
    <t>ELIZABETH CITY</t>
  </si>
  <si>
    <t>RAHWAY CITY</t>
  </si>
  <si>
    <t>SPRINGFIELD TWP</t>
  </si>
  <si>
    <t>WESTFIELD TOWN</t>
  </si>
  <si>
    <t>BLAIRSTOWN TWP</t>
  </si>
  <si>
    <t>KNOWLTON TWP</t>
  </si>
  <si>
    <t>WHITE TWP</t>
  </si>
  <si>
    <t>Office square feet certified,  February 2018</t>
  </si>
  <si>
    <t>February</t>
  </si>
  <si>
    <t xml:space="preserve"> February 2017</t>
  </si>
  <si>
    <t>Retail square feet certified, February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</si>
</sst>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3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8" xfId="0" applyNumberFormat="1" applyFont="1" applyBorder="1" applyAlignment="1">
      <alignment horizontal="right"/>
    </xf>
    <xf numFmtId="3" fontId="4" fillId="2" borderId="19" xfId="0" applyNumberFormat="1" applyFont="1" applyBorder="1" applyAlignment="1">
      <alignment/>
    </xf>
    <xf numFmtId="3" fontId="4" fillId="2" borderId="20" xfId="0" applyNumberFormat="1" applyFont="1" applyBorder="1" applyAlignment="1">
      <alignment horizontal="right"/>
    </xf>
    <xf numFmtId="0" fontId="4" fillId="2" borderId="20" xfId="0" applyFont="1" applyBorder="1" applyAlignment="1">
      <alignment horizontal="right"/>
    </xf>
    <xf numFmtId="3" fontId="4" fillId="2" borderId="21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0" fillId="34" borderId="22" xfId="0" applyNumberFormat="1" applyFill="1" applyBorder="1" applyAlignment="1">
      <alignment/>
    </xf>
    <xf numFmtId="0" fontId="9" fillId="34" borderId="23" xfId="0" applyNumberFormat="1" applyFont="1" applyFill="1" applyBorder="1" applyAlignment="1">
      <alignment/>
    </xf>
    <xf numFmtId="0" fontId="5" fillId="34" borderId="23" xfId="0" applyNumberFormat="1" applyFont="1" applyFill="1" applyBorder="1" applyAlignment="1">
      <alignment horizontal="right" shrinkToFit="1"/>
    </xf>
    <xf numFmtId="0" fontId="0" fillId="34" borderId="23" xfId="0" applyFill="1" applyBorder="1" applyAlignment="1">
      <alignment horizontal="right"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14" fontId="3" fillId="34" borderId="32" xfId="0" applyNumberFormat="1" applyFont="1" applyFill="1" applyBorder="1" applyAlignment="1">
      <alignment horizontal="left"/>
    </xf>
    <xf numFmtId="0" fontId="0" fillId="34" borderId="32" xfId="0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9" fillId="34" borderId="35" xfId="0" applyNumberFormat="1" applyFont="1" applyFill="1" applyBorder="1" applyAlignment="1">
      <alignment/>
    </xf>
    <xf numFmtId="0" fontId="5" fillId="34" borderId="35" xfId="0" applyNumberFormat="1" applyFont="1" applyFill="1" applyBorder="1" applyAlignment="1">
      <alignment horizontal="right" shrinkToFit="1"/>
    </xf>
    <xf numFmtId="0" fontId="0" fillId="34" borderId="35" xfId="0" applyFill="1" applyBorder="1" applyAlignment="1">
      <alignment horizontal="right"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2" borderId="37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8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34" borderId="39" xfId="0" applyNumberFormat="1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1" xfId="0" applyNumberFormat="1" applyFill="1" applyBorder="1" applyAlignment="1">
      <alignment/>
    </xf>
    <xf numFmtId="0" fontId="0" fillId="2" borderId="42" xfId="0" applyNumberFormat="1" applyBorder="1" applyAlignment="1">
      <alignment/>
    </xf>
    <xf numFmtId="0" fontId="3" fillId="2" borderId="43" xfId="0" applyNumberFormat="1" applyFont="1" applyBorder="1" applyAlignment="1">
      <alignment/>
    </xf>
    <xf numFmtId="0" fontId="11" fillId="2" borderId="43" xfId="0" applyNumberFormat="1" applyFont="1" applyBorder="1" applyAlignment="1">
      <alignment horizontal="right" shrinkToFit="1"/>
    </xf>
    <xf numFmtId="0" fontId="4" fillId="2" borderId="43" xfId="0" applyFont="1" applyBorder="1" applyAlignment="1">
      <alignment horizontal="right"/>
    </xf>
    <xf numFmtId="0" fontId="3" fillId="2" borderId="43" xfId="0" applyFont="1" applyBorder="1" applyAlignment="1">
      <alignment horizontal="right"/>
    </xf>
    <xf numFmtId="0" fontId="0" fillId="2" borderId="43" xfId="0" applyBorder="1" applyAlignment="1">
      <alignment horizontal="right"/>
    </xf>
    <xf numFmtId="0" fontId="0" fillId="2" borderId="44" xfId="0" applyNumberFormat="1" applyBorder="1" applyAlignment="1">
      <alignment/>
    </xf>
    <xf numFmtId="0" fontId="10" fillId="34" borderId="40" xfId="0" applyNumberFormat="1" applyFont="1" applyFill="1" applyBorder="1" applyAlignment="1">
      <alignment/>
    </xf>
    <xf numFmtId="0" fontId="5" fillId="34" borderId="40" xfId="0" applyNumberFormat="1" applyFont="1" applyFill="1" applyBorder="1" applyAlignment="1">
      <alignment horizontal="right" shrinkToFit="1"/>
    </xf>
    <xf numFmtId="0" fontId="0" fillId="34" borderId="40" xfId="0" applyFill="1" applyBorder="1" applyAlignment="1">
      <alignment horizontal="right"/>
    </xf>
    <xf numFmtId="3" fontId="5" fillId="2" borderId="43" xfId="0" applyNumberFormat="1" applyFont="1" applyBorder="1" applyAlignment="1">
      <alignment/>
    </xf>
    <xf numFmtId="3" fontId="5" fillId="2" borderId="43" xfId="0" applyNumberFormat="1" applyFont="1" applyBorder="1" applyAlignment="1">
      <alignment horizontal="right"/>
    </xf>
    <xf numFmtId="0" fontId="5" fillId="2" borderId="43" xfId="0" applyFont="1" applyBorder="1" applyAlignment="1">
      <alignment horizontal="right"/>
    </xf>
    <xf numFmtId="0" fontId="4" fillId="2" borderId="45" xfId="0" applyNumberFormat="1" applyFont="1" applyBorder="1" applyAlignment="1">
      <alignment/>
    </xf>
    <xf numFmtId="37" fontId="2" fillId="2" borderId="45" xfId="0" applyNumberFormat="1" applyFont="1" applyBorder="1" applyAlignment="1">
      <alignment horizontal="right" shrinkToFit="1"/>
    </xf>
    <xf numFmtId="0" fontId="4" fillId="2" borderId="45" xfId="0" applyNumberFormat="1" applyFont="1" applyBorder="1" applyAlignment="1">
      <alignment horizontal="right"/>
    </xf>
    <xf numFmtId="0" fontId="4" fillId="2" borderId="45" xfId="0" applyFont="1" applyBorder="1" applyAlignment="1">
      <alignment horizontal="right"/>
    </xf>
    <xf numFmtId="0" fontId="5" fillId="2" borderId="45" xfId="0" applyFont="1" applyBorder="1" applyAlignment="1">
      <alignment horizontal="right"/>
    </xf>
    <xf numFmtId="0" fontId="0" fillId="34" borderId="42" xfId="0" applyNumberForma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NumberFormat="1" applyFill="1" applyBorder="1" applyAlignment="1">
      <alignment/>
    </xf>
    <xf numFmtId="0" fontId="0" fillId="2" borderId="39" xfId="0" applyNumberFormat="1" applyBorder="1" applyAlignment="1">
      <alignment/>
    </xf>
    <xf numFmtId="3" fontId="4" fillId="2" borderId="40" xfId="0" applyNumberFormat="1" applyFont="1" applyBorder="1" applyAlignment="1">
      <alignment/>
    </xf>
    <xf numFmtId="3" fontId="4" fillId="2" borderId="40" xfId="0" applyNumberFormat="1" applyFont="1" applyBorder="1" applyAlignment="1">
      <alignment horizontal="right"/>
    </xf>
    <xf numFmtId="0" fontId="4" fillId="2" borderId="40" xfId="0" applyFont="1" applyBorder="1" applyAlignment="1">
      <alignment horizontal="right"/>
    </xf>
    <xf numFmtId="0" fontId="0" fillId="2" borderId="41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6" xfId="0" applyNumberFormat="1" applyFont="1" applyFill="1" applyBorder="1" applyAlignment="1">
      <alignment horizontal="right"/>
    </xf>
    <xf numFmtId="0" fontId="0" fillId="34" borderId="0" xfId="0" applyNumberFormat="1" applyFill="1" applyAlignment="1">
      <alignment/>
    </xf>
    <xf numFmtId="0" fontId="3" fillId="2" borderId="0" xfId="0" applyFont="1" applyAlignment="1">
      <alignment horizontal="center"/>
    </xf>
    <xf numFmtId="3" fontId="5" fillId="2" borderId="11" xfId="0" applyNumberFormat="1" applyFont="1" applyBorder="1" applyAlignment="1">
      <alignment horizontal="left"/>
    </xf>
    <xf numFmtId="0" fontId="0" fillId="34" borderId="47" xfId="0" applyFill="1" applyBorder="1" applyAlignment="1">
      <alignment/>
    </xf>
    <xf numFmtId="0" fontId="3" fillId="34" borderId="11" xfId="0" applyFont="1" applyFill="1" applyBorder="1" applyAlignment="1">
      <alignment horizontal="right"/>
    </xf>
    <xf numFmtId="0" fontId="12" fillId="2" borderId="11" xfId="0" applyNumberFormat="1" applyFont="1" applyBorder="1" applyAlignment="1" applyProtection="1">
      <alignment horizontal="right"/>
      <protection locked="0"/>
    </xf>
    <xf numFmtId="0" fontId="12" fillId="2" borderId="11" xfId="0" applyFont="1" applyBorder="1" applyAlignment="1">
      <alignment horizontal="right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0"/>
  <sheetViews>
    <sheetView zoomScalePageLayoutView="0" workbookViewId="0" topLeftCell="A1">
      <selection activeCell="A5" sqref="A5:Q134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1754</v>
      </c>
      <c r="D4" s="48" t="s">
        <v>1755</v>
      </c>
      <c r="E4" s="48" t="s">
        <v>1735</v>
      </c>
      <c r="F4" s="48" t="s">
        <v>1756</v>
      </c>
      <c r="G4" s="48" t="s">
        <v>1757</v>
      </c>
      <c r="H4" s="48" t="s">
        <v>1758</v>
      </c>
      <c r="I4" s="48" t="s">
        <v>1759</v>
      </c>
      <c r="J4" s="48" t="s">
        <v>1760</v>
      </c>
      <c r="K4" s="48" t="s">
        <v>1761</v>
      </c>
      <c r="L4" s="48" t="s">
        <v>866</v>
      </c>
      <c r="M4" s="48" t="s">
        <v>1762</v>
      </c>
      <c r="N4" s="48" t="s">
        <v>1763</v>
      </c>
      <c r="O4" s="48" t="s">
        <v>869</v>
      </c>
      <c r="P4" s="48" t="s">
        <v>870</v>
      </c>
      <c r="Q4" s="48" t="s">
        <v>1764</v>
      </c>
      <c r="R4" s="48" t="s">
        <v>1765</v>
      </c>
      <c r="S4" s="12"/>
      <c r="T4" s="12"/>
      <c r="U4" s="12"/>
    </row>
    <row r="5" spans="1:17" ht="15.75" thickTop="1">
      <c r="A5" s="59" t="s">
        <v>1112</v>
      </c>
      <c r="B5" s="46" t="s">
        <v>1856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47">
        <v>17648</v>
      </c>
      <c r="Q5" s="27"/>
    </row>
    <row r="6" spans="1:17" ht="15">
      <c r="A6" s="59" t="s">
        <v>1124</v>
      </c>
      <c r="B6" s="46" t="s">
        <v>1857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7">
        <v>1</v>
      </c>
    </row>
    <row r="7" spans="1:17" ht="15">
      <c r="A7" s="59" t="s">
        <v>1139</v>
      </c>
      <c r="B7" s="46" t="s">
        <v>1858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7">
        <v>3751</v>
      </c>
    </row>
    <row r="8" spans="1:17" ht="15">
      <c r="A8" s="59" t="s">
        <v>1145</v>
      </c>
      <c r="B8" s="46" t="s">
        <v>1859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7">
        <v>1952</v>
      </c>
    </row>
    <row r="9" spans="1:17" ht="15">
      <c r="A9" s="59" t="s">
        <v>1148</v>
      </c>
      <c r="B9" s="46" t="s">
        <v>1860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1968</v>
      </c>
    </row>
    <row r="10" spans="1:17" ht="15">
      <c r="A10" s="59" t="s">
        <v>1155</v>
      </c>
      <c r="B10" s="46" t="s">
        <v>1861</v>
      </c>
      <c r="C10" s="27"/>
      <c r="D10" s="27"/>
      <c r="E10" s="27"/>
      <c r="F10" s="27"/>
      <c r="G10" s="27"/>
      <c r="H10" s="27"/>
      <c r="I10" s="27"/>
      <c r="J10" s="47">
        <v>1</v>
      </c>
      <c r="K10" s="27"/>
      <c r="L10" s="27"/>
      <c r="M10" s="27"/>
      <c r="N10" s="27"/>
      <c r="O10" s="27"/>
      <c r="P10" s="27"/>
      <c r="Q10" s="27"/>
    </row>
    <row r="11" spans="1:17" ht="15">
      <c r="A11" s="59" t="s">
        <v>1158</v>
      </c>
      <c r="B11" s="46" t="s">
        <v>1862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7">
        <v>960</v>
      </c>
    </row>
    <row r="12" spans="1:17" ht="15">
      <c r="A12" s="59" t="s">
        <v>1227</v>
      </c>
      <c r="B12" s="46" t="s">
        <v>1863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47">
        <v>5200</v>
      </c>
      <c r="Q12" s="27"/>
    </row>
    <row r="13" spans="1:17" ht="15">
      <c r="A13" s="59" t="s">
        <v>1239</v>
      </c>
      <c r="B13" s="46" t="s">
        <v>1864</v>
      </c>
      <c r="C13" s="27"/>
      <c r="D13" s="27"/>
      <c r="E13" s="27"/>
      <c r="F13" s="27"/>
      <c r="G13" s="27"/>
      <c r="H13" s="27"/>
      <c r="I13" s="27"/>
      <c r="J13" s="47">
        <v>10719</v>
      </c>
      <c r="K13" s="27"/>
      <c r="L13" s="27"/>
      <c r="M13" s="27"/>
      <c r="N13" s="27"/>
      <c r="O13" s="27"/>
      <c r="P13" s="27"/>
      <c r="Q13" s="27"/>
    </row>
    <row r="14" spans="1:17" ht="15">
      <c r="A14" s="59" t="s">
        <v>1260</v>
      </c>
      <c r="B14" s="46" t="s">
        <v>1865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7">
        <v>352</v>
      </c>
    </row>
    <row r="15" spans="1:17" ht="15">
      <c r="A15" s="59" t="s">
        <v>1269</v>
      </c>
      <c r="B15" s="46" t="s">
        <v>1831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47">
        <v>199</v>
      </c>
    </row>
    <row r="16" spans="1:17" ht="15">
      <c r="A16" s="59" t="s">
        <v>1272</v>
      </c>
      <c r="B16" s="46" t="s">
        <v>1866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7">
        <v>240</v>
      </c>
    </row>
    <row r="17" spans="1:17" ht="15">
      <c r="A17" s="59" t="s">
        <v>1284</v>
      </c>
      <c r="B17" s="46" t="s">
        <v>1788</v>
      </c>
      <c r="C17" s="47">
        <v>85000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7">
        <v>1441</v>
      </c>
    </row>
    <row r="18" spans="1:17" ht="15">
      <c r="A18" s="59" t="s">
        <v>1306</v>
      </c>
      <c r="B18" s="46" t="s">
        <v>1867</v>
      </c>
      <c r="C18" s="47">
        <v>5600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ht="15">
      <c r="A19" s="59" t="s">
        <v>1318</v>
      </c>
      <c r="B19" s="46" t="s">
        <v>1868</v>
      </c>
      <c r="C19" s="47">
        <v>5423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15">
      <c r="A20" s="59" t="s">
        <v>1330</v>
      </c>
      <c r="B20" s="46" t="s">
        <v>1869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7">
        <v>330</v>
      </c>
    </row>
    <row r="21" spans="1:17" ht="15">
      <c r="A21" s="59" t="s">
        <v>1359</v>
      </c>
      <c r="B21" s="46" t="s">
        <v>1823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7">
        <v>60</v>
      </c>
    </row>
    <row r="22" spans="1:17" ht="15">
      <c r="A22" s="59" t="s">
        <v>1362</v>
      </c>
      <c r="B22" s="46" t="s">
        <v>1870</v>
      </c>
      <c r="C22" s="47">
        <v>4200</v>
      </c>
      <c r="D22" s="47">
        <v>12504</v>
      </c>
      <c r="E22" s="27"/>
      <c r="F22" s="47">
        <v>19836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ht="15">
      <c r="A23" s="59" t="s">
        <v>1368</v>
      </c>
      <c r="B23" s="46" t="s">
        <v>1832</v>
      </c>
      <c r="C23" s="27"/>
      <c r="D23" s="27"/>
      <c r="E23" s="27"/>
      <c r="F23" s="27"/>
      <c r="G23" s="27"/>
      <c r="H23" s="27"/>
      <c r="I23" s="27"/>
      <c r="J23" s="27"/>
      <c r="K23" s="47">
        <v>616</v>
      </c>
      <c r="L23" s="27"/>
      <c r="M23" s="27"/>
      <c r="N23" s="27"/>
      <c r="O23" s="27"/>
      <c r="P23" s="27"/>
      <c r="Q23" s="27"/>
    </row>
    <row r="24" spans="1:17" ht="15">
      <c r="A24" s="59" t="s">
        <v>1380</v>
      </c>
      <c r="B24" s="46" t="s">
        <v>1810</v>
      </c>
      <c r="C24" s="27"/>
      <c r="D24" s="27"/>
      <c r="E24" s="27"/>
      <c r="F24" s="27"/>
      <c r="G24" s="27"/>
      <c r="H24" s="27"/>
      <c r="I24" s="27"/>
      <c r="J24" s="47">
        <v>1533</v>
      </c>
      <c r="K24" s="27"/>
      <c r="L24" s="27"/>
      <c r="M24" s="27"/>
      <c r="N24" s="27"/>
      <c r="O24" s="27"/>
      <c r="P24" s="27"/>
      <c r="Q24" s="27"/>
    </row>
    <row r="25" spans="1:17" ht="15">
      <c r="A25" s="59" t="s">
        <v>1386</v>
      </c>
      <c r="B25" s="46" t="s">
        <v>1871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7">
        <v>488</v>
      </c>
    </row>
    <row r="26" spans="1:17" ht="15">
      <c r="A26" s="59" t="s">
        <v>1396</v>
      </c>
      <c r="B26" s="46" t="s">
        <v>1872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7">
        <v>200</v>
      </c>
    </row>
    <row r="27" spans="1:17" ht="15">
      <c r="A27" s="59" t="s">
        <v>1408</v>
      </c>
      <c r="B27" s="46" t="s">
        <v>1873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7">
        <v>1170</v>
      </c>
    </row>
    <row r="28" spans="1:17" ht="15">
      <c r="A28" s="59" t="s">
        <v>1435</v>
      </c>
      <c r="B28" s="46" t="s">
        <v>1805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7">
        <v>768</v>
      </c>
    </row>
    <row r="29" spans="1:17" ht="15">
      <c r="A29" s="59" t="s">
        <v>1446</v>
      </c>
      <c r="B29" s="46" t="s">
        <v>1874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7">
        <v>1152</v>
      </c>
    </row>
    <row r="30" spans="1:17" ht="15">
      <c r="A30" s="59" t="s">
        <v>1464</v>
      </c>
      <c r="B30" s="46" t="s">
        <v>1875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7">
        <v>2112</v>
      </c>
    </row>
    <row r="31" spans="1:17" ht="15">
      <c r="A31" s="59" t="s">
        <v>1485</v>
      </c>
      <c r="B31" s="46" t="s">
        <v>1876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7">
        <v>360</v>
      </c>
    </row>
    <row r="32" spans="1:17" ht="15">
      <c r="A32" s="59" t="s">
        <v>1491</v>
      </c>
      <c r="B32" s="46" t="s">
        <v>1877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336</v>
      </c>
    </row>
    <row r="33" spans="1:17" ht="15">
      <c r="A33" s="59" t="s">
        <v>1524</v>
      </c>
      <c r="B33" s="46" t="s">
        <v>1833</v>
      </c>
      <c r="C33" s="27"/>
      <c r="D33" s="27"/>
      <c r="E33" s="27"/>
      <c r="F33" s="27"/>
      <c r="G33" s="27"/>
      <c r="H33" s="27"/>
      <c r="I33" s="47">
        <v>480</v>
      </c>
      <c r="J33" s="27"/>
      <c r="K33" s="27"/>
      <c r="L33" s="27"/>
      <c r="M33" s="27"/>
      <c r="N33" s="27"/>
      <c r="O33" s="27"/>
      <c r="P33" s="27"/>
      <c r="Q33" s="27"/>
    </row>
    <row r="34" spans="1:17" ht="15">
      <c r="A34" s="59" t="s">
        <v>1533</v>
      </c>
      <c r="B34" s="46" t="s">
        <v>1878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7">
        <v>432</v>
      </c>
    </row>
    <row r="35" spans="1:17" ht="15">
      <c r="A35" s="59" t="s">
        <v>1551</v>
      </c>
      <c r="B35" s="46" t="s">
        <v>1879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7">
        <v>120</v>
      </c>
    </row>
    <row r="36" spans="1:17" ht="15">
      <c r="A36" s="59" t="s">
        <v>1614</v>
      </c>
      <c r="B36" s="46" t="s">
        <v>1880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7">
        <v>1728</v>
      </c>
    </row>
    <row r="37" spans="1:17" ht="15">
      <c r="A37" s="59" t="s">
        <v>1621</v>
      </c>
      <c r="B37" s="46" t="s">
        <v>1881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7">
        <v>492</v>
      </c>
    </row>
    <row r="38" spans="1:17" ht="15">
      <c r="A38" s="59" t="s">
        <v>1630</v>
      </c>
      <c r="B38" s="46" t="s">
        <v>1882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7">
        <v>1968</v>
      </c>
    </row>
    <row r="39" spans="1:17" ht="15">
      <c r="A39" s="59" t="s">
        <v>1633</v>
      </c>
      <c r="B39" s="46" t="s">
        <v>1883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47">
        <v>18192</v>
      </c>
      <c r="Q39" s="27"/>
    </row>
    <row r="40" spans="1:17" ht="15">
      <c r="A40" s="59" t="s">
        <v>1651</v>
      </c>
      <c r="B40" s="46" t="s">
        <v>1884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7">
        <v>1200</v>
      </c>
    </row>
    <row r="41" spans="1:17" ht="15">
      <c r="A41" s="59" t="s">
        <v>1706</v>
      </c>
      <c r="B41" s="46" t="s">
        <v>1885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47">
        <v>24840</v>
      </c>
      <c r="Q41" s="47">
        <v>1200</v>
      </c>
    </row>
    <row r="42" spans="1:17" ht="15">
      <c r="A42" s="59" t="s">
        <v>1</v>
      </c>
      <c r="B42" s="46" t="s">
        <v>1794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47">
        <v>1</v>
      </c>
      <c r="Q42" s="47">
        <v>114</v>
      </c>
    </row>
    <row r="43" spans="1:17" ht="15">
      <c r="A43" s="59" t="s">
        <v>34</v>
      </c>
      <c r="B43" s="46" t="s">
        <v>1806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7">
        <v>361</v>
      </c>
    </row>
    <row r="44" spans="1:17" ht="15">
      <c r="A44" s="59" t="s">
        <v>37</v>
      </c>
      <c r="B44" s="46" t="s">
        <v>1812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7">
        <v>2523</v>
      </c>
    </row>
    <row r="45" spans="1:17" ht="15">
      <c r="A45" s="59" t="s">
        <v>40</v>
      </c>
      <c r="B45" s="46" t="s">
        <v>1797</v>
      </c>
      <c r="C45" s="27"/>
      <c r="D45" s="27"/>
      <c r="E45" s="27"/>
      <c r="F45" s="27"/>
      <c r="G45" s="27"/>
      <c r="H45" s="27"/>
      <c r="I45" s="27"/>
      <c r="J45" s="47">
        <v>4921</v>
      </c>
      <c r="K45" s="27"/>
      <c r="L45" s="27"/>
      <c r="M45" s="27"/>
      <c r="N45" s="27"/>
      <c r="O45" s="27"/>
      <c r="P45" s="27"/>
      <c r="Q45" s="27"/>
    </row>
    <row r="46" spans="1:17" ht="15">
      <c r="A46" s="59" t="s">
        <v>60</v>
      </c>
      <c r="B46" s="46" t="s">
        <v>1886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47">
        <v>2340</v>
      </c>
      <c r="P46" s="27"/>
      <c r="Q46" s="27"/>
    </row>
    <row r="47" spans="1:17" ht="15">
      <c r="A47" s="59" t="s">
        <v>70</v>
      </c>
      <c r="B47" s="46" t="s">
        <v>1887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47">
        <v>10250</v>
      </c>
      <c r="Q47" s="27"/>
    </row>
    <row r="48" spans="1:17" ht="15">
      <c r="A48" s="59" t="s">
        <v>87</v>
      </c>
      <c r="B48" s="46" t="s">
        <v>1824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7">
        <v>8381</v>
      </c>
    </row>
    <row r="49" spans="1:17" ht="15">
      <c r="A49" s="59" t="s">
        <v>96</v>
      </c>
      <c r="B49" s="46" t="s">
        <v>1813</v>
      </c>
      <c r="C49" s="47">
        <v>4795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47">
        <v>480</v>
      </c>
      <c r="Q49" s="27"/>
    </row>
    <row r="50" spans="1:17" ht="15">
      <c r="A50" s="59" t="s">
        <v>105</v>
      </c>
      <c r="B50" s="46" t="s">
        <v>1888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47">
        <v>10125</v>
      </c>
      <c r="Q50" s="27"/>
    </row>
    <row r="51" spans="1:17" ht="15">
      <c r="A51" s="59" t="s">
        <v>116</v>
      </c>
      <c r="B51" s="46" t="s">
        <v>1800</v>
      </c>
      <c r="C51" s="47">
        <v>300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1:17" ht="15">
      <c r="A52" s="59" t="s">
        <v>152</v>
      </c>
      <c r="B52" s="46" t="s">
        <v>1791</v>
      </c>
      <c r="C52" s="47">
        <v>310</v>
      </c>
      <c r="D52" s="27"/>
      <c r="E52" s="27"/>
      <c r="F52" s="27"/>
      <c r="G52" s="27"/>
      <c r="H52" s="27"/>
      <c r="I52" s="27"/>
      <c r="J52" s="47">
        <v>11700</v>
      </c>
      <c r="K52" s="27"/>
      <c r="L52" s="27"/>
      <c r="M52" s="27"/>
      <c r="N52" s="27"/>
      <c r="O52" s="27"/>
      <c r="P52" s="27"/>
      <c r="Q52" s="27"/>
    </row>
    <row r="53" spans="1:17" ht="15">
      <c r="A53" s="59" t="s">
        <v>161</v>
      </c>
      <c r="B53" s="46" t="s">
        <v>1889</v>
      </c>
      <c r="C53" s="27"/>
      <c r="D53" s="27"/>
      <c r="E53" s="27"/>
      <c r="F53" s="27"/>
      <c r="G53" s="27"/>
      <c r="H53" s="27"/>
      <c r="I53" s="27"/>
      <c r="J53" s="47">
        <v>264295</v>
      </c>
      <c r="K53" s="27"/>
      <c r="L53" s="27"/>
      <c r="M53" s="27"/>
      <c r="N53" s="27"/>
      <c r="O53" s="27"/>
      <c r="P53" s="47">
        <v>118811</v>
      </c>
      <c r="Q53" s="27"/>
    </row>
    <row r="54" spans="1:17" ht="15">
      <c r="A54" s="59" t="s">
        <v>174</v>
      </c>
      <c r="B54" s="46" t="s">
        <v>1825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47">
        <v>494</v>
      </c>
    </row>
    <row r="55" spans="1:17" ht="15">
      <c r="A55" s="59" t="s">
        <v>177</v>
      </c>
      <c r="B55" s="46" t="s">
        <v>1890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7">
        <v>1</v>
      </c>
    </row>
    <row r="56" spans="1:17" ht="15">
      <c r="A56" s="59" t="s">
        <v>189</v>
      </c>
      <c r="B56" s="46" t="s">
        <v>1801</v>
      </c>
      <c r="C56" s="47">
        <v>415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5">
      <c r="A57" s="59" t="s">
        <v>195</v>
      </c>
      <c r="B57" s="46" t="s">
        <v>1814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7">
        <v>4576</v>
      </c>
    </row>
    <row r="58" spans="1:17" ht="15">
      <c r="A58" s="59" t="s">
        <v>206</v>
      </c>
      <c r="B58" s="46" t="s">
        <v>1891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7">
        <v>1</v>
      </c>
    </row>
    <row r="59" spans="1:17" ht="15">
      <c r="A59" s="59" t="s">
        <v>218</v>
      </c>
      <c r="B59" s="46" t="s">
        <v>1892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47">
        <v>3200</v>
      </c>
    </row>
    <row r="60" spans="1:17" ht="15">
      <c r="A60" s="59" t="s">
        <v>233</v>
      </c>
      <c r="B60" s="46" t="s">
        <v>1795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7">
        <v>2829</v>
      </c>
    </row>
    <row r="61" spans="1:17" ht="15">
      <c r="A61" s="59" t="s">
        <v>236</v>
      </c>
      <c r="B61" s="46" t="s">
        <v>1790</v>
      </c>
      <c r="C61" s="47">
        <v>8001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7">
        <v>3176</v>
      </c>
    </row>
    <row r="62" spans="1:17" ht="15">
      <c r="A62" s="59" t="s">
        <v>242</v>
      </c>
      <c r="B62" s="46" t="s">
        <v>1893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7">
        <v>936</v>
      </c>
    </row>
    <row r="63" spans="1:17" ht="15">
      <c r="A63" s="59" t="s">
        <v>252</v>
      </c>
      <c r="B63" s="46" t="s">
        <v>1894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7">
        <v>154</v>
      </c>
    </row>
    <row r="64" spans="1:17" ht="15">
      <c r="A64" s="59" t="s">
        <v>255</v>
      </c>
      <c r="B64" s="46" t="s">
        <v>1811</v>
      </c>
      <c r="C64" s="27"/>
      <c r="D64" s="27"/>
      <c r="E64" s="27"/>
      <c r="F64" s="27"/>
      <c r="G64" s="27"/>
      <c r="H64" s="27"/>
      <c r="I64" s="27"/>
      <c r="J64" s="47">
        <v>16866</v>
      </c>
      <c r="K64" s="27"/>
      <c r="L64" s="27"/>
      <c r="M64" s="27"/>
      <c r="N64" s="27"/>
      <c r="O64" s="27"/>
      <c r="P64" s="27"/>
      <c r="Q64" s="27"/>
    </row>
    <row r="65" spans="1:17" ht="15">
      <c r="A65" s="59" t="s">
        <v>258</v>
      </c>
      <c r="B65" s="46" t="s">
        <v>1859</v>
      </c>
      <c r="C65" s="47">
        <v>1359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1:17" ht="15">
      <c r="A66" s="59" t="s">
        <v>321</v>
      </c>
      <c r="B66" s="46" t="s">
        <v>1813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7">
        <v>2849</v>
      </c>
    </row>
    <row r="67" spans="1:17" ht="15">
      <c r="A67" s="59" t="s">
        <v>325</v>
      </c>
      <c r="B67" s="46" t="s">
        <v>1895</v>
      </c>
      <c r="C67" s="27"/>
      <c r="D67" s="47">
        <v>18000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47">
        <v>300000</v>
      </c>
      <c r="Q67" s="27"/>
    </row>
    <row r="68" spans="1:17" ht="15">
      <c r="A68" s="59" t="s">
        <v>337</v>
      </c>
      <c r="B68" s="46" t="s">
        <v>1896</v>
      </c>
      <c r="C68" s="47">
        <v>11424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 ht="15">
      <c r="A69" s="59" t="s">
        <v>340</v>
      </c>
      <c r="B69" s="46" t="s">
        <v>1834</v>
      </c>
      <c r="C69" s="27"/>
      <c r="D69" s="27"/>
      <c r="E69" s="27"/>
      <c r="F69" s="27"/>
      <c r="G69" s="27"/>
      <c r="H69" s="27"/>
      <c r="I69" s="27"/>
      <c r="J69" s="47">
        <v>15152</v>
      </c>
      <c r="K69" s="27"/>
      <c r="L69" s="27"/>
      <c r="M69" s="27"/>
      <c r="N69" s="27"/>
      <c r="O69" s="27"/>
      <c r="P69" s="27"/>
      <c r="Q69" s="27"/>
    </row>
    <row r="70" spans="1:17" ht="15">
      <c r="A70" s="59" t="s">
        <v>343</v>
      </c>
      <c r="B70" s="46" t="s">
        <v>1897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47">
        <v>49790</v>
      </c>
      <c r="Q70" s="27"/>
    </row>
    <row r="71" spans="1:17" ht="15">
      <c r="A71" s="59" t="s">
        <v>346</v>
      </c>
      <c r="B71" s="46" t="s">
        <v>1835</v>
      </c>
      <c r="C71" s="47">
        <v>27000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1:17" ht="15">
      <c r="A72" s="59" t="s">
        <v>355</v>
      </c>
      <c r="B72" s="46" t="s">
        <v>1798</v>
      </c>
      <c r="C72" s="27"/>
      <c r="D72" s="27"/>
      <c r="E72" s="27"/>
      <c r="F72" s="27"/>
      <c r="G72" s="27"/>
      <c r="H72" s="27"/>
      <c r="I72" s="27"/>
      <c r="J72" s="47">
        <v>14013</v>
      </c>
      <c r="K72" s="27"/>
      <c r="L72" s="27"/>
      <c r="M72" s="27"/>
      <c r="N72" s="27"/>
      <c r="O72" s="27"/>
      <c r="P72" s="27"/>
      <c r="Q72" s="27"/>
    </row>
    <row r="73" spans="1:17" ht="15">
      <c r="A73" s="59" t="s">
        <v>371</v>
      </c>
      <c r="B73" s="46" t="s">
        <v>1836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7">
        <v>500</v>
      </c>
    </row>
    <row r="74" spans="1:17" ht="15">
      <c r="A74" s="59" t="s">
        <v>398</v>
      </c>
      <c r="B74" s="46" t="s">
        <v>1898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7">
        <v>266</v>
      </c>
    </row>
    <row r="75" spans="1:17" ht="15">
      <c r="A75" s="59" t="s">
        <v>413</v>
      </c>
      <c r="B75" s="46" t="s">
        <v>1802</v>
      </c>
      <c r="C75" s="27"/>
      <c r="D75" s="27"/>
      <c r="E75" s="27"/>
      <c r="F75" s="47">
        <v>7304</v>
      </c>
      <c r="G75" s="27"/>
      <c r="H75" s="27"/>
      <c r="I75" s="27"/>
      <c r="J75" s="27"/>
      <c r="K75" s="27"/>
      <c r="L75" s="27"/>
      <c r="M75" s="27"/>
      <c r="N75" s="27"/>
      <c r="O75" s="27"/>
      <c r="P75" s="47">
        <v>5180</v>
      </c>
      <c r="Q75" s="47">
        <v>1235</v>
      </c>
    </row>
    <row r="76" spans="1:17" ht="15">
      <c r="A76" s="59" t="s">
        <v>440</v>
      </c>
      <c r="B76" s="46" t="s">
        <v>1837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47">
        <v>2400</v>
      </c>
      <c r="Q76" s="47">
        <v>707</v>
      </c>
    </row>
    <row r="77" spans="1:17" ht="15">
      <c r="A77" s="59" t="s">
        <v>443</v>
      </c>
      <c r="B77" s="46" t="s">
        <v>1899</v>
      </c>
      <c r="C77" s="47">
        <v>60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ht="15">
      <c r="A78" s="59" t="s">
        <v>446</v>
      </c>
      <c r="B78" s="46" t="s">
        <v>1816</v>
      </c>
      <c r="C78" s="27"/>
      <c r="D78" s="27"/>
      <c r="E78" s="27"/>
      <c r="F78" s="27"/>
      <c r="G78" s="27"/>
      <c r="H78" s="27"/>
      <c r="I78" s="27"/>
      <c r="J78" s="47">
        <v>50079</v>
      </c>
      <c r="K78" s="27"/>
      <c r="L78" s="27"/>
      <c r="M78" s="27"/>
      <c r="N78" s="27"/>
      <c r="O78" s="27"/>
      <c r="P78" s="27"/>
      <c r="Q78" s="47">
        <v>1280</v>
      </c>
    </row>
    <row r="79" spans="1:17" ht="15">
      <c r="A79" s="59" t="s">
        <v>449</v>
      </c>
      <c r="B79" s="46" t="s">
        <v>1838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47">
        <v>1200</v>
      </c>
      <c r="Q79" s="27"/>
    </row>
    <row r="80" spans="1:17" ht="15">
      <c r="A80" s="59" t="s">
        <v>452</v>
      </c>
      <c r="B80" s="46" t="s">
        <v>1817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7">
        <v>9842</v>
      </c>
    </row>
    <row r="81" spans="1:17" ht="15">
      <c r="A81" s="59" t="s">
        <v>467</v>
      </c>
      <c r="B81" s="46" t="s">
        <v>1792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47">
        <v>20720</v>
      </c>
      <c r="Q81" s="27"/>
    </row>
    <row r="82" spans="1:17" ht="15">
      <c r="A82" s="59" t="s">
        <v>490</v>
      </c>
      <c r="B82" s="46" t="s">
        <v>1900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7">
        <v>3</v>
      </c>
    </row>
    <row r="83" spans="1:17" ht="15">
      <c r="A83" s="59" t="s">
        <v>501</v>
      </c>
      <c r="B83" s="46" t="s">
        <v>1839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7">
        <v>1</v>
      </c>
    </row>
    <row r="84" spans="1:17" ht="15">
      <c r="A84" s="59" t="s">
        <v>509</v>
      </c>
      <c r="B84" s="46" t="s">
        <v>1840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7">
        <v>1</v>
      </c>
    </row>
    <row r="85" spans="1:17" ht="15">
      <c r="A85" s="59" t="s">
        <v>512</v>
      </c>
      <c r="B85" s="46" t="s">
        <v>1799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120</v>
      </c>
    </row>
    <row r="86" spans="1:17" ht="15">
      <c r="A86" s="59" t="s">
        <v>519</v>
      </c>
      <c r="B86" s="46" t="s">
        <v>1901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7">
        <v>192</v>
      </c>
    </row>
    <row r="87" spans="1:17" ht="15">
      <c r="A87" s="59" t="s">
        <v>543</v>
      </c>
      <c r="B87" s="46" t="s">
        <v>1902</v>
      </c>
      <c r="C87" s="27"/>
      <c r="D87" s="27"/>
      <c r="E87" s="27"/>
      <c r="F87" s="27"/>
      <c r="G87" s="27"/>
      <c r="H87" s="27"/>
      <c r="I87" s="27"/>
      <c r="J87" s="47">
        <v>50</v>
      </c>
      <c r="K87" s="27"/>
      <c r="L87" s="27"/>
      <c r="M87" s="27"/>
      <c r="N87" s="27"/>
      <c r="O87" s="27"/>
      <c r="P87" s="27"/>
      <c r="Q87" s="27"/>
    </row>
    <row r="88" spans="1:17" ht="15">
      <c r="A88" s="59" t="s">
        <v>555</v>
      </c>
      <c r="B88" s="46" t="s">
        <v>1841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47">
        <v>720</v>
      </c>
    </row>
    <row r="89" spans="1:17" ht="15">
      <c r="A89" s="59" t="s">
        <v>561</v>
      </c>
      <c r="B89" s="46" t="s">
        <v>1903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7">
        <v>779</v>
      </c>
    </row>
    <row r="90" spans="1:17" ht="15">
      <c r="A90" s="59" t="s">
        <v>567</v>
      </c>
      <c r="B90" s="46" t="s">
        <v>1842</v>
      </c>
      <c r="C90" s="27"/>
      <c r="D90" s="27"/>
      <c r="E90" s="27"/>
      <c r="F90" s="27"/>
      <c r="G90" s="27"/>
      <c r="H90" s="27"/>
      <c r="I90" s="27"/>
      <c r="J90" s="47">
        <v>208466</v>
      </c>
      <c r="K90" s="27"/>
      <c r="L90" s="27"/>
      <c r="M90" s="27"/>
      <c r="N90" s="27"/>
      <c r="O90" s="27"/>
      <c r="P90" s="27"/>
      <c r="Q90" s="27"/>
    </row>
    <row r="91" spans="1:17" ht="15">
      <c r="A91" s="59" t="s">
        <v>579</v>
      </c>
      <c r="B91" s="46" t="s">
        <v>1843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7">
        <v>72</v>
      </c>
    </row>
    <row r="92" spans="1:17" ht="15">
      <c r="A92" s="59" t="s">
        <v>582</v>
      </c>
      <c r="B92" s="46" t="s">
        <v>1904</v>
      </c>
      <c r="C92" s="47">
        <v>440</v>
      </c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7" ht="15">
      <c r="A93" s="59" t="s">
        <v>597</v>
      </c>
      <c r="B93" s="46" t="s">
        <v>1905</v>
      </c>
      <c r="C93" s="27"/>
      <c r="D93" s="27"/>
      <c r="E93" s="27"/>
      <c r="F93" s="27"/>
      <c r="G93" s="27"/>
      <c r="H93" s="27"/>
      <c r="I93" s="27"/>
      <c r="J93" s="47">
        <v>66342</v>
      </c>
      <c r="K93" s="27"/>
      <c r="L93" s="27"/>
      <c r="M93" s="27"/>
      <c r="N93" s="27"/>
      <c r="O93" s="27"/>
      <c r="P93" s="27"/>
      <c r="Q93" s="27"/>
    </row>
    <row r="94" spans="1:17" ht="15">
      <c r="A94" s="59" t="s">
        <v>621</v>
      </c>
      <c r="B94" s="46" t="s">
        <v>1818</v>
      </c>
      <c r="C94" s="27"/>
      <c r="D94" s="27"/>
      <c r="E94" s="27"/>
      <c r="F94" s="27"/>
      <c r="G94" s="27"/>
      <c r="H94" s="27"/>
      <c r="I94" s="27"/>
      <c r="J94" s="47">
        <v>5</v>
      </c>
      <c r="K94" s="27"/>
      <c r="L94" s="27"/>
      <c r="M94" s="27"/>
      <c r="N94" s="27"/>
      <c r="O94" s="27"/>
      <c r="P94" s="27"/>
      <c r="Q94" s="47">
        <v>168</v>
      </c>
    </row>
    <row r="95" spans="1:17" ht="15">
      <c r="A95" s="59" t="s">
        <v>668</v>
      </c>
      <c r="B95" s="46" t="s">
        <v>1793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7">
        <v>140</v>
      </c>
    </row>
    <row r="96" spans="1:17" ht="15">
      <c r="A96" s="59" t="s">
        <v>674</v>
      </c>
      <c r="B96" s="46" t="s">
        <v>1807</v>
      </c>
      <c r="C96" s="27"/>
      <c r="D96" s="27"/>
      <c r="E96" s="27"/>
      <c r="F96" s="27"/>
      <c r="G96" s="47">
        <v>22173</v>
      </c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1:17" ht="15">
      <c r="A97" s="59" t="s">
        <v>680</v>
      </c>
      <c r="B97" s="46" t="s">
        <v>1844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7">
        <v>900</v>
      </c>
    </row>
    <row r="98" spans="1:17" ht="15">
      <c r="A98" s="59" t="s">
        <v>703</v>
      </c>
      <c r="B98" s="46" t="s">
        <v>1906</v>
      </c>
      <c r="C98" s="47">
        <v>49</v>
      </c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1:17" ht="15">
      <c r="A99" s="59" t="s">
        <v>721</v>
      </c>
      <c r="B99" s="46" t="s">
        <v>1808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7">
        <v>2060</v>
      </c>
    </row>
    <row r="100" spans="1:17" ht="15">
      <c r="A100" s="59" t="s">
        <v>724</v>
      </c>
      <c r="B100" s="46" t="s">
        <v>1803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1</v>
      </c>
    </row>
    <row r="101" spans="1:17" ht="15">
      <c r="A101" s="59" t="s">
        <v>730</v>
      </c>
      <c r="B101" s="46" t="s">
        <v>1845</v>
      </c>
      <c r="C101" s="27"/>
      <c r="D101" s="27"/>
      <c r="E101" s="27"/>
      <c r="F101" s="27"/>
      <c r="G101" s="27"/>
      <c r="H101" s="27"/>
      <c r="I101" s="27"/>
      <c r="J101" s="47">
        <v>5944</v>
      </c>
      <c r="K101" s="27"/>
      <c r="L101" s="27"/>
      <c r="M101" s="27"/>
      <c r="N101" s="27"/>
      <c r="O101" s="27"/>
      <c r="P101" s="27"/>
      <c r="Q101" s="27"/>
    </row>
    <row r="102" spans="1:17" ht="15">
      <c r="A102" s="59" t="s">
        <v>734</v>
      </c>
      <c r="B102" s="46" t="s">
        <v>1846</v>
      </c>
      <c r="C102" s="47">
        <v>1330</v>
      </c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1:17" ht="15">
      <c r="A103" s="59" t="s">
        <v>737</v>
      </c>
      <c r="B103" s="46" t="s">
        <v>1907</v>
      </c>
      <c r="C103" s="47">
        <v>500</v>
      </c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7">
        <v>2328</v>
      </c>
    </row>
    <row r="104" spans="1:17" ht="15">
      <c r="A104" s="59" t="s">
        <v>767</v>
      </c>
      <c r="B104" s="46" t="s">
        <v>1908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47">
        <v>3898</v>
      </c>
      <c r="N104" s="27"/>
      <c r="O104" s="27"/>
      <c r="P104" s="27"/>
      <c r="Q104" s="27"/>
    </row>
    <row r="105" spans="1:17" ht="15">
      <c r="A105" s="59" t="s">
        <v>776</v>
      </c>
      <c r="B105" s="46" t="s">
        <v>1809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7">
        <v>288</v>
      </c>
    </row>
    <row r="106" spans="1:17" ht="15">
      <c r="A106" s="59" t="s">
        <v>835</v>
      </c>
      <c r="B106" s="46" t="s">
        <v>1909</v>
      </c>
      <c r="C106" s="47">
        <v>28950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1:17" ht="15">
      <c r="A107" s="59" t="s">
        <v>844</v>
      </c>
      <c r="B107" s="46" t="s">
        <v>1789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7">
        <v>389</v>
      </c>
    </row>
    <row r="108" spans="1:17" ht="15">
      <c r="A108" s="59" t="s">
        <v>847</v>
      </c>
      <c r="B108" s="46" t="s">
        <v>1819</v>
      </c>
      <c r="C108" s="27"/>
      <c r="D108" s="47">
        <v>163310</v>
      </c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1:17" ht="15">
      <c r="A109" s="59" t="s">
        <v>883</v>
      </c>
      <c r="B109" s="46" t="s">
        <v>1847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47">
        <v>28930</v>
      </c>
      <c r="P109" s="27"/>
      <c r="Q109" s="27"/>
    </row>
    <row r="110" spans="1:17" ht="15">
      <c r="A110" s="59" t="s">
        <v>921</v>
      </c>
      <c r="B110" s="46" t="s">
        <v>1826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7">
        <v>6</v>
      </c>
    </row>
    <row r="111" spans="1:17" ht="15">
      <c r="A111" s="59" t="s">
        <v>924</v>
      </c>
      <c r="B111" s="46" t="s">
        <v>1820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120</v>
      </c>
    </row>
    <row r="112" spans="1:17" ht="15">
      <c r="A112" s="59" t="s">
        <v>927</v>
      </c>
      <c r="B112" s="46" t="s">
        <v>1910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7">
        <v>2</v>
      </c>
    </row>
    <row r="113" spans="1:17" ht="15">
      <c r="A113" s="59" t="s">
        <v>930</v>
      </c>
      <c r="B113" s="46" t="s">
        <v>1827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47">
        <v>3024</v>
      </c>
      <c r="Q113" s="27"/>
    </row>
    <row r="114" spans="1:17" ht="15">
      <c r="A114" s="59" t="s">
        <v>933</v>
      </c>
      <c r="B114" s="46" t="s">
        <v>1911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>
        <v>150</v>
      </c>
    </row>
    <row r="115" spans="1:17" ht="15">
      <c r="A115" s="59" t="s">
        <v>936</v>
      </c>
      <c r="B115" s="46" t="s">
        <v>1912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8120</v>
      </c>
    </row>
    <row r="116" spans="1:17" ht="15">
      <c r="A116" s="59" t="s">
        <v>942</v>
      </c>
      <c r="B116" s="46" t="s">
        <v>1913</v>
      </c>
      <c r="C116" s="27"/>
      <c r="D116" s="27"/>
      <c r="E116" s="27"/>
      <c r="F116" s="27"/>
      <c r="G116" s="27"/>
      <c r="H116" s="27"/>
      <c r="I116" s="27"/>
      <c r="J116" s="47">
        <v>2248</v>
      </c>
      <c r="K116" s="27"/>
      <c r="L116" s="27"/>
      <c r="M116" s="27"/>
      <c r="N116" s="27"/>
      <c r="O116" s="27"/>
      <c r="P116" s="27"/>
      <c r="Q116" s="27"/>
    </row>
    <row r="117" spans="1:17" ht="15">
      <c r="A117" s="59" t="s">
        <v>951</v>
      </c>
      <c r="B117" s="46" t="s">
        <v>1914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7">
        <v>1056</v>
      </c>
    </row>
    <row r="118" spans="1:17" ht="15">
      <c r="A118" s="59" t="s">
        <v>954</v>
      </c>
      <c r="B118" s="46" t="s">
        <v>1915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47">
        <v>160</v>
      </c>
    </row>
    <row r="119" spans="1:17" ht="15">
      <c r="A119" s="59" t="s">
        <v>960</v>
      </c>
      <c r="B119" s="46" t="s">
        <v>1848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>
        <v>1340</v>
      </c>
    </row>
    <row r="120" spans="1:17" ht="15">
      <c r="A120" s="59" t="s">
        <v>972</v>
      </c>
      <c r="B120" s="46" t="s">
        <v>1821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7">
        <v>1343</v>
      </c>
    </row>
    <row r="121" spans="1:17" ht="15">
      <c r="A121" s="59" t="s">
        <v>985</v>
      </c>
      <c r="B121" s="46" t="s">
        <v>1804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7">
        <v>8826</v>
      </c>
    </row>
    <row r="122" spans="1:17" ht="15">
      <c r="A122" s="59" t="s">
        <v>987</v>
      </c>
      <c r="B122" s="46" t="s">
        <v>1916</v>
      </c>
      <c r="C122" s="47">
        <v>2361</v>
      </c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1:17" ht="15">
      <c r="A123" s="59" t="s">
        <v>997</v>
      </c>
      <c r="B123" s="46" t="s">
        <v>1917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47">
        <v>80614</v>
      </c>
      <c r="M123" s="27"/>
      <c r="N123" s="27"/>
      <c r="O123" s="27"/>
      <c r="P123" s="27"/>
      <c r="Q123" s="47">
        <v>380</v>
      </c>
    </row>
    <row r="124" spans="1:17" ht="15">
      <c r="A124" s="59" t="s">
        <v>1024</v>
      </c>
      <c r="B124" s="46" t="s">
        <v>1918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>
        <v>576</v>
      </c>
    </row>
    <row r="125" spans="1:17" ht="15">
      <c r="A125" s="59" t="s">
        <v>1036</v>
      </c>
      <c r="B125" s="46" t="s">
        <v>1919</v>
      </c>
      <c r="C125" s="27"/>
      <c r="D125" s="27"/>
      <c r="E125" s="27"/>
      <c r="F125" s="27"/>
      <c r="G125" s="47">
        <v>4426</v>
      </c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1:17" ht="15">
      <c r="A126" s="59" t="s">
        <v>1041</v>
      </c>
      <c r="B126" s="46" t="s">
        <v>1815</v>
      </c>
      <c r="C126" s="47">
        <v>12015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1:17" ht="15">
      <c r="A127" s="59" t="s">
        <v>1043</v>
      </c>
      <c r="B127" s="46" t="s">
        <v>1920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7">
        <v>79</v>
      </c>
    </row>
    <row r="128" spans="1:17" ht="15">
      <c r="A128" s="59" t="s">
        <v>1052</v>
      </c>
      <c r="B128" s="46" t="s">
        <v>1921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7">
        <v>384</v>
      </c>
    </row>
    <row r="129" spans="1:17" ht="15">
      <c r="A129" s="59" t="s">
        <v>1067</v>
      </c>
      <c r="B129" s="46" t="s">
        <v>1828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47">
        <v>135</v>
      </c>
    </row>
    <row r="130" spans="1:17" ht="15">
      <c r="A130" s="59" t="s">
        <v>1078</v>
      </c>
      <c r="B130" s="46" t="s">
        <v>1922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47">
        <v>3180</v>
      </c>
      <c r="Q130" s="47">
        <v>2021</v>
      </c>
    </row>
    <row r="131" spans="1:17" ht="15">
      <c r="A131" s="59" t="s">
        <v>1084</v>
      </c>
      <c r="B131" s="46" t="s">
        <v>1849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7">
        <v>576</v>
      </c>
    </row>
    <row r="132" spans="1:17" ht="15">
      <c r="A132" s="59" t="s">
        <v>1099</v>
      </c>
      <c r="B132" s="46" t="s">
        <v>1800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>
        <v>1</v>
      </c>
    </row>
    <row r="133" spans="1:17" ht="15">
      <c r="A133" s="59" t="s">
        <v>1733</v>
      </c>
      <c r="B133" s="46" t="s">
        <v>1923</v>
      </c>
      <c r="C133" s="47">
        <v>7200</v>
      </c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7">
        <v>192960</v>
      </c>
    </row>
    <row r="134" spans="1:17" ht="15">
      <c r="A134" s="59" t="s">
        <v>1104</v>
      </c>
      <c r="B134" s="46" t="s">
        <v>1796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47">
        <v>79000</v>
      </c>
      <c r="Q134" s="27"/>
    </row>
    <row r="135" spans="1:17" ht="15">
      <c r="A135" s="59"/>
      <c r="B135" s="46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/>
    </row>
    <row r="136" spans="1:17" ht="15">
      <c r="A136" s="59"/>
      <c r="B136" s="46"/>
      <c r="C136" s="27"/>
      <c r="D136" s="27"/>
      <c r="E136" s="27"/>
      <c r="F136" s="27"/>
      <c r="G136" s="27"/>
      <c r="H136" s="27"/>
      <c r="I136" s="27"/>
      <c r="J136" s="27"/>
      <c r="K136" s="27"/>
      <c r="L136" s="47"/>
      <c r="M136" s="27"/>
      <c r="N136" s="27"/>
      <c r="O136" s="27"/>
      <c r="P136" s="27"/>
      <c r="Q136" s="27"/>
    </row>
    <row r="137" spans="1:17" ht="15">
      <c r="A137" s="59"/>
      <c r="B137" s="46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/>
    </row>
    <row r="138" spans="1:17" ht="15">
      <c r="A138" s="59"/>
      <c r="B138" s="46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47"/>
      <c r="Q138" s="27"/>
    </row>
    <row r="139" spans="1:17" ht="15">
      <c r="A139" s="59"/>
      <c r="B139" s="46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7"/>
    </row>
    <row r="140" spans="1:17" ht="15">
      <c r="A140" s="59"/>
      <c r="B140" s="46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47"/>
      <c r="Q140" s="27"/>
    </row>
    <row r="141" spans="1:17" ht="15">
      <c r="A141" s="59"/>
      <c r="B141" s="46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7"/>
    </row>
    <row r="142" spans="1:17" ht="15">
      <c r="A142" s="59"/>
      <c r="B142" s="46"/>
      <c r="C142" s="4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47"/>
      <c r="Q142" s="27"/>
    </row>
    <row r="143" spans="1:17" ht="15">
      <c r="A143" s="59"/>
      <c r="B143" s="46"/>
      <c r="C143" s="4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1:17" ht="15">
      <c r="A144" s="59"/>
      <c r="B144" s="46"/>
      <c r="C144" s="27"/>
      <c r="D144" s="27"/>
      <c r="E144" s="27"/>
      <c r="F144" s="27"/>
      <c r="G144" s="27"/>
      <c r="H144" s="27"/>
      <c r="I144" s="27"/>
      <c r="J144" s="47"/>
      <c r="K144" s="27"/>
      <c r="L144" s="47"/>
      <c r="M144" s="27"/>
      <c r="N144" s="27"/>
      <c r="O144" s="27"/>
      <c r="P144" s="27"/>
      <c r="Q144" s="27"/>
    </row>
    <row r="145" spans="1:17" ht="15">
      <c r="A145" s="59"/>
      <c r="B145" s="46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/>
    </row>
    <row r="146" spans="1:17" ht="15">
      <c r="A146" s="59"/>
      <c r="B146" s="46"/>
      <c r="C146" s="27"/>
      <c r="D146" s="27"/>
      <c r="E146" s="27"/>
      <c r="F146" s="27"/>
      <c r="G146" s="47"/>
      <c r="H146" s="27"/>
      <c r="I146" s="27"/>
      <c r="J146" s="47"/>
      <c r="K146" s="27"/>
      <c r="L146" s="27"/>
      <c r="M146" s="27"/>
      <c r="N146" s="27"/>
      <c r="O146" s="27"/>
      <c r="P146" s="27"/>
      <c r="Q146" s="47"/>
    </row>
    <row r="147" spans="1:17" ht="15">
      <c r="A147" s="59"/>
      <c r="B147" s="46"/>
      <c r="C147" s="27"/>
      <c r="D147" s="27"/>
      <c r="E147" s="27"/>
      <c r="F147" s="27"/>
      <c r="G147" s="27"/>
      <c r="H147" s="27"/>
      <c r="I147" s="27"/>
      <c r="J147" s="27"/>
      <c r="K147" s="27"/>
      <c r="L147" s="47"/>
      <c r="M147" s="27"/>
      <c r="N147" s="27"/>
      <c r="O147" s="27"/>
      <c r="P147" s="27"/>
      <c r="Q147" s="47"/>
    </row>
    <row r="148" spans="1:17" ht="15">
      <c r="A148" s="59"/>
      <c r="B148" s="46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47"/>
    </row>
    <row r="149" spans="1:17" ht="15">
      <c r="A149" s="59"/>
      <c r="B149" s="46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47"/>
    </row>
    <row r="150" spans="1:17" ht="15">
      <c r="A150" s="59"/>
      <c r="B150" s="46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7"/>
    </row>
    <row r="151" spans="1:17" ht="15">
      <c r="A151" s="59"/>
      <c r="B151" s="46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47"/>
    </row>
    <row r="152" spans="1:17" ht="15">
      <c r="A152" s="59"/>
      <c r="B152" s="46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47"/>
      <c r="Q152" s="27"/>
    </row>
    <row r="153" spans="1:17" ht="15">
      <c r="A153" s="59"/>
      <c r="B153" s="46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47"/>
    </row>
    <row r="154" spans="1:17" ht="15">
      <c r="A154" s="59"/>
      <c r="B154" s="46"/>
      <c r="C154" s="4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47"/>
      <c r="Q154" s="27"/>
    </row>
    <row r="155" spans="1:17" ht="15">
      <c r="A155" s="59"/>
      <c r="B155" s="46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47"/>
      <c r="Q155" s="27"/>
    </row>
    <row r="156" spans="1:17" ht="15">
      <c r="A156" s="59"/>
      <c r="B156" s="46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47"/>
    </row>
    <row r="157" spans="1:17" ht="15">
      <c r="A157" s="59"/>
      <c r="B157" s="46"/>
      <c r="C157" s="27"/>
      <c r="D157" s="27"/>
      <c r="E157" s="27"/>
      <c r="F157" s="27"/>
      <c r="G157" s="27"/>
      <c r="H157" s="27"/>
      <c r="I157" s="27"/>
      <c r="J157" s="47"/>
      <c r="K157" s="27"/>
      <c r="L157" s="27"/>
      <c r="M157" s="27"/>
      <c r="N157" s="27"/>
      <c r="O157" s="27"/>
      <c r="P157" s="27"/>
      <c r="Q157" s="27"/>
    </row>
    <row r="158" spans="1:17" ht="15">
      <c r="A158" s="59"/>
      <c r="B158" s="46"/>
      <c r="C158" s="27"/>
      <c r="D158" s="27"/>
      <c r="E158" s="27"/>
      <c r="F158" s="27"/>
      <c r="G158" s="47"/>
      <c r="H158" s="27"/>
      <c r="I158" s="27"/>
      <c r="J158" s="47"/>
      <c r="K158" s="27"/>
      <c r="L158" s="27"/>
      <c r="M158" s="27"/>
      <c r="N158" s="27"/>
      <c r="O158" s="47"/>
      <c r="P158" s="27"/>
      <c r="Q158" s="27"/>
    </row>
    <row r="159" spans="1:17" ht="15">
      <c r="A159" s="59"/>
      <c r="B159" s="46"/>
      <c r="C159" s="4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1:17" ht="15">
      <c r="A160" s="59"/>
      <c r="B160" s="46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47"/>
    </row>
    <row r="161" spans="1:17" ht="15">
      <c r="A161" s="59"/>
      <c r="B161" s="46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47"/>
    </row>
    <row r="162" spans="1:17" ht="15">
      <c r="A162" s="59"/>
      <c r="B162" s="46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47"/>
      <c r="Q162" s="47"/>
    </row>
    <row r="163" spans="1:17" ht="15">
      <c r="A163" s="59"/>
      <c r="B163" s="46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7"/>
    </row>
    <row r="164" spans="1:17" ht="15">
      <c r="A164" s="59"/>
      <c r="B164" s="46"/>
      <c r="C164" s="27"/>
      <c r="D164" s="27"/>
      <c r="E164" s="27"/>
      <c r="F164" s="27"/>
      <c r="G164" s="47"/>
      <c r="H164" s="27"/>
      <c r="I164" s="27"/>
      <c r="J164" s="27"/>
      <c r="K164" s="27"/>
      <c r="L164" s="27"/>
      <c r="M164" s="27"/>
      <c r="N164" s="27"/>
      <c r="O164" s="27"/>
      <c r="P164" s="47"/>
      <c r="Q164" s="27"/>
    </row>
    <row r="165" spans="1:17" ht="15">
      <c r="A165" s="59"/>
      <c r="B165" s="46"/>
      <c r="C165" s="4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ht="15">
      <c r="A166" s="59"/>
      <c r="B166" s="46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47"/>
    </row>
    <row r="167" spans="1:17" ht="15">
      <c r="A167" s="59"/>
      <c r="B167" s="46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47"/>
    </row>
    <row r="168" spans="1:17" ht="15">
      <c r="A168" s="59"/>
      <c r="B168" s="46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47"/>
    </row>
    <row r="169" spans="1:17" ht="15">
      <c r="A169" s="59"/>
      <c r="B169" s="46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47"/>
    </row>
    <row r="170" spans="1:17" ht="15">
      <c r="A170" s="59"/>
      <c r="B170" s="46"/>
      <c r="C170" s="4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25">
      <selection activeCell="C37" sqref="C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1773</v>
      </c>
      <c r="B1" s="27"/>
      <c r="C1" s="27"/>
      <c r="D1" s="44" t="s">
        <v>1736</v>
      </c>
      <c r="E1" s="27"/>
      <c r="F1" s="27"/>
      <c r="G1" s="27" t="s">
        <v>1767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1766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8" ht="15.75" thickTop="1">
      <c r="A6" s="53">
        <v>1</v>
      </c>
      <c r="B6" s="46" t="s">
        <v>1744</v>
      </c>
      <c r="C6" s="47">
        <v>0</v>
      </c>
      <c r="D6" s="47">
        <v>0</v>
      </c>
      <c r="E6" s="47">
        <v>0</v>
      </c>
      <c r="F6" s="47">
        <v>7685</v>
      </c>
      <c r="G6" s="27">
        <v>0</v>
      </c>
      <c r="H6" s="47">
        <v>7685</v>
      </c>
    </row>
    <row r="7" spans="1:8" ht="15">
      <c r="A7" s="53">
        <v>2</v>
      </c>
      <c r="B7" s="46" t="s">
        <v>1745</v>
      </c>
      <c r="C7" s="47">
        <v>100223</v>
      </c>
      <c r="D7" s="47">
        <v>11023</v>
      </c>
      <c r="E7" s="47">
        <v>89200</v>
      </c>
      <c r="F7" s="47">
        <v>266122</v>
      </c>
      <c r="G7" s="47">
        <v>176921</v>
      </c>
      <c r="H7" s="47">
        <v>89201</v>
      </c>
    </row>
    <row r="8" spans="1:8" ht="15">
      <c r="A8" s="53">
        <v>3</v>
      </c>
      <c r="B8" s="46" t="s">
        <v>1388</v>
      </c>
      <c r="C8" s="47">
        <v>0</v>
      </c>
      <c r="D8" s="47">
        <v>0</v>
      </c>
      <c r="E8" s="47">
        <v>0</v>
      </c>
      <c r="F8" s="27"/>
      <c r="G8" s="27">
        <v>0</v>
      </c>
      <c r="H8" s="27">
        <v>0</v>
      </c>
    </row>
    <row r="9" spans="1:8" ht="15">
      <c r="A9" s="53">
        <v>4</v>
      </c>
      <c r="B9" s="46" t="s">
        <v>1776</v>
      </c>
      <c r="C9" s="47">
        <v>0</v>
      </c>
      <c r="D9" s="47">
        <v>0</v>
      </c>
      <c r="E9" s="47">
        <v>0</v>
      </c>
      <c r="F9" s="47">
        <v>5280</v>
      </c>
      <c r="G9" s="47">
        <v>5280</v>
      </c>
      <c r="H9" s="27">
        <v>0</v>
      </c>
    </row>
    <row r="10" spans="1:8" ht="15">
      <c r="A10" s="53">
        <v>5</v>
      </c>
      <c r="B10" s="46" t="s">
        <v>1746</v>
      </c>
      <c r="C10" s="47">
        <v>0</v>
      </c>
      <c r="D10" s="47">
        <v>0</v>
      </c>
      <c r="E10" s="47">
        <v>0</v>
      </c>
      <c r="F10" s="47">
        <v>180</v>
      </c>
      <c r="G10" s="27">
        <v>0</v>
      </c>
      <c r="H10" s="47">
        <v>180</v>
      </c>
    </row>
    <row r="11" spans="1:8" ht="15">
      <c r="A11" s="53">
        <v>6</v>
      </c>
      <c r="B11" s="46" t="s">
        <v>1668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</row>
    <row r="12" spans="1:8" ht="15">
      <c r="A12" s="53">
        <v>7</v>
      </c>
      <c r="B12" s="46" t="s">
        <v>1747</v>
      </c>
      <c r="C12" s="47">
        <v>0</v>
      </c>
      <c r="D12" s="47">
        <v>0</v>
      </c>
      <c r="E12" s="47">
        <v>0</v>
      </c>
      <c r="F12" s="47">
        <v>0</v>
      </c>
      <c r="G12" s="27">
        <v>0</v>
      </c>
      <c r="H12" s="47">
        <v>0</v>
      </c>
    </row>
    <row r="13" spans="1:8" ht="15">
      <c r="A13" s="53">
        <v>8</v>
      </c>
      <c r="B13" s="46" t="s">
        <v>1777</v>
      </c>
      <c r="C13" s="47">
        <v>5095</v>
      </c>
      <c r="D13" s="47">
        <v>4795</v>
      </c>
      <c r="E13" s="47">
        <v>300</v>
      </c>
      <c r="F13" s="47">
        <v>52784</v>
      </c>
      <c r="G13" s="47">
        <v>52484</v>
      </c>
      <c r="H13" s="47">
        <v>300</v>
      </c>
    </row>
    <row r="14" spans="1:8" ht="15">
      <c r="A14" s="53">
        <v>9</v>
      </c>
      <c r="B14" s="46" t="s">
        <v>1778</v>
      </c>
      <c r="C14" s="47">
        <v>310</v>
      </c>
      <c r="D14" s="27">
        <v>0</v>
      </c>
      <c r="E14" s="47">
        <v>310</v>
      </c>
      <c r="F14" s="47">
        <v>310</v>
      </c>
      <c r="G14" s="47">
        <v>0</v>
      </c>
      <c r="H14" s="47">
        <v>310</v>
      </c>
    </row>
    <row r="15" spans="1:8" ht="15">
      <c r="A15" s="53">
        <v>10</v>
      </c>
      <c r="B15" s="46" t="s">
        <v>172</v>
      </c>
      <c r="C15" s="47">
        <v>8416</v>
      </c>
      <c r="D15" s="47">
        <v>8416</v>
      </c>
      <c r="E15" s="47">
        <v>0</v>
      </c>
      <c r="F15" s="47">
        <v>8417</v>
      </c>
      <c r="G15" s="47">
        <v>8417</v>
      </c>
      <c r="H15" s="47">
        <v>0</v>
      </c>
    </row>
    <row r="16" spans="1:8" ht="15">
      <c r="A16" s="53">
        <v>11</v>
      </c>
      <c r="B16" s="46" t="s">
        <v>1748</v>
      </c>
      <c r="C16" s="47">
        <v>1359</v>
      </c>
      <c r="D16" s="47">
        <v>1359</v>
      </c>
      <c r="E16" s="47">
        <v>0</v>
      </c>
      <c r="F16" s="47">
        <v>1359</v>
      </c>
      <c r="G16" s="47">
        <v>1359</v>
      </c>
      <c r="H16" s="47">
        <v>0</v>
      </c>
    </row>
    <row r="17" spans="1:8" ht="15">
      <c r="A17" s="53">
        <v>12</v>
      </c>
      <c r="B17" s="46" t="s">
        <v>1749</v>
      </c>
      <c r="C17" s="47">
        <v>38424</v>
      </c>
      <c r="D17" s="47">
        <v>38424</v>
      </c>
      <c r="E17" s="47">
        <v>0</v>
      </c>
      <c r="F17" s="47">
        <v>49104</v>
      </c>
      <c r="G17" s="47">
        <v>38424</v>
      </c>
      <c r="H17" s="47">
        <v>10680</v>
      </c>
    </row>
    <row r="18" spans="1:8" ht="15">
      <c r="A18" s="53">
        <v>13</v>
      </c>
      <c r="B18" s="46" t="s">
        <v>1750</v>
      </c>
      <c r="C18" s="47">
        <v>60</v>
      </c>
      <c r="D18" s="47">
        <v>0</v>
      </c>
      <c r="E18" s="47">
        <v>60</v>
      </c>
      <c r="F18" s="47">
        <v>25103</v>
      </c>
      <c r="G18" s="47">
        <v>12738</v>
      </c>
      <c r="H18" s="47">
        <v>12365</v>
      </c>
    </row>
    <row r="19" spans="1:8" ht="15">
      <c r="A19" s="53">
        <v>14</v>
      </c>
      <c r="B19" s="46" t="s">
        <v>1751</v>
      </c>
      <c r="C19" s="47">
        <v>440</v>
      </c>
      <c r="D19" s="47">
        <v>440</v>
      </c>
      <c r="E19" s="47">
        <v>0</v>
      </c>
      <c r="F19" s="47">
        <v>5936</v>
      </c>
      <c r="G19" s="47">
        <v>5936</v>
      </c>
      <c r="H19" s="47">
        <v>0</v>
      </c>
    </row>
    <row r="20" spans="1:8" ht="15">
      <c r="A20" s="53">
        <v>15</v>
      </c>
      <c r="B20" s="46" t="s">
        <v>1779</v>
      </c>
      <c r="C20" s="47">
        <v>49</v>
      </c>
      <c r="D20" s="47">
        <v>0</v>
      </c>
      <c r="E20" s="47">
        <v>49</v>
      </c>
      <c r="F20" s="47">
        <v>27544</v>
      </c>
      <c r="G20" s="47">
        <v>27495</v>
      </c>
      <c r="H20" s="47">
        <v>49</v>
      </c>
    </row>
    <row r="21" spans="1:8" ht="15">
      <c r="A21" s="53">
        <v>16</v>
      </c>
      <c r="B21" s="46" t="s">
        <v>1752</v>
      </c>
      <c r="C21" s="47">
        <v>1830</v>
      </c>
      <c r="D21" s="47">
        <v>1330</v>
      </c>
      <c r="E21" s="47">
        <v>500</v>
      </c>
      <c r="F21" s="47">
        <v>79830</v>
      </c>
      <c r="G21" s="47">
        <v>79330</v>
      </c>
      <c r="H21" s="47">
        <v>500</v>
      </c>
    </row>
    <row r="22" spans="1:8" ht="15">
      <c r="A22" s="53">
        <v>17</v>
      </c>
      <c r="B22" s="46" t="s">
        <v>780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</row>
    <row r="23" spans="1:8" ht="15">
      <c r="A23" s="53">
        <v>18</v>
      </c>
      <c r="B23" s="46" t="s">
        <v>830</v>
      </c>
      <c r="C23" s="47">
        <v>28950</v>
      </c>
      <c r="D23" s="47">
        <v>0</v>
      </c>
      <c r="E23" s="47">
        <v>28950</v>
      </c>
      <c r="F23" s="47">
        <v>28950</v>
      </c>
      <c r="G23" s="47">
        <v>0</v>
      </c>
      <c r="H23" s="47">
        <v>28950</v>
      </c>
    </row>
    <row r="24" spans="1:8" ht="15">
      <c r="A24" s="53">
        <v>19</v>
      </c>
      <c r="B24" s="46" t="s">
        <v>907</v>
      </c>
      <c r="C24" s="47">
        <v>0</v>
      </c>
      <c r="D24" s="47">
        <v>0</v>
      </c>
      <c r="E24" s="47">
        <v>0</v>
      </c>
      <c r="F24" s="47">
        <v>379</v>
      </c>
      <c r="G24" s="47">
        <v>0</v>
      </c>
      <c r="H24" s="47">
        <v>379</v>
      </c>
    </row>
    <row r="25" spans="1:8" ht="15">
      <c r="A25" s="53">
        <v>20</v>
      </c>
      <c r="B25" s="46" t="s">
        <v>1753</v>
      </c>
      <c r="C25" s="47">
        <v>14376</v>
      </c>
      <c r="D25" s="47">
        <v>0</v>
      </c>
      <c r="E25" s="47">
        <v>14376</v>
      </c>
      <c r="F25" s="47">
        <v>14376</v>
      </c>
      <c r="G25" s="47">
        <v>0</v>
      </c>
      <c r="H25" s="47">
        <v>14376</v>
      </c>
    </row>
    <row r="26" spans="1:8" ht="15">
      <c r="A26" s="53">
        <v>21</v>
      </c>
      <c r="B26" s="46" t="s">
        <v>1053</v>
      </c>
      <c r="C26" s="47">
        <v>7200</v>
      </c>
      <c r="D26" s="47">
        <v>7200</v>
      </c>
      <c r="E26" s="47">
        <v>0</v>
      </c>
      <c r="F26" s="47">
        <v>7200</v>
      </c>
      <c r="G26" s="47">
        <v>7200</v>
      </c>
      <c r="H26" s="47">
        <v>0</v>
      </c>
    </row>
    <row r="27" spans="1:8" ht="15">
      <c r="A27" s="53">
        <v>22</v>
      </c>
      <c r="B27" s="46" t="s">
        <v>1780</v>
      </c>
      <c r="C27" s="47">
        <v>0</v>
      </c>
      <c r="D27" s="47">
        <v>0</v>
      </c>
      <c r="E27" s="47">
        <v>0</v>
      </c>
      <c r="F27" s="47">
        <v>111038</v>
      </c>
      <c r="G27" s="47">
        <v>111038</v>
      </c>
      <c r="H27" s="47">
        <v>0</v>
      </c>
    </row>
    <row r="28" spans="1:8" ht="15">
      <c r="A28" s="27"/>
      <c r="B28" s="27"/>
      <c r="C28" s="47">
        <f aca="true" t="shared" si="0" ref="C28:H28">SUM(C6:C27)</f>
        <v>206732</v>
      </c>
      <c r="D28" s="47">
        <f t="shared" si="0"/>
        <v>72987</v>
      </c>
      <c r="E28" s="26">
        <f t="shared" si="0"/>
        <v>133745</v>
      </c>
      <c r="F28" s="26">
        <f t="shared" si="0"/>
        <v>691597</v>
      </c>
      <c r="G28" s="26">
        <f t="shared" si="0"/>
        <v>526622</v>
      </c>
      <c r="H28" s="26">
        <f t="shared" si="0"/>
        <v>164975</v>
      </c>
    </row>
    <row r="31" spans="1:8" ht="15">
      <c r="A31" s="27" t="s">
        <v>1774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1768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14" ht="15.75" thickTop="1">
      <c r="A37" s="53">
        <v>1</v>
      </c>
      <c r="B37" s="27" t="s">
        <v>1110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K37" s="58"/>
      <c r="L37" s="56"/>
      <c r="M37" s="56"/>
      <c r="N37" s="56"/>
    </row>
    <row r="38" spans="1:14" ht="15">
      <c r="A38" s="53">
        <v>2</v>
      </c>
      <c r="B38" s="46" t="s">
        <v>1745</v>
      </c>
      <c r="C38" s="47">
        <v>12504</v>
      </c>
      <c r="D38" s="47">
        <v>12504</v>
      </c>
      <c r="E38" s="27">
        <v>0</v>
      </c>
      <c r="F38" s="47">
        <v>30256</v>
      </c>
      <c r="G38" s="47">
        <v>12504</v>
      </c>
      <c r="H38" s="47">
        <v>17752</v>
      </c>
      <c r="K38" s="58"/>
      <c r="L38" s="56"/>
      <c r="M38" s="56"/>
      <c r="N38" s="56"/>
    </row>
    <row r="39" spans="1:14" ht="15">
      <c r="A39" s="53">
        <v>3</v>
      </c>
      <c r="B39" s="46" t="s">
        <v>1388</v>
      </c>
      <c r="C39" s="27">
        <v>0</v>
      </c>
      <c r="D39" s="27">
        <v>0</v>
      </c>
      <c r="E39" s="27">
        <v>0</v>
      </c>
      <c r="F39" s="47">
        <v>1403</v>
      </c>
      <c r="G39" s="47">
        <v>1403</v>
      </c>
      <c r="H39" s="27">
        <v>0</v>
      </c>
      <c r="K39" s="58"/>
      <c r="L39" s="56"/>
      <c r="M39" s="56"/>
      <c r="N39" s="56"/>
    </row>
    <row r="40" spans="1:14" ht="15">
      <c r="A40" s="53">
        <v>4</v>
      </c>
      <c r="B40" s="46" t="s">
        <v>1776</v>
      </c>
      <c r="C40" s="27">
        <v>0</v>
      </c>
      <c r="D40" s="27">
        <v>0</v>
      </c>
      <c r="E40" s="27">
        <v>0</v>
      </c>
      <c r="F40" s="47">
        <v>5371</v>
      </c>
      <c r="G40" s="47">
        <v>5371</v>
      </c>
      <c r="H40" s="27">
        <v>0</v>
      </c>
      <c r="K40" s="58"/>
      <c r="L40" s="56"/>
      <c r="M40" s="56"/>
      <c r="N40" s="57"/>
    </row>
    <row r="41" spans="1:14" ht="15">
      <c r="A41" s="53">
        <v>5</v>
      </c>
      <c r="B41" s="46" t="s">
        <v>1619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K41" s="58"/>
      <c r="L41" s="56"/>
      <c r="M41" s="56"/>
      <c r="N41" s="57"/>
    </row>
    <row r="42" spans="1:14" ht="15">
      <c r="A42" s="53">
        <v>6</v>
      </c>
      <c r="B42" s="46" t="s">
        <v>1668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K42" s="58"/>
      <c r="L42" s="56"/>
      <c r="M42" s="56"/>
      <c r="N42" s="57"/>
    </row>
    <row r="43" spans="1:14" ht="15">
      <c r="A43" s="53">
        <v>7</v>
      </c>
      <c r="B43" s="46" t="s">
        <v>3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K43" s="58"/>
      <c r="L43" s="56"/>
      <c r="M43" s="56"/>
      <c r="N43" s="56"/>
    </row>
    <row r="44" spans="1:14" ht="15">
      <c r="A44" s="53">
        <v>8</v>
      </c>
      <c r="B44" s="46" t="s">
        <v>1777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K44" s="58"/>
      <c r="L44" s="56"/>
      <c r="M44" s="56"/>
      <c r="N44" s="57"/>
    </row>
    <row r="45" spans="1:14" ht="15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K45" s="58"/>
      <c r="L45" s="56"/>
      <c r="M45" s="56"/>
      <c r="N45" s="56"/>
    </row>
    <row r="46" spans="1:14" ht="15">
      <c r="A46" s="53">
        <v>10</v>
      </c>
      <c r="B46" s="46" t="s">
        <v>172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K46" s="58"/>
      <c r="L46" s="56"/>
      <c r="M46" s="56"/>
      <c r="N46" s="56"/>
    </row>
    <row r="47" spans="1:14" ht="15">
      <c r="A47" s="53">
        <v>11</v>
      </c>
      <c r="B47" s="46" t="s">
        <v>250</v>
      </c>
      <c r="C47" s="27">
        <v>0</v>
      </c>
      <c r="D47" s="27">
        <v>0</v>
      </c>
      <c r="E47" s="27">
        <v>0</v>
      </c>
      <c r="F47" s="47">
        <v>11400</v>
      </c>
      <c r="G47" s="47">
        <v>11400</v>
      </c>
      <c r="H47" s="27">
        <v>0</v>
      </c>
      <c r="K47" s="58"/>
      <c r="L47" s="56"/>
      <c r="M47" s="56"/>
      <c r="N47" s="57"/>
    </row>
    <row r="48" spans="1:14" ht="15">
      <c r="A48" s="53">
        <v>12</v>
      </c>
      <c r="B48" s="46" t="s">
        <v>1749</v>
      </c>
      <c r="C48" s="47">
        <v>18000</v>
      </c>
      <c r="D48" s="47">
        <v>18000</v>
      </c>
      <c r="E48" s="27">
        <v>0</v>
      </c>
      <c r="F48" s="47">
        <v>18000</v>
      </c>
      <c r="G48" s="47">
        <v>18000</v>
      </c>
      <c r="H48" s="47">
        <v>0</v>
      </c>
      <c r="K48" s="58"/>
      <c r="L48" s="56"/>
      <c r="M48" s="56"/>
      <c r="N48" s="56"/>
    </row>
    <row r="49" spans="1:14" ht="15">
      <c r="A49" s="53">
        <v>13</v>
      </c>
      <c r="B49" s="46" t="s">
        <v>1750</v>
      </c>
      <c r="C49" s="27">
        <v>0</v>
      </c>
      <c r="D49" s="27">
        <v>0</v>
      </c>
      <c r="E49" s="27">
        <v>0</v>
      </c>
      <c r="F49" s="47">
        <v>10489</v>
      </c>
      <c r="G49" s="47">
        <v>10489</v>
      </c>
      <c r="H49" s="27">
        <v>0</v>
      </c>
      <c r="K49" s="58"/>
      <c r="L49" s="56"/>
      <c r="M49" s="56"/>
      <c r="N49" s="56"/>
    </row>
    <row r="50" spans="1:14" ht="15">
      <c r="A50" s="53">
        <v>14</v>
      </c>
      <c r="B50" s="46" t="s">
        <v>1751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K50" s="58"/>
      <c r="L50" s="56"/>
      <c r="M50" s="56"/>
      <c r="N50" s="57"/>
    </row>
    <row r="51" spans="1:14" ht="15">
      <c r="A51" s="53">
        <v>15</v>
      </c>
      <c r="B51" s="46" t="s">
        <v>1779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K51" s="58"/>
      <c r="L51" s="56"/>
      <c r="M51" s="56"/>
      <c r="N51" s="57"/>
    </row>
    <row r="52" spans="1:14" ht="15">
      <c r="A52" s="53">
        <v>16</v>
      </c>
      <c r="B52" s="46" t="s">
        <v>1752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K52" s="58"/>
      <c r="L52" s="56"/>
      <c r="M52" s="56"/>
      <c r="N52" s="56"/>
    </row>
    <row r="53" spans="1:14" ht="15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K53" s="58"/>
      <c r="L53" s="56"/>
      <c r="M53" s="56"/>
      <c r="N53" s="56"/>
    </row>
    <row r="54" spans="1:8" ht="15">
      <c r="A54" s="53">
        <v>18</v>
      </c>
      <c r="B54" s="46" t="s">
        <v>830</v>
      </c>
      <c r="C54" s="47">
        <v>163310</v>
      </c>
      <c r="D54" s="47">
        <v>163310</v>
      </c>
      <c r="E54" s="27">
        <v>0</v>
      </c>
      <c r="F54" s="47">
        <v>163310</v>
      </c>
      <c r="G54" s="47">
        <v>163310</v>
      </c>
      <c r="H54" s="27">
        <v>0</v>
      </c>
    </row>
    <row r="55" spans="1:8" ht="15">
      <c r="A55" s="53">
        <v>19</v>
      </c>
      <c r="B55" s="46" t="s">
        <v>907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</row>
    <row r="56" spans="1:8" ht="15">
      <c r="A56" s="53">
        <v>20</v>
      </c>
      <c r="B56" s="46" t="s">
        <v>988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</row>
    <row r="57" spans="1:8" ht="15">
      <c r="A57" s="53">
        <v>21</v>
      </c>
      <c r="B57" s="46" t="s">
        <v>1053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</row>
    <row r="58" spans="1:8" ht="15">
      <c r="A58" s="53">
        <v>22</v>
      </c>
      <c r="B58" s="46" t="s">
        <v>1781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</row>
    <row r="59" spans="3:8" ht="15">
      <c r="C59" s="26">
        <f>SUM(C37:C58)</f>
        <v>193814</v>
      </c>
      <c r="D59" s="26">
        <f>SUM(D37:D58)</f>
        <v>193814</v>
      </c>
      <c r="E59" s="26">
        <f>SUM(E37:E58)</f>
        <v>0</v>
      </c>
      <c r="F59" s="26">
        <f>SUM(F37:F58)</f>
        <v>240229</v>
      </c>
      <c r="G59" s="26">
        <f>SUM(G37:G58)</f>
        <v>222477</v>
      </c>
      <c r="H59" s="26">
        <f>SUM(H37:H58)</f>
        <v>17752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1927</v>
      </c>
      <c r="L1" s="67" t="s">
        <v>1784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4/9/18</v>
      </c>
      <c r="K2" s="109"/>
      <c r="L2" s="110" t="str">
        <f>A1</f>
        <v>Retail square feet certified, February 2018</v>
      </c>
      <c r="M2" s="111"/>
      <c r="N2" s="112"/>
      <c r="O2" s="112"/>
      <c r="P2" s="112"/>
      <c r="Q2" s="112"/>
      <c r="R2" s="112"/>
      <c r="S2" s="112"/>
      <c r="T2" s="113"/>
    </row>
    <row r="3" spans="11:20" ht="15.75" thickBot="1">
      <c r="K3" s="124"/>
      <c r="L3" s="134" t="str">
        <f>A2</f>
        <v>Source: New Jersey Department of Community Affairs, 4/9/18</v>
      </c>
      <c r="M3" s="135"/>
      <c r="N3" s="136"/>
      <c r="O3" s="136"/>
      <c r="P3" s="136"/>
      <c r="Q3" s="136"/>
      <c r="R3" s="136"/>
      <c r="S3" s="136"/>
      <c r="T3" s="126"/>
    </row>
    <row r="4" spans="2:20" ht="15.75" thickTop="1">
      <c r="B4" s="162" t="s">
        <v>1925</v>
      </c>
      <c r="C4" s="162"/>
      <c r="D4" s="162"/>
      <c r="E4" s="162" t="str">
        <f>certoff!E4</f>
        <v>Year-to-Date </v>
      </c>
      <c r="F4" s="162"/>
      <c r="G4" s="162"/>
      <c r="K4" s="127"/>
      <c r="L4" s="128"/>
      <c r="M4" s="129"/>
      <c r="N4" s="130" t="str">
        <f>B4</f>
        <v>February</v>
      </c>
      <c r="O4" s="131"/>
      <c r="P4" s="132"/>
      <c r="Q4" s="132"/>
      <c r="R4" s="130" t="str">
        <f>E4</f>
        <v>Year-to-Date </v>
      </c>
      <c r="S4" s="132"/>
      <c r="T4" s="133"/>
    </row>
    <row r="5" spans="11:20" ht="15">
      <c r="K5" s="116"/>
      <c r="L5" s="117"/>
      <c r="M5" s="121"/>
      <c r="N5" s="122" t="s">
        <v>1785</v>
      </c>
      <c r="O5" s="118"/>
      <c r="P5" s="119"/>
      <c r="Q5" s="119"/>
      <c r="R5" s="122" t="s">
        <v>1785</v>
      </c>
      <c r="S5" s="119"/>
      <c r="T5" s="120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6"/>
      <c r="L6" s="140" t="s">
        <v>975</v>
      </c>
      <c r="M6" s="141" t="s">
        <v>1710</v>
      </c>
      <c r="N6" s="142" t="s">
        <v>1786</v>
      </c>
      <c r="O6" s="143" t="s">
        <v>1712</v>
      </c>
      <c r="P6" s="144"/>
      <c r="Q6" s="141" t="s">
        <v>1710</v>
      </c>
      <c r="R6" s="142" t="s">
        <v>1786</v>
      </c>
      <c r="S6" s="143" t="s">
        <v>1712</v>
      </c>
      <c r="T6" s="120"/>
    </row>
    <row r="7" spans="1:20" ht="15.75" thickTop="1">
      <c r="A7" s="7" t="s">
        <v>1110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K7" s="116"/>
      <c r="L7" s="137" t="s">
        <v>1110</v>
      </c>
      <c r="M7" s="138">
        <f aca="true" t="shared" si="0" ref="M7:M28">B7</f>
        <v>0</v>
      </c>
      <c r="N7" s="138">
        <f aca="true" t="shared" si="1" ref="N7:N28">C7</f>
        <v>0</v>
      </c>
      <c r="O7" s="138">
        <f aca="true" t="shared" si="2" ref="O7:O28">D7</f>
        <v>0</v>
      </c>
      <c r="P7" s="139"/>
      <c r="Q7" s="138">
        <f aca="true" t="shared" si="3" ref="Q7:Q28">E7</f>
        <v>0</v>
      </c>
      <c r="R7" s="138">
        <f aca="true" t="shared" si="4" ref="R7:R28">F7</f>
        <v>0</v>
      </c>
      <c r="S7" s="138">
        <f aca="true" t="shared" si="5" ref="S7:S28">G7</f>
        <v>0</v>
      </c>
      <c r="T7" s="120"/>
    </row>
    <row r="8" spans="1:20" ht="15">
      <c r="A8" s="25" t="s">
        <v>1177</v>
      </c>
      <c r="B8" s="47">
        <v>12504</v>
      </c>
      <c r="C8" s="47">
        <v>12504</v>
      </c>
      <c r="D8" s="27">
        <v>0</v>
      </c>
      <c r="E8" s="47">
        <v>30256</v>
      </c>
      <c r="F8" s="47">
        <v>12504</v>
      </c>
      <c r="G8" s="47">
        <v>17752</v>
      </c>
      <c r="K8" s="116"/>
      <c r="L8" s="123" t="s">
        <v>1177</v>
      </c>
      <c r="M8" s="64">
        <f t="shared" si="0"/>
        <v>12504</v>
      </c>
      <c r="N8" s="64">
        <f t="shared" si="1"/>
        <v>12504</v>
      </c>
      <c r="O8" s="64">
        <f t="shared" si="2"/>
        <v>0</v>
      </c>
      <c r="P8" s="83"/>
      <c r="Q8" s="64">
        <f t="shared" si="3"/>
        <v>30256</v>
      </c>
      <c r="R8" s="64">
        <f t="shared" si="4"/>
        <v>12504</v>
      </c>
      <c r="S8" s="64">
        <f t="shared" si="5"/>
        <v>17752</v>
      </c>
      <c r="T8" s="120"/>
    </row>
    <row r="9" spans="1:20" ht="15">
      <c r="A9" s="25" t="s">
        <v>1388</v>
      </c>
      <c r="B9" s="27">
        <v>0</v>
      </c>
      <c r="C9" s="27">
        <v>0</v>
      </c>
      <c r="D9" s="27">
        <v>0</v>
      </c>
      <c r="E9" s="47">
        <v>1403</v>
      </c>
      <c r="F9" s="47">
        <v>1403</v>
      </c>
      <c r="G9" s="27">
        <v>0</v>
      </c>
      <c r="K9" s="116"/>
      <c r="L9" s="123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83"/>
      <c r="Q9" s="64">
        <f t="shared" si="3"/>
        <v>1403</v>
      </c>
      <c r="R9" s="64">
        <f t="shared" si="4"/>
        <v>1403</v>
      </c>
      <c r="S9" s="64">
        <f t="shared" si="5"/>
        <v>0</v>
      </c>
      <c r="T9" s="120"/>
    </row>
    <row r="10" spans="1:20" ht="15">
      <c r="A10" s="25" t="s">
        <v>1507</v>
      </c>
      <c r="B10" s="27">
        <v>0</v>
      </c>
      <c r="C10" s="27">
        <v>0</v>
      </c>
      <c r="D10" s="27">
        <v>0</v>
      </c>
      <c r="E10" s="47">
        <v>5371</v>
      </c>
      <c r="F10" s="47">
        <v>5371</v>
      </c>
      <c r="G10" s="27">
        <v>0</v>
      </c>
      <c r="K10" s="116"/>
      <c r="L10" s="123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3"/>
      <c r="Q10" s="64">
        <f t="shared" si="3"/>
        <v>5371</v>
      </c>
      <c r="R10" s="64">
        <f t="shared" si="4"/>
        <v>5371</v>
      </c>
      <c r="S10" s="64">
        <f t="shared" si="5"/>
        <v>0</v>
      </c>
      <c r="T10" s="120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K11" s="116"/>
      <c r="L11" s="123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0</v>
      </c>
      <c r="R11" s="64">
        <f t="shared" si="4"/>
        <v>0</v>
      </c>
      <c r="S11" s="64">
        <f t="shared" si="5"/>
        <v>0</v>
      </c>
      <c r="T11" s="120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K12" s="116"/>
      <c r="L12" s="123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0</v>
      </c>
      <c r="R12" s="64">
        <f t="shared" si="4"/>
        <v>0</v>
      </c>
      <c r="S12" s="64">
        <f t="shared" si="5"/>
        <v>0</v>
      </c>
      <c r="T12" s="120"/>
    </row>
    <row r="13" spans="1:20" ht="15">
      <c r="A13" s="25" t="s">
        <v>3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K13" s="116"/>
      <c r="L13" s="123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3"/>
      <c r="Q13" s="64">
        <f t="shared" si="3"/>
        <v>0</v>
      </c>
      <c r="R13" s="64">
        <f t="shared" si="4"/>
        <v>0</v>
      </c>
      <c r="S13" s="64">
        <f t="shared" si="5"/>
        <v>0</v>
      </c>
      <c r="T13" s="120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K14" s="116"/>
      <c r="L14" s="123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3"/>
      <c r="Q14" s="64">
        <f t="shared" si="3"/>
        <v>0</v>
      </c>
      <c r="R14" s="64">
        <f t="shared" si="4"/>
        <v>0</v>
      </c>
      <c r="S14" s="64">
        <f t="shared" si="5"/>
        <v>0</v>
      </c>
      <c r="T14" s="120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K15" s="116"/>
      <c r="L15" s="123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0</v>
      </c>
      <c r="R15" s="64">
        <f t="shared" si="4"/>
        <v>0</v>
      </c>
      <c r="S15" s="64">
        <f t="shared" si="5"/>
        <v>0</v>
      </c>
      <c r="T15" s="120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K16" s="116"/>
      <c r="L16" s="123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0</v>
      </c>
      <c r="R16" s="64">
        <f t="shared" si="4"/>
        <v>0</v>
      </c>
      <c r="S16" s="64">
        <f t="shared" si="5"/>
        <v>0</v>
      </c>
      <c r="T16" s="120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47">
        <v>11400</v>
      </c>
      <c r="F17" s="47">
        <v>11400</v>
      </c>
      <c r="G17" s="27">
        <v>0</v>
      </c>
      <c r="K17" s="116"/>
      <c r="L17" s="123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3"/>
      <c r="Q17" s="64">
        <f t="shared" si="3"/>
        <v>11400</v>
      </c>
      <c r="R17" s="64">
        <f t="shared" si="4"/>
        <v>11400</v>
      </c>
      <c r="S17" s="64">
        <f t="shared" si="5"/>
        <v>0</v>
      </c>
      <c r="T17" s="120"/>
    </row>
    <row r="18" spans="1:20" ht="15">
      <c r="A18" s="25" t="s">
        <v>283</v>
      </c>
      <c r="B18" s="47">
        <v>18000</v>
      </c>
      <c r="C18" s="47">
        <v>18000</v>
      </c>
      <c r="D18" s="27">
        <v>0</v>
      </c>
      <c r="E18" s="47">
        <v>18000</v>
      </c>
      <c r="F18" s="47">
        <v>18000</v>
      </c>
      <c r="G18" s="47">
        <v>0</v>
      </c>
      <c r="K18" s="116"/>
      <c r="L18" s="123" t="s">
        <v>283</v>
      </c>
      <c r="M18" s="64">
        <f t="shared" si="0"/>
        <v>18000</v>
      </c>
      <c r="N18" s="64">
        <f t="shared" si="1"/>
        <v>18000</v>
      </c>
      <c r="O18" s="64">
        <f t="shared" si="2"/>
        <v>0</v>
      </c>
      <c r="P18" s="83"/>
      <c r="Q18" s="64">
        <f t="shared" si="3"/>
        <v>18000</v>
      </c>
      <c r="R18" s="64">
        <f t="shared" si="4"/>
        <v>18000</v>
      </c>
      <c r="S18" s="64">
        <f t="shared" si="5"/>
        <v>0</v>
      </c>
      <c r="T18" s="120"/>
    </row>
    <row r="19" spans="1:20" ht="15">
      <c r="A19" s="25" t="s">
        <v>357</v>
      </c>
      <c r="B19" s="27">
        <v>0</v>
      </c>
      <c r="C19" s="27">
        <v>0</v>
      </c>
      <c r="D19" s="27">
        <v>0</v>
      </c>
      <c r="E19" s="47">
        <v>10489</v>
      </c>
      <c r="F19" s="47">
        <v>10489</v>
      </c>
      <c r="G19" s="27">
        <v>0</v>
      </c>
      <c r="K19" s="116"/>
      <c r="L19" s="123" t="s">
        <v>357</v>
      </c>
      <c r="M19" s="64">
        <f t="shared" si="0"/>
        <v>0</v>
      </c>
      <c r="N19" s="64">
        <f t="shared" si="1"/>
        <v>0</v>
      </c>
      <c r="O19" s="64">
        <f t="shared" si="2"/>
        <v>0</v>
      </c>
      <c r="P19" s="83"/>
      <c r="Q19" s="64">
        <f t="shared" si="3"/>
        <v>10489</v>
      </c>
      <c r="R19" s="64">
        <f t="shared" si="4"/>
        <v>10489</v>
      </c>
      <c r="S19" s="64">
        <f t="shared" si="5"/>
        <v>0</v>
      </c>
      <c r="T19" s="120"/>
    </row>
    <row r="20" spans="1:20" ht="15">
      <c r="A20" s="25" t="s">
        <v>517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K20" s="116"/>
      <c r="L20" s="123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3"/>
      <c r="Q20" s="64">
        <f t="shared" si="3"/>
        <v>0</v>
      </c>
      <c r="R20" s="64">
        <f t="shared" si="4"/>
        <v>0</v>
      </c>
      <c r="S20" s="64">
        <f t="shared" si="5"/>
        <v>0</v>
      </c>
      <c r="T20" s="120"/>
    </row>
    <row r="21" spans="1:20" ht="15">
      <c r="A21" s="25" t="s">
        <v>634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K21" s="116"/>
      <c r="L21" s="123" t="s">
        <v>634</v>
      </c>
      <c r="M21" s="64">
        <f t="shared" si="0"/>
        <v>0</v>
      </c>
      <c r="N21" s="64">
        <f t="shared" si="1"/>
        <v>0</v>
      </c>
      <c r="O21" s="64">
        <f t="shared" si="2"/>
        <v>0</v>
      </c>
      <c r="P21" s="83"/>
      <c r="Q21" s="64">
        <f t="shared" si="3"/>
        <v>0</v>
      </c>
      <c r="R21" s="64">
        <f t="shared" si="4"/>
        <v>0</v>
      </c>
      <c r="S21" s="64">
        <f t="shared" si="5"/>
        <v>0</v>
      </c>
      <c r="T21" s="120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K22" s="116"/>
      <c r="L22" s="123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0</v>
      </c>
      <c r="R22" s="64">
        <f t="shared" si="4"/>
        <v>0</v>
      </c>
      <c r="S22" s="64">
        <f t="shared" si="5"/>
        <v>0</v>
      </c>
      <c r="T22" s="120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K23" s="116"/>
      <c r="L23" s="123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64">
        <f t="shared" si="5"/>
        <v>0</v>
      </c>
      <c r="T23" s="120"/>
    </row>
    <row r="24" spans="1:20" ht="15">
      <c r="A24" s="25" t="s">
        <v>830</v>
      </c>
      <c r="B24" s="47">
        <v>163310</v>
      </c>
      <c r="C24" s="47">
        <v>163310</v>
      </c>
      <c r="D24" s="27">
        <v>0</v>
      </c>
      <c r="E24" s="47">
        <v>163310</v>
      </c>
      <c r="F24" s="47">
        <v>163310</v>
      </c>
      <c r="G24" s="27">
        <v>0</v>
      </c>
      <c r="K24" s="116"/>
      <c r="L24" s="123" t="s">
        <v>830</v>
      </c>
      <c r="M24" s="64">
        <f t="shared" si="0"/>
        <v>163310</v>
      </c>
      <c r="N24" s="64">
        <f t="shared" si="1"/>
        <v>163310</v>
      </c>
      <c r="O24" s="64">
        <f t="shared" si="2"/>
        <v>0</v>
      </c>
      <c r="P24" s="83"/>
      <c r="Q24" s="64">
        <f t="shared" si="3"/>
        <v>163310</v>
      </c>
      <c r="R24" s="64">
        <f t="shared" si="4"/>
        <v>163310</v>
      </c>
      <c r="S24" s="64">
        <f t="shared" si="5"/>
        <v>0</v>
      </c>
      <c r="T24" s="120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K25" s="116"/>
      <c r="L25" s="123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0</v>
      </c>
      <c r="R25" s="64">
        <f t="shared" si="4"/>
        <v>0</v>
      </c>
      <c r="S25" s="64">
        <f t="shared" si="5"/>
        <v>0</v>
      </c>
      <c r="T25" s="120"/>
    </row>
    <row r="26" spans="1:20" ht="15">
      <c r="A26" s="25" t="s">
        <v>988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K26" s="116"/>
      <c r="L26" s="123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3"/>
      <c r="Q26" s="64">
        <f t="shared" si="3"/>
        <v>0</v>
      </c>
      <c r="R26" s="64">
        <f t="shared" si="4"/>
        <v>0</v>
      </c>
      <c r="S26" s="64">
        <f t="shared" si="5"/>
        <v>0</v>
      </c>
      <c r="T26" s="120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K27" s="116"/>
      <c r="L27" s="123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0</v>
      </c>
      <c r="R27" s="64">
        <f t="shared" si="4"/>
        <v>0</v>
      </c>
      <c r="S27" s="64">
        <f t="shared" si="5"/>
        <v>0</v>
      </c>
      <c r="T27" s="120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K28" s="116"/>
      <c r="L28" s="123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0</v>
      </c>
      <c r="R28" s="64">
        <f t="shared" si="4"/>
        <v>0</v>
      </c>
      <c r="S28" s="64">
        <f t="shared" si="5"/>
        <v>0</v>
      </c>
      <c r="T28" s="120"/>
    </row>
    <row r="29" spans="1:20" ht="15">
      <c r="A29" s="25" t="s">
        <v>1709</v>
      </c>
      <c r="B29" s="26">
        <f>SUM(B7:B28)</f>
        <v>193814</v>
      </c>
      <c r="C29" s="26">
        <f>SUM(C7:C28)</f>
        <v>193814</v>
      </c>
      <c r="D29" s="26">
        <f>SUM(D7:D28)</f>
        <v>0</v>
      </c>
      <c r="E29" s="26">
        <f>SUM(E7:E28)</f>
        <v>240229</v>
      </c>
      <c r="F29" s="26">
        <f>SUM(F7:F28)</f>
        <v>222477</v>
      </c>
      <c r="G29" s="26">
        <f>SUM(G7:G28)</f>
        <v>17752</v>
      </c>
      <c r="K29" s="116"/>
      <c r="L29" s="123"/>
      <c r="M29" s="64"/>
      <c r="N29" s="64"/>
      <c r="O29" s="64"/>
      <c r="P29" s="83"/>
      <c r="Q29" s="64"/>
      <c r="R29" s="64"/>
      <c r="S29" s="64"/>
      <c r="T29" s="120"/>
    </row>
    <row r="30" spans="11:20" ht="15.75" thickBot="1">
      <c r="K30" s="148"/>
      <c r="L30" s="149" t="s">
        <v>1709</v>
      </c>
      <c r="M30" s="150">
        <f>SUM(M7:M28)</f>
        <v>193814</v>
      </c>
      <c r="N30" s="150">
        <f>SUM(N7:N28)</f>
        <v>193814</v>
      </c>
      <c r="O30" s="150">
        <f>SUM(O7:O28)</f>
        <v>0</v>
      </c>
      <c r="P30" s="151"/>
      <c r="Q30" s="150">
        <f>SUM(Q7:Q28)</f>
        <v>240229</v>
      </c>
      <c r="R30" s="150">
        <f>SUM(R7:R28)</f>
        <v>222477</v>
      </c>
      <c r="S30" s="150">
        <f>SUM(S7:S28)</f>
        <v>17752</v>
      </c>
      <c r="T30" s="152"/>
    </row>
    <row r="31" spans="1:20" ht="15.75" thickTop="1">
      <c r="A31" s="40"/>
      <c r="B31" s="26"/>
      <c r="C31" s="26"/>
      <c r="D31" s="26"/>
      <c r="E31" s="26"/>
      <c r="F31" s="26"/>
      <c r="G31" s="26"/>
      <c r="K31" s="145"/>
      <c r="L31" s="146"/>
      <c r="M31" s="146"/>
      <c r="N31" s="146"/>
      <c r="O31" s="146"/>
      <c r="P31" s="146"/>
      <c r="Q31" s="146"/>
      <c r="R31" s="146"/>
      <c r="S31" s="146"/>
      <c r="T31" s="147"/>
    </row>
    <row r="32" spans="11:20" ht="15">
      <c r="K32" s="114"/>
      <c r="L32" s="89" t="s">
        <v>1926</v>
      </c>
      <c r="M32" s="153">
        <v>147662</v>
      </c>
      <c r="N32" s="153">
        <v>136011</v>
      </c>
      <c r="O32" s="153">
        <v>11651</v>
      </c>
      <c r="P32" s="159"/>
      <c r="Q32" s="153">
        <v>218860</v>
      </c>
      <c r="R32" s="153">
        <v>204515</v>
      </c>
      <c r="S32" s="153">
        <v>14345</v>
      </c>
      <c r="T32" s="115"/>
    </row>
    <row r="33" spans="11:20" ht="15.75" thickBot="1">
      <c r="K33" s="124"/>
      <c r="L33" s="125"/>
      <c r="M33" s="158"/>
      <c r="N33" s="158"/>
      <c r="O33" s="158"/>
      <c r="P33" s="158"/>
      <c r="Q33" s="158"/>
      <c r="R33" s="158"/>
      <c r="S33" s="158"/>
      <c r="T33" s="126"/>
    </row>
    <row r="34" spans="11:19" ht="15.75" thickTop="1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1924</v>
      </c>
      <c r="L1" s="67" t="s">
        <v>1783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4/9/18</v>
      </c>
      <c r="K2" s="91"/>
      <c r="L2" s="92" t="str">
        <f>A1</f>
        <v>Office square feet certified,  February 2018</v>
      </c>
      <c r="M2" s="93"/>
      <c r="N2" s="94"/>
      <c r="O2" s="94"/>
      <c r="P2" s="94"/>
      <c r="Q2" s="94"/>
      <c r="R2" s="94"/>
      <c r="S2" s="94"/>
      <c r="T2" s="95"/>
    </row>
    <row r="3" spans="11:20" ht="15">
      <c r="K3" s="96"/>
      <c r="L3" s="68" t="str">
        <f>A2</f>
        <v>Source: New Jersey Department of Community Affairs, 4/9/18</v>
      </c>
      <c r="M3" s="69"/>
      <c r="N3" s="70"/>
      <c r="O3" s="70"/>
      <c r="P3" s="70"/>
      <c r="Q3" s="70"/>
      <c r="R3" s="70"/>
      <c r="S3" s="70"/>
      <c r="T3" s="97"/>
    </row>
    <row r="4" spans="2:20" ht="15">
      <c r="B4" s="162" t="s">
        <v>1925</v>
      </c>
      <c r="C4" s="162"/>
      <c r="D4" s="162"/>
      <c r="E4" s="162" t="s">
        <v>1850</v>
      </c>
      <c r="F4" s="162"/>
      <c r="G4" s="162"/>
      <c r="K4" s="98"/>
      <c r="L4" s="72"/>
      <c r="M4" s="73"/>
      <c r="N4" s="74" t="str">
        <f>B4</f>
        <v>February</v>
      </c>
      <c r="O4" s="71"/>
      <c r="P4" s="75"/>
      <c r="Q4" s="75"/>
      <c r="R4" s="74" t="str">
        <f>E4</f>
        <v>Year-to-Date </v>
      </c>
      <c r="S4" s="75"/>
      <c r="T4" s="99"/>
    </row>
    <row r="5" spans="3:20" ht="15">
      <c r="C5" s="37" t="s">
        <v>1785</v>
      </c>
      <c r="F5" s="37" t="s">
        <v>1785</v>
      </c>
      <c r="K5" s="100"/>
      <c r="L5" s="76"/>
      <c r="M5" s="63"/>
      <c r="N5" s="37" t="s">
        <v>1785</v>
      </c>
      <c r="O5" s="61"/>
      <c r="P5" s="62"/>
      <c r="Q5" s="62"/>
      <c r="R5" s="37" t="s">
        <v>1785</v>
      </c>
      <c r="S5" s="62"/>
      <c r="T5" s="101"/>
    </row>
    <row r="6" spans="1:20" ht="15.75" thickBot="1">
      <c r="A6" s="5" t="s">
        <v>975</v>
      </c>
      <c r="B6" s="23" t="s">
        <v>1710</v>
      </c>
      <c r="C6" s="23" t="s">
        <v>1786</v>
      </c>
      <c r="D6" s="23" t="s">
        <v>1712</v>
      </c>
      <c r="E6" s="23" t="s">
        <v>1710</v>
      </c>
      <c r="F6" s="23" t="s">
        <v>1786</v>
      </c>
      <c r="G6" s="23" t="s">
        <v>1712</v>
      </c>
      <c r="K6" s="100"/>
      <c r="L6" s="5" t="s">
        <v>975</v>
      </c>
      <c r="M6" s="65" t="s">
        <v>1710</v>
      </c>
      <c r="N6" s="23" t="s">
        <v>1786</v>
      </c>
      <c r="O6" s="66" t="s">
        <v>1712</v>
      </c>
      <c r="P6" s="52"/>
      <c r="Q6" s="65" t="s">
        <v>1710</v>
      </c>
      <c r="R6" s="23" t="s">
        <v>1786</v>
      </c>
      <c r="S6" s="66" t="s">
        <v>1712</v>
      </c>
      <c r="T6" s="101"/>
    </row>
    <row r="7" spans="1:20" ht="15.75" thickTop="1">
      <c r="A7" s="25" t="s">
        <v>1110</v>
      </c>
      <c r="B7" s="47">
        <v>0</v>
      </c>
      <c r="C7" s="47">
        <v>0</v>
      </c>
      <c r="D7" s="47">
        <v>0</v>
      </c>
      <c r="E7" s="47">
        <v>7685</v>
      </c>
      <c r="F7" s="27">
        <v>0</v>
      </c>
      <c r="G7" s="47">
        <v>7685</v>
      </c>
      <c r="K7" s="100"/>
      <c r="L7" s="78" t="s">
        <v>1110</v>
      </c>
      <c r="M7" s="79">
        <f aca="true" t="shared" si="0" ref="M7:M28">B7</f>
        <v>0</v>
      </c>
      <c r="N7" s="79">
        <f aca="true" t="shared" si="1" ref="N7:N28">C7</f>
        <v>0</v>
      </c>
      <c r="O7" s="79">
        <f aca="true" t="shared" si="2" ref="O7:O28">D7</f>
        <v>0</v>
      </c>
      <c r="P7" s="80"/>
      <c r="Q7" s="79">
        <f aca="true" t="shared" si="3" ref="Q7:Q28">E7</f>
        <v>7685</v>
      </c>
      <c r="R7" s="79">
        <f aca="true" t="shared" si="4" ref="R7:R28">F7</f>
        <v>0</v>
      </c>
      <c r="S7" s="81">
        <f aca="true" t="shared" si="5" ref="S7:S28">G7</f>
        <v>7685</v>
      </c>
      <c r="T7" s="101"/>
    </row>
    <row r="8" spans="1:20" ht="15">
      <c r="A8" s="25" t="s">
        <v>1177</v>
      </c>
      <c r="B8" s="47">
        <v>100223</v>
      </c>
      <c r="C8" s="47">
        <v>11023</v>
      </c>
      <c r="D8" s="47">
        <v>89200</v>
      </c>
      <c r="E8" s="47">
        <v>266122</v>
      </c>
      <c r="F8" s="47">
        <v>176921</v>
      </c>
      <c r="G8" s="47">
        <v>89201</v>
      </c>
      <c r="K8" s="100"/>
      <c r="L8" s="82" t="s">
        <v>1177</v>
      </c>
      <c r="M8" s="64">
        <f t="shared" si="0"/>
        <v>100223</v>
      </c>
      <c r="N8" s="64">
        <f t="shared" si="1"/>
        <v>11023</v>
      </c>
      <c r="O8" s="64">
        <f t="shared" si="2"/>
        <v>89200</v>
      </c>
      <c r="P8" s="83"/>
      <c r="Q8" s="64">
        <f t="shared" si="3"/>
        <v>266122</v>
      </c>
      <c r="R8" s="64">
        <f t="shared" si="4"/>
        <v>176921</v>
      </c>
      <c r="S8" s="84">
        <f t="shared" si="5"/>
        <v>89201</v>
      </c>
      <c r="T8" s="101"/>
    </row>
    <row r="9" spans="1:20" ht="15">
      <c r="A9" s="25" t="s">
        <v>1388</v>
      </c>
      <c r="B9" s="47">
        <v>0</v>
      </c>
      <c r="C9" s="47">
        <v>0</v>
      </c>
      <c r="D9" s="47">
        <v>0</v>
      </c>
      <c r="E9" s="27"/>
      <c r="F9" s="27">
        <v>0</v>
      </c>
      <c r="G9" s="27">
        <v>0</v>
      </c>
      <c r="K9" s="100"/>
      <c r="L9" s="82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83"/>
      <c r="Q9" s="64">
        <f t="shared" si="3"/>
        <v>0</v>
      </c>
      <c r="R9" s="64">
        <f t="shared" si="4"/>
        <v>0</v>
      </c>
      <c r="S9" s="84">
        <f t="shared" si="5"/>
        <v>0</v>
      </c>
      <c r="T9" s="101"/>
    </row>
    <row r="10" spans="1:20" ht="15">
      <c r="A10" s="25" t="s">
        <v>1507</v>
      </c>
      <c r="B10" s="47">
        <v>0</v>
      </c>
      <c r="C10" s="47">
        <v>0</v>
      </c>
      <c r="D10" s="47">
        <v>0</v>
      </c>
      <c r="E10" s="47">
        <v>5280</v>
      </c>
      <c r="F10" s="47">
        <v>5280</v>
      </c>
      <c r="G10" s="27">
        <v>0</v>
      </c>
      <c r="K10" s="100"/>
      <c r="L10" s="82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3"/>
      <c r="Q10" s="64">
        <f t="shared" si="3"/>
        <v>5280</v>
      </c>
      <c r="R10" s="64">
        <f t="shared" si="4"/>
        <v>5280</v>
      </c>
      <c r="S10" s="84">
        <f t="shared" si="5"/>
        <v>0</v>
      </c>
      <c r="T10" s="101"/>
    </row>
    <row r="11" spans="1:20" ht="15">
      <c r="A11" s="25" t="s">
        <v>1619</v>
      </c>
      <c r="B11" s="47">
        <v>0</v>
      </c>
      <c r="C11" s="47">
        <v>0</v>
      </c>
      <c r="D11" s="47">
        <v>0</v>
      </c>
      <c r="E11" s="47">
        <v>180</v>
      </c>
      <c r="F11" s="27">
        <v>0</v>
      </c>
      <c r="G11" s="47">
        <v>180</v>
      </c>
      <c r="K11" s="100"/>
      <c r="L11" s="82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180</v>
      </c>
      <c r="R11" s="64">
        <f t="shared" si="4"/>
        <v>0</v>
      </c>
      <c r="S11" s="84">
        <f t="shared" si="5"/>
        <v>180</v>
      </c>
      <c r="T11" s="101"/>
    </row>
    <row r="12" spans="1:20" ht="15">
      <c r="A12" s="25" t="s">
        <v>1668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K12" s="100"/>
      <c r="L12" s="82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0</v>
      </c>
      <c r="R12" s="64">
        <f t="shared" si="4"/>
        <v>0</v>
      </c>
      <c r="S12" s="84">
        <f t="shared" si="5"/>
        <v>0</v>
      </c>
      <c r="T12" s="101"/>
    </row>
    <row r="13" spans="1:20" ht="15">
      <c r="A13" s="25" t="s">
        <v>3</v>
      </c>
      <c r="B13" s="47">
        <v>0</v>
      </c>
      <c r="C13" s="47">
        <v>0</v>
      </c>
      <c r="D13" s="47">
        <v>0</v>
      </c>
      <c r="E13" s="47">
        <v>0</v>
      </c>
      <c r="F13" s="27">
        <v>0</v>
      </c>
      <c r="G13" s="47">
        <v>0</v>
      </c>
      <c r="K13" s="100"/>
      <c r="L13" s="82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3"/>
      <c r="Q13" s="64">
        <f t="shared" si="3"/>
        <v>0</v>
      </c>
      <c r="R13" s="64">
        <f t="shared" si="4"/>
        <v>0</v>
      </c>
      <c r="S13" s="84">
        <f t="shared" si="5"/>
        <v>0</v>
      </c>
      <c r="T13" s="101"/>
    </row>
    <row r="14" spans="1:20" ht="15">
      <c r="A14" s="25" t="s">
        <v>65</v>
      </c>
      <c r="B14" s="47">
        <v>5095</v>
      </c>
      <c r="C14" s="47">
        <v>4795</v>
      </c>
      <c r="D14" s="47">
        <v>300</v>
      </c>
      <c r="E14" s="47">
        <v>52784</v>
      </c>
      <c r="F14" s="47">
        <v>52484</v>
      </c>
      <c r="G14" s="47">
        <v>300</v>
      </c>
      <c r="K14" s="100"/>
      <c r="L14" s="82" t="s">
        <v>65</v>
      </c>
      <c r="M14" s="64">
        <f t="shared" si="0"/>
        <v>5095</v>
      </c>
      <c r="N14" s="64">
        <f t="shared" si="1"/>
        <v>4795</v>
      </c>
      <c r="O14" s="64">
        <f t="shared" si="2"/>
        <v>300</v>
      </c>
      <c r="P14" s="83"/>
      <c r="Q14" s="64">
        <f t="shared" si="3"/>
        <v>52784</v>
      </c>
      <c r="R14" s="64">
        <f t="shared" si="4"/>
        <v>52484</v>
      </c>
      <c r="S14" s="84">
        <f t="shared" si="5"/>
        <v>300</v>
      </c>
      <c r="T14" s="101"/>
    </row>
    <row r="15" spans="1:20" ht="15">
      <c r="A15" s="25" t="s">
        <v>135</v>
      </c>
      <c r="B15" s="47">
        <v>310</v>
      </c>
      <c r="C15" s="27">
        <v>0</v>
      </c>
      <c r="D15" s="47">
        <v>310</v>
      </c>
      <c r="E15" s="47">
        <v>310</v>
      </c>
      <c r="F15" s="47">
        <v>0</v>
      </c>
      <c r="G15" s="47">
        <v>310</v>
      </c>
      <c r="K15" s="100"/>
      <c r="L15" s="82" t="s">
        <v>135</v>
      </c>
      <c r="M15" s="64">
        <f t="shared" si="0"/>
        <v>310</v>
      </c>
      <c r="N15" s="64">
        <f t="shared" si="1"/>
        <v>0</v>
      </c>
      <c r="O15" s="64">
        <f t="shared" si="2"/>
        <v>310</v>
      </c>
      <c r="P15" s="83"/>
      <c r="Q15" s="64">
        <f t="shared" si="3"/>
        <v>310</v>
      </c>
      <c r="R15" s="64">
        <f t="shared" si="4"/>
        <v>0</v>
      </c>
      <c r="S15" s="84">
        <f t="shared" si="5"/>
        <v>310</v>
      </c>
      <c r="T15" s="101"/>
    </row>
    <row r="16" spans="1:20" ht="15">
      <c r="A16" s="25" t="s">
        <v>172</v>
      </c>
      <c r="B16" s="47">
        <v>8416</v>
      </c>
      <c r="C16" s="47">
        <v>8416</v>
      </c>
      <c r="D16" s="47">
        <v>0</v>
      </c>
      <c r="E16" s="47">
        <v>8417</v>
      </c>
      <c r="F16" s="47">
        <v>8417</v>
      </c>
      <c r="G16" s="47">
        <v>0</v>
      </c>
      <c r="K16" s="100"/>
      <c r="L16" s="82" t="s">
        <v>172</v>
      </c>
      <c r="M16" s="64">
        <f t="shared" si="0"/>
        <v>8416</v>
      </c>
      <c r="N16" s="64">
        <f t="shared" si="1"/>
        <v>8416</v>
      </c>
      <c r="O16" s="64">
        <f t="shared" si="2"/>
        <v>0</v>
      </c>
      <c r="P16" s="83"/>
      <c r="Q16" s="64">
        <f t="shared" si="3"/>
        <v>8417</v>
      </c>
      <c r="R16" s="64">
        <f t="shared" si="4"/>
        <v>8417</v>
      </c>
      <c r="S16" s="84">
        <f t="shared" si="5"/>
        <v>0</v>
      </c>
      <c r="T16" s="101"/>
    </row>
    <row r="17" spans="1:20" ht="15">
      <c r="A17" s="25" t="s">
        <v>250</v>
      </c>
      <c r="B17" s="47">
        <v>1359</v>
      </c>
      <c r="C17" s="47">
        <v>1359</v>
      </c>
      <c r="D17" s="47">
        <v>0</v>
      </c>
      <c r="E17" s="47">
        <v>1359</v>
      </c>
      <c r="F17" s="47">
        <v>1359</v>
      </c>
      <c r="G17" s="47">
        <v>0</v>
      </c>
      <c r="K17" s="100"/>
      <c r="L17" s="82" t="s">
        <v>250</v>
      </c>
      <c r="M17" s="64">
        <f t="shared" si="0"/>
        <v>1359</v>
      </c>
      <c r="N17" s="64">
        <f t="shared" si="1"/>
        <v>1359</v>
      </c>
      <c r="O17" s="64">
        <f t="shared" si="2"/>
        <v>0</v>
      </c>
      <c r="P17" s="83"/>
      <c r="Q17" s="64">
        <f t="shared" si="3"/>
        <v>1359</v>
      </c>
      <c r="R17" s="64">
        <f t="shared" si="4"/>
        <v>1359</v>
      </c>
      <c r="S17" s="84">
        <f t="shared" si="5"/>
        <v>0</v>
      </c>
      <c r="T17" s="101"/>
    </row>
    <row r="18" spans="1:20" ht="15">
      <c r="A18" s="25" t="s">
        <v>283</v>
      </c>
      <c r="B18" s="47">
        <v>38424</v>
      </c>
      <c r="C18" s="47">
        <v>38424</v>
      </c>
      <c r="D18" s="47">
        <v>0</v>
      </c>
      <c r="E18" s="47">
        <v>49104</v>
      </c>
      <c r="F18" s="47">
        <v>38424</v>
      </c>
      <c r="G18" s="47">
        <v>10680</v>
      </c>
      <c r="K18" s="100"/>
      <c r="L18" s="82" t="s">
        <v>283</v>
      </c>
      <c r="M18" s="64">
        <f t="shared" si="0"/>
        <v>38424</v>
      </c>
      <c r="N18" s="64">
        <f t="shared" si="1"/>
        <v>38424</v>
      </c>
      <c r="O18" s="64">
        <f t="shared" si="2"/>
        <v>0</v>
      </c>
      <c r="P18" s="83"/>
      <c r="Q18" s="64">
        <f t="shared" si="3"/>
        <v>49104</v>
      </c>
      <c r="R18" s="64">
        <f t="shared" si="4"/>
        <v>38424</v>
      </c>
      <c r="S18" s="84">
        <f t="shared" si="5"/>
        <v>10680</v>
      </c>
      <c r="T18" s="101"/>
    </row>
    <row r="19" spans="1:20" ht="15">
      <c r="A19" s="25" t="s">
        <v>357</v>
      </c>
      <c r="B19" s="47">
        <v>60</v>
      </c>
      <c r="C19" s="47">
        <v>0</v>
      </c>
      <c r="D19" s="47">
        <v>60</v>
      </c>
      <c r="E19" s="47">
        <v>25103</v>
      </c>
      <c r="F19" s="47">
        <v>12738</v>
      </c>
      <c r="G19" s="47">
        <v>12365</v>
      </c>
      <c r="K19" s="100"/>
      <c r="L19" s="82" t="s">
        <v>357</v>
      </c>
      <c r="M19" s="64">
        <f t="shared" si="0"/>
        <v>60</v>
      </c>
      <c r="N19" s="64">
        <f t="shared" si="1"/>
        <v>0</v>
      </c>
      <c r="O19" s="64">
        <f t="shared" si="2"/>
        <v>60</v>
      </c>
      <c r="P19" s="83"/>
      <c r="Q19" s="64">
        <f t="shared" si="3"/>
        <v>25103</v>
      </c>
      <c r="R19" s="64">
        <f t="shared" si="4"/>
        <v>12738</v>
      </c>
      <c r="S19" s="84">
        <f t="shared" si="5"/>
        <v>12365</v>
      </c>
      <c r="T19" s="101"/>
    </row>
    <row r="20" spans="1:20" ht="15">
      <c r="A20" s="25" t="s">
        <v>517</v>
      </c>
      <c r="B20" s="47">
        <v>440</v>
      </c>
      <c r="C20" s="47">
        <v>440</v>
      </c>
      <c r="D20" s="47">
        <v>0</v>
      </c>
      <c r="E20" s="47">
        <v>5936</v>
      </c>
      <c r="F20" s="47">
        <v>5936</v>
      </c>
      <c r="G20" s="47">
        <v>0</v>
      </c>
      <c r="K20" s="100"/>
      <c r="L20" s="82" t="s">
        <v>517</v>
      </c>
      <c r="M20" s="64">
        <f t="shared" si="0"/>
        <v>440</v>
      </c>
      <c r="N20" s="64">
        <f t="shared" si="1"/>
        <v>440</v>
      </c>
      <c r="O20" s="64">
        <f t="shared" si="2"/>
        <v>0</v>
      </c>
      <c r="P20" s="83"/>
      <c r="Q20" s="64">
        <f t="shared" si="3"/>
        <v>5936</v>
      </c>
      <c r="R20" s="64">
        <f t="shared" si="4"/>
        <v>5936</v>
      </c>
      <c r="S20" s="84">
        <f t="shared" si="5"/>
        <v>0</v>
      </c>
      <c r="T20" s="101"/>
    </row>
    <row r="21" spans="1:20" ht="15">
      <c r="A21" s="25" t="s">
        <v>634</v>
      </c>
      <c r="B21" s="47">
        <v>49</v>
      </c>
      <c r="C21" s="47">
        <v>0</v>
      </c>
      <c r="D21" s="47">
        <v>49</v>
      </c>
      <c r="E21" s="47">
        <v>27544</v>
      </c>
      <c r="F21" s="47">
        <v>27495</v>
      </c>
      <c r="G21" s="47">
        <v>49</v>
      </c>
      <c r="K21" s="100"/>
      <c r="L21" s="82" t="s">
        <v>634</v>
      </c>
      <c r="M21" s="64">
        <f t="shared" si="0"/>
        <v>49</v>
      </c>
      <c r="N21" s="64">
        <f t="shared" si="1"/>
        <v>0</v>
      </c>
      <c r="O21" s="64">
        <f t="shared" si="2"/>
        <v>49</v>
      </c>
      <c r="P21" s="83"/>
      <c r="Q21" s="64">
        <f t="shared" si="3"/>
        <v>27544</v>
      </c>
      <c r="R21" s="64">
        <f t="shared" si="4"/>
        <v>27495</v>
      </c>
      <c r="S21" s="84">
        <f t="shared" si="5"/>
        <v>49</v>
      </c>
      <c r="T21" s="101"/>
    </row>
    <row r="22" spans="1:20" ht="15">
      <c r="A22" s="25" t="s">
        <v>732</v>
      </c>
      <c r="B22" s="47">
        <v>1830</v>
      </c>
      <c r="C22" s="47">
        <v>1330</v>
      </c>
      <c r="D22" s="47">
        <v>500</v>
      </c>
      <c r="E22" s="47">
        <v>79830</v>
      </c>
      <c r="F22" s="47">
        <v>79330</v>
      </c>
      <c r="G22" s="47">
        <v>500</v>
      </c>
      <c r="K22" s="100"/>
      <c r="L22" s="82" t="s">
        <v>732</v>
      </c>
      <c r="M22" s="64">
        <f t="shared" si="0"/>
        <v>1830</v>
      </c>
      <c r="N22" s="64">
        <f t="shared" si="1"/>
        <v>1330</v>
      </c>
      <c r="O22" s="64">
        <f t="shared" si="2"/>
        <v>500</v>
      </c>
      <c r="P22" s="83"/>
      <c r="Q22" s="64">
        <f t="shared" si="3"/>
        <v>79830</v>
      </c>
      <c r="R22" s="64">
        <f t="shared" si="4"/>
        <v>79330</v>
      </c>
      <c r="S22" s="84">
        <f t="shared" si="5"/>
        <v>500</v>
      </c>
      <c r="T22" s="101"/>
    </row>
    <row r="23" spans="1:20" ht="15">
      <c r="A23" s="25" t="s">
        <v>780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K23" s="100"/>
      <c r="L23" s="82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84">
        <f t="shared" si="5"/>
        <v>0</v>
      </c>
      <c r="T23" s="101"/>
    </row>
    <row r="24" spans="1:20" ht="15">
      <c r="A24" s="25" t="s">
        <v>830</v>
      </c>
      <c r="B24" s="47">
        <v>28950</v>
      </c>
      <c r="C24" s="47">
        <v>0</v>
      </c>
      <c r="D24" s="47">
        <v>28950</v>
      </c>
      <c r="E24" s="47">
        <v>28950</v>
      </c>
      <c r="F24" s="47">
        <v>0</v>
      </c>
      <c r="G24" s="47">
        <v>28950</v>
      </c>
      <c r="K24" s="100"/>
      <c r="L24" s="82" t="s">
        <v>830</v>
      </c>
      <c r="M24" s="64">
        <f t="shared" si="0"/>
        <v>28950</v>
      </c>
      <c r="N24" s="64">
        <f t="shared" si="1"/>
        <v>0</v>
      </c>
      <c r="O24" s="64">
        <f t="shared" si="2"/>
        <v>28950</v>
      </c>
      <c r="P24" s="83"/>
      <c r="Q24" s="64">
        <f t="shared" si="3"/>
        <v>28950</v>
      </c>
      <c r="R24" s="64">
        <f t="shared" si="4"/>
        <v>0</v>
      </c>
      <c r="S24" s="84">
        <f t="shared" si="5"/>
        <v>28950</v>
      </c>
      <c r="T24" s="101"/>
    </row>
    <row r="25" spans="1:20" ht="15">
      <c r="A25" s="25" t="s">
        <v>907</v>
      </c>
      <c r="B25" s="47">
        <v>0</v>
      </c>
      <c r="C25" s="47">
        <v>0</v>
      </c>
      <c r="D25" s="47">
        <v>0</v>
      </c>
      <c r="E25" s="47">
        <v>379</v>
      </c>
      <c r="F25" s="47">
        <v>0</v>
      </c>
      <c r="G25" s="47">
        <v>379</v>
      </c>
      <c r="K25" s="100"/>
      <c r="L25" s="82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379</v>
      </c>
      <c r="R25" s="64">
        <f t="shared" si="4"/>
        <v>0</v>
      </c>
      <c r="S25" s="84">
        <f t="shared" si="5"/>
        <v>379</v>
      </c>
      <c r="T25" s="101"/>
    </row>
    <row r="26" spans="1:20" ht="15">
      <c r="A26" s="25" t="s">
        <v>988</v>
      </c>
      <c r="B26" s="47">
        <v>14376</v>
      </c>
      <c r="C26" s="47">
        <v>0</v>
      </c>
      <c r="D26" s="47">
        <v>14376</v>
      </c>
      <c r="E26" s="47">
        <v>14376</v>
      </c>
      <c r="F26" s="47">
        <v>0</v>
      </c>
      <c r="G26" s="47">
        <v>14376</v>
      </c>
      <c r="K26" s="100"/>
      <c r="L26" s="82" t="s">
        <v>988</v>
      </c>
      <c r="M26" s="64">
        <f t="shared" si="0"/>
        <v>14376</v>
      </c>
      <c r="N26" s="64">
        <f t="shared" si="1"/>
        <v>0</v>
      </c>
      <c r="O26" s="64">
        <f t="shared" si="2"/>
        <v>14376</v>
      </c>
      <c r="P26" s="83"/>
      <c r="Q26" s="64">
        <f t="shared" si="3"/>
        <v>14376</v>
      </c>
      <c r="R26" s="64">
        <f t="shared" si="4"/>
        <v>0</v>
      </c>
      <c r="S26" s="84">
        <f t="shared" si="5"/>
        <v>14376</v>
      </c>
      <c r="T26" s="101"/>
    </row>
    <row r="27" spans="1:20" ht="15">
      <c r="A27" s="25" t="s">
        <v>1053</v>
      </c>
      <c r="B27" s="47">
        <v>7200</v>
      </c>
      <c r="C27" s="47">
        <v>7200</v>
      </c>
      <c r="D27" s="47">
        <v>0</v>
      </c>
      <c r="E27" s="47">
        <v>7200</v>
      </c>
      <c r="F27" s="47">
        <v>7200</v>
      </c>
      <c r="G27" s="47">
        <v>0</v>
      </c>
      <c r="K27" s="100"/>
      <c r="L27" s="82" t="s">
        <v>1053</v>
      </c>
      <c r="M27" s="64">
        <f t="shared" si="0"/>
        <v>7200</v>
      </c>
      <c r="N27" s="64">
        <f t="shared" si="1"/>
        <v>7200</v>
      </c>
      <c r="O27" s="64">
        <f t="shared" si="2"/>
        <v>0</v>
      </c>
      <c r="P27" s="83"/>
      <c r="Q27" s="64">
        <f t="shared" si="3"/>
        <v>7200</v>
      </c>
      <c r="R27" s="64">
        <f t="shared" si="4"/>
        <v>7200</v>
      </c>
      <c r="S27" s="84">
        <f t="shared" si="5"/>
        <v>0</v>
      </c>
      <c r="T27" s="101"/>
    </row>
    <row r="28" spans="1:20" ht="15">
      <c r="A28" s="25" t="s">
        <v>856</v>
      </c>
      <c r="B28" s="47">
        <v>0</v>
      </c>
      <c r="C28" s="47">
        <v>0</v>
      </c>
      <c r="D28" s="47">
        <v>0</v>
      </c>
      <c r="E28" s="47">
        <v>111038</v>
      </c>
      <c r="F28" s="47">
        <v>111038</v>
      </c>
      <c r="G28" s="47">
        <v>0</v>
      </c>
      <c r="K28" s="100"/>
      <c r="L28" s="82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111038</v>
      </c>
      <c r="R28" s="64">
        <f t="shared" si="4"/>
        <v>111038</v>
      </c>
      <c r="S28" s="84">
        <f t="shared" si="5"/>
        <v>0</v>
      </c>
      <c r="T28" s="101"/>
    </row>
    <row r="29" spans="1:20" ht="15">
      <c r="A29" s="25" t="s">
        <v>1709</v>
      </c>
      <c r="B29" s="47">
        <f aca="true" t="shared" si="6" ref="B29:G29">SUM(B7:B28)</f>
        <v>206732</v>
      </c>
      <c r="C29" s="47">
        <f t="shared" si="6"/>
        <v>72987</v>
      </c>
      <c r="D29" s="26">
        <f t="shared" si="6"/>
        <v>133745</v>
      </c>
      <c r="E29" s="26">
        <f t="shared" si="6"/>
        <v>691597</v>
      </c>
      <c r="F29" s="26">
        <f t="shared" si="6"/>
        <v>526622</v>
      </c>
      <c r="G29" s="26">
        <f t="shared" si="6"/>
        <v>164975</v>
      </c>
      <c r="K29" s="100"/>
      <c r="L29" s="82"/>
      <c r="M29" s="64"/>
      <c r="N29" s="64"/>
      <c r="O29" s="64"/>
      <c r="P29" s="83"/>
      <c r="Q29" s="64"/>
      <c r="R29" s="64"/>
      <c r="S29" s="84"/>
      <c r="T29" s="101"/>
    </row>
    <row r="30" spans="2:20" ht="17.25" customHeight="1">
      <c r="B30" s="26"/>
      <c r="C30" s="26"/>
      <c r="D30" s="26"/>
      <c r="K30" s="100"/>
      <c r="L30" s="85" t="s">
        <v>1709</v>
      </c>
      <c r="M30" s="86">
        <f>SUM(M7:M28)</f>
        <v>206732</v>
      </c>
      <c r="N30" s="86">
        <f>SUM(N7:N28)</f>
        <v>72987</v>
      </c>
      <c r="O30" s="86">
        <f>SUM(O7:O28)</f>
        <v>133745</v>
      </c>
      <c r="P30" s="87"/>
      <c r="Q30" s="86">
        <f>SUM(Q7:Q28)</f>
        <v>691597</v>
      </c>
      <c r="R30" s="86">
        <f>SUM(R7:R28)</f>
        <v>526622</v>
      </c>
      <c r="S30" s="88">
        <f>SUM(S7:S28)</f>
        <v>164975</v>
      </c>
      <c r="T30" s="101"/>
    </row>
    <row r="31" spans="11:20" ht="15">
      <c r="K31" s="102"/>
      <c r="L31" s="77"/>
      <c r="M31" s="77"/>
      <c r="N31" s="77"/>
      <c r="O31" s="77"/>
      <c r="P31" s="77"/>
      <c r="Q31" s="77"/>
      <c r="R31" s="77"/>
      <c r="S31" s="77"/>
      <c r="T31" s="103"/>
    </row>
    <row r="32" spans="11:20" ht="15">
      <c r="K32" s="104"/>
      <c r="L32" s="89" t="s">
        <v>1926</v>
      </c>
      <c r="M32" s="153">
        <v>325578</v>
      </c>
      <c r="N32" s="153">
        <v>268063</v>
      </c>
      <c r="O32" s="153">
        <v>57515</v>
      </c>
      <c r="P32" s="155"/>
      <c r="Q32" s="153">
        <v>688945</v>
      </c>
      <c r="R32" s="153">
        <v>437766</v>
      </c>
      <c r="S32" s="153">
        <v>251179</v>
      </c>
      <c r="T32" s="154"/>
    </row>
    <row r="33" spans="11:20" ht="15.75" thickBot="1">
      <c r="K33" s="105"/>
      <c r="L33" s="106"/>
      <c r="M33" s="107"/>
      <c r="N33" s="107"/>
      <c r="O33" s="107"/>
      <c r="P33" s="107"/>
      <c r="Q33" s="107"/>
      <c r="R33" s="107"/>
      <c r="S33" s="107"/>
      <c r="T33" s="108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1851</v>
      </c>
      <c r="B1"/>
      <c r="D1"/>
      <c r="F1"/>
    </row>
    <row r="2" spans="1:22" s="12" customFormat="1" ht="12.75">
      <c r="A2" s="12" t="s">
        <v>1852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1769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1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17648</v>
      </c>
      <c r="T7" s="17">
        <f t="shared" si="0"/>
        <v>8632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100223</v>
      </c>
      <c r="G8" s="17">
        <f aca="true" t="shared" si="1" ref="G8:T8">SUM(G54:G123)</f>
        <v>12504</v>
      </c>
      <c r="H8" s="17">
        <f t="shared" si="1"/>
        <v>0</v>
      </c>
      <c r="I8" s="17">
        <f t="shared" si="1"/>
        <v>19836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12252</v>
      </c>
      <c r="N8" s="17">
        <f t="shared" si="1"/>
        <v>616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5200</v>
      </c>
      <c r="T8" s="17">
        <f t="shared" si="1"/>
        <v>3110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0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6098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0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480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2280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18192</v>
      </c>
      <c r="T11" s="17">
        <f t="shared" si="4"/>
        <v>3660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24841</v>
      </c>
      <c r="T12" s="17">
        <f t="shared" si="5"/>
        <v>1314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0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4921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2340</v>
      </c>
      <c r="S13" s="17">
        <f t="shared" si="6"/>
        <v>0</v>
      </c>
      <c r="T13" s="17">
        <f t="shared" si="6"/>
        <v>2884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5095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20855</v>
      </c>
      <c r="T14" s="17">
        <f t="shared" si="7"/>
        <v>8381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310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275995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118811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8416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15213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1359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16866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154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38424</v>
      </c>
      <c r="G18" s="17">
        <f aca="true" t="shared" si="11" ref="G18:T18">SUM(G328:G352)</f>
        <v>18000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29165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349790</v>
      </c>
      <c r="T18" s="17">
        <f t="shared" si="11"/>
        <v>2849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60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7304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50079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29500</v>
      </c>
      <c r="T19" s="17">
        <f t="shared" si="12"/>
        <v>13955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440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274863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1931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49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0</v>
      </c>
      <c r="J21" s="17">
        <f t="shared" si="14"/>
        <v>22173</v>
      </c>
      <c r="K21" s="17">
        <f t="shared" si="14"/>
        <v>0</v>
      </c>
      <c r="L21" s="17">
        <f t="shared" si="14"/>
        <v>0</v>
      </c>
      <c r="M21" s="17">
        <f t="shared" si="14"/>
        <v>5944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3101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1830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3898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2616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0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28950</v>
      </c>
      <c r="G24" s="17">
        <f aca="true" t="shared" si="17" ref="G24:T24">SUM(G509:G529)</f>
        <v>163310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28930</v>
      </c>
      <c r="S24" s="17">
        <f t="shared" si="17"/>
        <v>0</v>
      </c>
      <c r="T24" s="17">
        <f t="shared" si="17"/>
        <v>389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2248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3024</v>
      </c>
      <c r="T25" s="17">
        <f t="shared" si="18"/>
        <v>21123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14376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4426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80614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1035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7200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3180</v>
      </c>
      <c r="T27" s="17">
        <f t="shared" si="20"/>
        <v>196077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79000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206732</v>
      </c>
      <c r="G29" s="17">
        <f aca="true" t="shared" si="22" ref="G29:T29">SUM(G7:G28)</f>
        <v>193814</v>
      </c>
      <c r="H29" s="17">
        <f t="shared" si="22"/>
        <v>0</v>
      </c>
      <c r="I29" s="17">
        <f t="shared" si="22"/>
        <v>27140</v>
      </c>
      <c r="J29" s="17">
        <f t="shared" si="22"/>
        <v>26599</v>
      </c>
      <c r="K29" s="17">
        <f t="shared" si="22"/>
        <v>0</v>
      </c>
      <c r="L29" s="17">
        <f t="shared" si="22"/>
        <v>480</v>
      </c>
      <c r="M29" s="17">
        <f t="shared" si="22"/>
        <v>672334</v>
      </c>
      <c r="N29" s="17">
        <f t="shared" si="22"/>
        <v>616</v>
      </c>
      <c r="O29" s="17">
        <f t="shared" si="22"/>
        <v>80614</v>
      </c>
      <c r="P29" s="17">
        <f t="shared" si="22"/>
        <v>3898</v>
      </c>
      <c r="Q29" s="17">
        <f t="shared" si="22"/>
        <v>0</v>
      </c>
      <c r="R29" s="17">
        <f t="shared" si="22"/>
        <v>31270</v>
      </c>
      <c r="S29" s="17">
        <f t="shared" si="22"/>
        <v>670041</v>
      </c>
      <c r="T29" s="17">
        <f t="shared" si="22"/>
        <v>294802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40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17648</v>
      </c>
      <c r="T31" s="64">
        <v>0</v>
      </c>
      <c r="U31" s="33"/>
      <c r="V31" s="160" t="s">
        <v>1829</v>
      </c>
      <c r="W31" s="59"/>
      <c r="X31" s="46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47"/>
      <c r="AM31" s="27"/>
      <c r="AN31" s="27"/>
    </row>
    <row r="32" spans="1:40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60" t="s">
        <v>1829</v>
      </c>
      <c r="W32" s="59"/>
      <c r="X32" s="4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47"/>
      <c r="AN32" s="27"/>
    </row>
    <row r="33" spans="1:40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60" t="s">
        <v>1829</v>
      </c>
      <c r="W33" s="59"/>
      <c r="X33" s="46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47"/>
      <c r="AN33" s="27"/>
    </row>
    <row r="34" spans="1:40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160" t="s">
        <v>1853</v>
      </c>
      <c r="W34" s="59"/>
      <c r="X34" s="46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47"/>
      <c r="AN34" s="27"/>
    </row>
    <row r="35" spans="1:40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1</v>
      </c>
      <c r="U35" s="33"/>
      <c r="V35" s="160" t="s">
        <v>1853</v>
      </c>
      <c r="W35" s="59"/>
      <c r="X35" s="46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7"/>
      <c r="AN35" s="27"/>
    </row>
    <row r="36" spans="1:40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3"/>
      <c r="V36" s="160" t="s">
        <v>1830</v>
      </c>
      <c r="W36" s="59"/>
      <c r="X36" s="46"/>
      <c r="Y36" s="27"/>
      <c r="Z36" s="27"/>
      <c r="AA36" s="27"/>
      <c r="AB36" s="27"/>
      <c r="AC36" s="27"/>
      <c r="AD36" s="27"/>
      <c r="AE36" s="27"/>
      <c r="AF36" s="47"/>
      <c r="AG36" s="27"/>
      <c r="AH36" s="27"/>
      <c r="AI36" s="27"/>
      <c r="AJ36" s="27"/>
      <c r="AK36" s="27"/>
      <c r="AL36" s="27"/>
      <c r="AM36" s="27"/>
      <c r="AN36" s="27"/>
    </row>
    <row r="37" spans="1:40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60" t="s">
        <v>1829</v>
      </c>
      <c r="W37" s="59"/>
      <c r="X37" s="46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47"/>
      <c r="AN37" s="27"/>
    </row>
    <row r="38" spans="1:40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160" t="s">
        <v>1829</v>
      </c>
      <c r="W38" s="59"/>
      <c r="X38" s="46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47"/>
      <c r="AM38" s="27"/>
      <c r="AN38" s="27"/>
    </row>
    <row r="39" spans="1:40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33"/>
      <c r="V39" s="160" t="s">
        <v>1853</v>
      </c>
      <c r="W39" s="59"/>
      <c r="X39" s="46"/>
      <c r="Y39" s="27"/>
      <c r="Z39" s="27"/>
      <c r="AA39" s="27"/>
      <c r="AB39" s="27"/>
      <c r="AC39" s="27"/>
      <c r="AD39" s="27"/>
      <c r="AE39" s="27"/>
      <c r="AF39" s="47"/>
      <c r="AG39" s="27"/>
      <c r="AH39" s="27"/>
      <c r="AI39" s="27"/>
      <c r="AJ39" s="27"/>
      <c r="AK39" s="27"/>
      <c r="AL39" s="27"/>
      <c r="AM39" s="27"/>
      <c r="AN39" s="27"/>
    </row>
    <row r="40" spans="1:40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3751</v>
      </c>
      <c r="U40" s="33"/>
      <c r="V40" s="160" t="s">
        <v>1853</v>
      </c>
      <c r="W40" s="59"/>
      <c r="X40" s="46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47"/>
      <c r="AN40" s="27"/>
    </row>
    <row r="41" spans="1:40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60" t="s">
        <v>1829</v>
      </c>
      <c r="W41" s="59"/>
      <c r="X41" s="46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47"/>
      <c r="AN41" s="27"/>
    </row>
    <row r="42" spans="1:40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1952</v>
      </c>
      <c r="U42" s="33"/>
      <c r="V42" s="160" t="s">
        <v>1829</v>
      </c>
      <c r="W42" s="59"/>
      <c r="X42" s="46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47"/>
      <c r="AN42" s="27"/>
    </row>
    <row r="43" spans="1:40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1968</v>
      </c>
      <c r="U43" s="33"/>
      <c r="V43" s="160" t="s">
        <v>1829</v>
      </c>
      <c r="W43" s="59"/>
      <c r="X43" s="46"/>
      <c r="Y43" s="4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47"/>
      <c r="AN43" s="27"/>
    </row>
    <row r="44" spans="1:40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60" t="s">
        <v>1829</v>
      </c>
      <c r="W44" s="59"/>
      <c r="X44" s="46"/>
      <c r="Y44" s="4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60" t="s">
        <v>1829</v>
      </c>
      <c r="W45" s="59"/>
      <c r="X45" s="46"/>
      <c r="Y45" s="4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1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60" t="s">
        <v>1829</v>
      </c>
      <c r="W46" s="59"/>
      <c r="X46" s="46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47"/>
      <c r="AN46" s="27"/>
    </row>
    <row r="47" spans="1:40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960</v>
      </c>
      <c r="U47" s="33"/>
      <c r="V47" s="160" t="s">
        <v>1829</v>
      </c>
      <c r="W47" s="59"/>
      <c r="X47" s="46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47"/>
      <c r="AN47" s="27"/>
    </row>
    <row r="48" spans="1:40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60" t="s">
        <v>1853</v>
      </c>
      <c r="W48" s="59"/>
      <c r="X48" s="46"/>
      <c r="Y48" s="47"/>
      <c r="Z48" s="47"/>
      <c r="AA48" s="27"/>
      <c r="AB48" s="4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60" t="s">
        <v>1829</v>
      </c>
      <c r="W49" s="59"/>
      <c r="X49" s="46"/>
      <c r="Y49" s="27"/>
      <c r="Z49" s="27"/>
      <c r="AA49" s="27"/>
      <c r="AB49" s="27"/>
      <c r="AC49" s="27"/>
      <c r="AD49" s="27"/>
      <c r="AE49" s="27"/>
      <c r="AF49" s="27"/>
      <c r="AG49" s="47"/>
      <c r="AH49" s="27"/>
      <c r="AI49" s="27"/>
      <c r="AJ49" s="27"/>
      <c r="AK49" s="27"/>
      <c r="AL49" s="27"/>
      <c r="AM49" s="27"/>
      <c r="AN49" s="27"/>
    </row>
    <row r="50" spans="1:40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160" t="s">
        <v>1853</v>
      </c>
      <c r="W50" s="59"/>
      <c r="X50" s="46"/>
      <c r="Y50" s="27"/>
      <c r="Z50" s="27"/>
      <c r="AA50" s="27"/>
      <c r="AB50" s="27"/>
      <c r="AC50" s="27"/>
      <c r="AD50" s="27"/>
      <c r="AE50" s="27"/>
      <c r="AF50" s="47"/>
      <c r="AG50" s="27"/>
      <c r="AH50" s="27"/>
      <c r="AI50" s="27"/>
      <c r="AJ50" s="27"/>
      <c r="AK50" s="27"/>
      <c r="AL50" s="27"/>
      <c r="AM50" s="27"/>
      <c r="AN50" s="27"/>
    </row>
    <row r="51" spans="1:40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33"/>
      <c r="V51" s="160" t="s">
        <v>1830</v>
      </c>
      <c r="W51" s="59"/>
      <c r="X51" s="46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47"/>
      <c r="AN51" s="27"/>
    </row>
    <row r="52" spans="1:40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33"/>
      <c r="V52" s="160" t="s">
        <v>1829</v>
      </c>
      <c r="W52" s="59"/>
      <c r="X52" s="46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47"/>
      <c r="AN52" s="27"/>
    </row>
    <row r="53" spans="1:40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33"/>
      <c r="V53" s="160" t="s">
        <v>1853</v>
      </c>
      <c r="W53" s="59"/>
      <c r="X53" s="46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47"/>
      <c r="AN53" s="27"/>
    </row>
    <row r="54" spans="1:40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160" t="s">
        <v>1829</v>
      </c>
      <c r="W54" s="59"/>
      <c r="X54" s="46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47"/>
      <c r="AN54" s="27"/>
    </row>
    <row r="55" spans="1:40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160" t="s">
        <v>1829</v>
      </c>
      <c r="W55" s="59"/>
      <c r="X55" s="46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47"/>
      <c r="AN55" s="27"/>
    </row>
    <row r="56" spans="1:40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160" t="s">
        <v>1829</v>
      </c>
      <c r="W56" s="59"/>
      <c r="X56" s="46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47"/>
      <c r="AN56" s="27"/>
    </row>
    <row r="57" spans="1:40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60" t="s">
        <v>1829</v>
      </c>
      <c r="W57" s="59"/>
      <c r="X57" s="46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47"/>
      <c r="AN57" s="27"/>
    </row>
    <row r="58" spans="1:40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60" t="s">
        <v>1853</v>
      </c>
      <c r="W58" s="59"/>
      <c r="X58" s="46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7"/>
      <c r="AN58" s="27"/>
    </row>
    <row r="59" spans="1:40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60" t="s">
        <v>1829</v>
      </c>
      <c r="W59" s="59"/>
      <c r="X59" s="46"/>
      <c r="Y59" s="27"/>
      <c r="Z59" s="27"/>
      <c r="AA59" s="27"/>
      <c r="AB59" s="27"/>
      <c r="AC59" s="27"/>
      <c r="AD59" s="27"/>
      <c r="AE59" s="4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60" t="s">
        <v>1829</v>
      </c>
      <c r="W60" s="59"/>
      <c r="X60" s="46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47"/>
      <c r="AN60" s="27"/>
    </row>
    <row r="61" spans="1:40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60" t="s">
        <v>1829</v>
      </c>
      <c r="W61" s="59"/>
      <c r="X61" s="46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47"/>
      <c r="AN61" s="27"/>
    </row>
    <row r="62" spans="1:40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 t="s">
        <v>1715</v>
      </c>
      <c r="G62" s="64" t="s">
        <v>1715</v>
      </c>
      <c r="H62" s="64" t="s">
        <v>1715</v>
      </c>
      <c r="I62" s="64" t="s">
        <v>1715</v>
      </c>
      <c r="J62" s="64" t="s">
        <v>1715</v>
      </c>
      <c r="K62" s="64" t="s">
        <v>1715</v>
      </c>
      <c r="L62" s="64" t="s">
        <v>1715</v>
      </c>
      <c r="M62" s="64" t="s">
        <v>1715</v>
      </c>
      <c r="N62" s="64" t="s">
        <v>1715</v>
      </c>
      <c r="O62" s="64" t="s">
        <v>1715</v>
      </c>
      <c r="P62" s="64" t="s">
        <v>1715</v>
      </c>
      <c r="Q62" s="64" t="s">
        <v>1715</v>
      </c>
      <c r="R62" s="64" t="s">
        <v>1715</v>
      </c>
      <c r="S62" s="64" t="s">
        <v>1715</v>
      </c>
      <c r="T62" s="64" t="s">
        <v>1715</v>
      </c>
      <c r="U62" s="33"/>
      <c r="V62" s="161" t="s">
        <v>1715</v>
      </c>
      <c r="W62" s="59"/>
      <c r="X62" s="46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47"/>
      <c r="AN62" s="27"/>
    </row>
    <row r="63" spans="1:40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33"/>
      <c r="V63" s="160" t="s">
        <v>1829</v>
      </c>
      <c r="W63" s="59"/>
      <c r="X63" s="46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47"/>
      <c r="AN63" s="27"/>
    </row>
    <row r="64" spans="1:40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 t="s">
        <v>1715</v>
      </c>
      <c r="G64" s="64" t="s">
        <v>1715</v>
      </c>
      <c r="H64" s="64" t="s">
        <v>1715</v>
      </c>
      <c r="I64" s="64" t="s">
        <v>1715</v>
      </c>
      <c r="J64" s="64" t="s">
        <v>1715</v>
      </c>
      <c r="K64" s="64" t="s">
        <v>1715</v>
      </c>
      <c r="L64" s="64" t="s">
        <v>1715</v>
      </c>
      <c r="M64" s="64" t="s">
        <v>1715</v>
      </c>
      <c r="N64" s="64" t="s">
        <v>1715</v>
      </c>
      <c r="O64" s="64" t="s">
        <v>1715</v>
      </c>
      <c r="P64" s="64" t="s">
        <v>1715</v>
      </c>
      <c r="Q64" s="64" t="s">
        <v>1715</v>
      </c>
      <c r="R64" s="64" t="s">
        <v>1715</v>
      </c>
      <c r="S64" s="64" t="s">
        <v>1715</v>
      </c>
      <c r="T64" s="64" t="s">
        <v>1715</v>
      </c>
      <c r="U64" s="33"/>
      <c r="V64" s="161" t="s">
        <v>1715</v>
      </c>
      <c r="W64" s="59"/>
      <c r="X64" s="46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47"/>
      <c r="AN64" s="27"/>
    </row>
    <row r="65" spans="1:40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60" t="s">
        <v>1829</v>
      </c>
      <c r="W65" s="59"/>
      <c r="X65" s="46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47"/>
      <c r="AM65" s="27"/>
      <c r="AN65" s="27"/>
    </row>
    <row r="66" spans="1:40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60" t="s">
        <v>1853</v>
      </c>
      <c r="W66" s="59"/>
      <c r="X66" s="46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47"/>
      <c r="AN66" s="27"/>
    </row>
    <row r="67" spans="1:40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60" t="s">
        <v>1853</v>
      </c>
      <c r="W67" s="59"/>
      <c r="X67" s="46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47"/>
      <c r="AM67" s="47"/>
      <c r="AN67" s="27"/>
    </row>
    <row r="68" spans="1:40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33"/>
      <c r="V68" s="160" t="s">
        <v>1829</v>
      </c>
      <c r="W68" s="59"/>
      <c r="X68" s="46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47"/>
      <c r="AM68" s="47"/>
      <c r="AN68" s="27"/>
    </row>
    <row r="69" spans="1:40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60" t="s">
        <v>1829</v>
      </c>
      <c r="W69" s="59"/>
      <c r="X69" s="46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47"/>
      <c r="AN69" s="27"/>
    </row>
    <row r="70" spans="1:40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5200</v>
      </c>
      <c r="T70" s="64">
        <v>0</v>
      </c>
      <c r="U70" s="33"/>
      <c r="V70" s="160" t="s">
        <v>1853</v>
      </c>
      <c r="W70" s="59"/>
      <c r="X70" s="46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47"/>
      <c r="AN70" s="27"/>
    </row>
    <row r="71" spans="1:40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60" t="s">
        <v>1829</v>
      </c>
      <c r="W71" s="59"/>
      <c r="X71" s="46"/>
      <c r="Y71" s="27"/>
      <c r="Z71" s="27"/>
      <c r="AA71" s="27"/>
      <c r="AB71" s="27"/>
      <c r="AC71" s="27"/>
      <c r="AD71" s="27"/>
      <c r="AE71" s="27"/>
      <c r="AF71" s="47"/>
      <c r="AG71" s="27"/>
      <c r="AH71" s="27"/>
      <c r="AI71" s="27"/>
      <c r="AJ71" s="27"/>
      <c r="AK71" s="27"/>
      <c r="AL71" s="27"/>
      <c r="AM71" s="27"/>
      <c r="AN71" s="27"/>
    </row>
    <row r="72" spans="1:40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60" t="s">
        <v>1829</v>
      </c>
      <c r="W72" s="59"/>
      <c r="X72" s="46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47"/>
      <c r="AL72" s="27"/>
      <c r="AM72" s="27"/>
      <c r="AN72" s="27"/>
    </row>
    <row r="73" spans="1:40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33"/>
      <c r="V73" s="160" t="s">
        <v>1829</v>
      </c>
      <c r="W73" s="59"/>
      <c r="X73" s="46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47"/>
      <c r="AM73" s="27"/>
      <c r="AN73" s="27"/>
    </row>
    <row r="74" spans="1:40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10719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33"/>
      <c r="V74" s="160" t="s">
        <v>1829</v>
      </c>
      <c r="W74" s="59"/>
      <c r="X74" s="46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47"/>
      <c r="AN74" s="27"/>
    </row>
    <row r="75" spans="1:40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160" t="s">
        <v>1829</v>
      </c>
      <c r="W75" s="59"/>
      <c r="X75" s="46"/>
      <c r="Y75" s="4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47"/>
      <c r="AM75" s="27"/>
      <c r="AN75" s="27"/>
    </row>
    <row r="76" spans="1:40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60" t="s">
        <v>1829</v>
      </c>
      <c r="W76" s="59"/>
      <c r="X76" s="46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47"/>
      <c r="AM76" s="27"/>
      <c r="AN76" s="27"/>
    </row>
    <row r="77" spans="1:40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60" t="s">
        <v>1829</v>
      </c>
      <c r="W77" s="59"/>
      <c r="X77" s="46"/>
      <c r="Y77" s="4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</row>
    <row r="78" spans="1:40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33"/>
      <c r="V78" s="160" t="s">
        <v>1829</v>
      </c>
      <c r="W78" s="59"/>
      <c r="X78" s="46"/>
      <c r="Y78" s="47"/>
      <c r="Z78" s="27"/>
      <c r="AA78" s="27"/>
      <c r="AB78" s="27"/>
      <c r="AC78" s="27"/>
      <c r="AD78" s="27"/>
      <c r="AE78" s="27"/>
      <c r="AF78" s="47"/>
      <c r="AG78" s="27"/>
      <c r="AH78" s="27"/>
      <c r="AI78" s="27"/>
      <c r="AJ78" s="27"/>
      <c r="AK78" s="27"/>
      <c r="AL78" s="27"/>
      <c r="AM78" s="27"/>
      <c r="AN78" s="27"/>
    </row>
    <row r="79" spans="1:40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60" t="s">
        <v>1830</v>
      </c>
      <c r="W79" s="59"/>
      <c r="X79" s="46"/>
      <c r="Y79" s="27"/>
      <c r="Z79" s="27"/>
      <c r="AA79" s="27"/>
      <c r="AB79" s="27"/>
      <c r="AC79" s="27"/>
      <c r="AD79" s="27"/>
      <c r="AE79" s="27"/>
      <c r="AF79" s="47"/>
      <c r="AG79" s="27"/>
      <c r="AH79" s="27"/>
      <c r="AI79" s="27"/>
      <c r="AJ79" s="27"/>
      <c r="AK79" s="27"/>
      <c r="AL79" s="47"/>
      <c r="AM79" s="27"/>
      <c r="AN79" s="27"/>
    </row>
    <row r="80" spans="1:40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60" t="s">
        <v>1829</v>
      </c>
      <c r="W80" s="59"/>
      <c r="X80" s="46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47"/>
      <c r="AN80" s="27"/>
    </row>
    <row r="81" spans="1:40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352</v>
      </c>
      <c r="U81" s="33"/>
      <c r="V81" s="160" t="s">
        <v>1829</v>
      </c>
      <c r="W81" s="59"/>
      <c r="X81" s="46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47"/>
      <c r="AN81" s="27"/>
    </row>
    <row r="82" spans="1:40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60" t="s">
        <v>1853</v>
      </c>
      <c r="W82" s="59"/>
      <c r="X82" s="46"/>
      <c r="Y82" s="4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</row>
    <row r="83" spans="1:40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160" t="s">
        <v>1854</v>
      </c>
      <c r="W83" s="59"/>
      <c r="X83" s="46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47"/>
      <c r="AN83" s="27"/>
    </row>
    <row r="84" spans="1:40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199</v>
      </c>
      <c r="U84" s="33"/>
      <c r="V84" s="160" t="s">
        <v>1829</v>
      </c>
      <c r="W84" s="59"/>
      <c r="X84" s="46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47"/>
      <c r="AN84" s="27"/>
    </row>
    <row r="85" spans="1:40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240</v>
      </c>
      <c r="U85" s="33"/>
      <c r="V85" s="160" t="s">
        <v>1829</v>
      </c>
      <c r="W85" s="59"/>
      <c r="X85" s="46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47"/>
      <c r="AN85" s="27"/>
    </row>
    <row r="86" spans="1:40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60" t="s">
        <v>1829</v>
      </c>
      <c r="W86" s="59"/>
      <c r="X86" s="46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47"/>
      <c r="AN86" s="27"/>
    </row>
    <row r="87" spans="1:40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33"/>
      <c r="V87" s="160" t="s">
        <v>1829</v>
      </c>
      <c r="W87" s="59"/>
      <c r="X87" s="46"/>
      <c r="Y87" s="4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47"/>
      <c r="AN87" s="27"/>
    </row>
    <row r="88" spans="1:40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60" t="s">
        <v>1829</v>
      </c>
      <c r="W88" s="59"/>
      <c r="X88" s="46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47"/>
      <c r="AN88" s="27"/>
    </row>
    <row r="89" spans="1:40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85000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1441</v>
      </c>
      <c r="U89" s="33"/>
      <c r="V89" s="160" t="s">
        <v>1830</v>
      </c>
      <c r="W89" s="59"/>
      <c r="X89" s="46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47"/>
      <c r="AN89" s="27"/>
    </row>
    <row r="90" spans="1:40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160" t="s">
        <v>1829</v>
      </c>
      <c r="W90" s="59"/>
      <c r="X90" s="46"/>
      <c r="Y90" s="27"/>
      <c r="Z90" s="27"/>
      <c r="AA90" s="27"/>
      <c r="AB90" s="27"/>
      <c r="AC90" s="27"/>
      <c r="AD90" s="27"/>
      <c r="AE90" s="27"/>
      <c r="AF90" s="47"/>
      <c r="AG90" s="27"/>
      <c r="AH90" s="27"/>
      <c r="AI90" s="27"/>
      <c r="AJ90" s="27"/>
      <c r="AK90" s="27"/>
      <c r="AL90" s="27"/>
      <c r="AM90" s="27"/>
      <c r="AN90" s="27"/>
    </row>
    <row r="91" spans="1:40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60" t="s">
        <v>1829</v>
      </c>
      <c r="W91" s="59"/>
      <c r="X91" s="46"/>
      <c r="Y91" s="4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</row>
    <row r="92" spans="1:40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60" t="s">
        <v>1829</v>
      </c>
      <c r="W92" s="59"/>
      <c r="X92" s="46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47"/>
      <c r="AN92" s="27"/>
    </row>
    <row r="93" spans="1:40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60" t="s">
        <v>1829</v>
      </c>
      <c r="W93" s="59"/>
      <c r="X93" s="46"/>
      <c r="Y93" s="27"/>
      <c r="Z93" s="4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47"/>
      <c r="AM93" s="27"/>
      <c r="AN93" s="27"/>
    </row>
    <row r="94" spans="1:40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60" t="s">
        <v>1853</v>
      </c>
      <c r="W94" s="59"/>
      <c r="X94" s="46"/>
      <c r="Y94" s="4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</row>
    <row r="95" spans="1:40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33"/>
      <c r="V95" s="160" t="s">
        <v>1829</v>
      </c>
      <c r="W95" s="59"/>
      <c r="X95" s="46"/>
      <c r="Y95" s="27"/>
      <c r="Z95" s="27"/>
      <c r="AA95" s="27"/>
      <c r="AB95" s="27"/>
      <c r="AC95" s="27"/>
      <c r="AD95" s="27"/>
      <c r="AE95" s="27"/>
      <c r="AF95" s="47"/>
      <c r="AG95" s="27"/>
      <c r="AH95" s="27"/>
      <c r="AI95" s="27"/>
      <c r="AJ95" s="27"/>
      <c r="AK95" s="27"/>
      <c r="AL95" s="27"/>
      <c r="AM95" s="27"/>
      <c r="AN95" s="27"/>
    </row>
    <row r="96" spans="1:40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5600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60" t="s">
        <v>1830</v>
      </c>
      <c r="W96" s="59"/>
      <c r="X96" s="46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47"/>
      <c r="AM96" s="27"/>
      <c r="AN96" s="27"/>
    </row>
    <row r="97" spans="1:40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60" t="s">
        <v>1829</v>
      </c>
      <c r="W97" s="59"/>
      <c r="X97" s="46"/>
      <c r="Y97" s="4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</row>
    <row r="98" spans="1:40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60" t="s">
        <v>1830</v>
      </c>
      <c r="W98" s="59"/>
      <c r="X98" s="46"/>
      <c r="Y98" s="27"/>
      <c r="Z98" s="27"/>
      <c r="AA98" s="27"/>
      <c r="AB98" s="27"/>
      <c r="AC98" s="27"/>
      <c r="AD98" s="27"/>
      <c r="AE98" s="27"/>
      <c r="AF98" s="47"/>
      <c r="AG98" s="27"/>
      <c r="AH98" s="27"/>
      <c r="AI98" s="27"/>
      <c r="AJ98" s="27"/>
      <c r="AK98" s="27"/>
      <c r="AL98" s="27"/>
      <c r="AM98" s="27"/>
      <c r="AN98" s="27"/>
    </row>
    <row r="99" spans="1:40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60" t="s">
        <v>1829</v>
      </c>
      <c r="W99" s="59"/>
      <c r="X99" s="46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47"/>
      <c r="AN99" s="27"/>
    </row>
    <row r="100" spans="1:40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5423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60" t="s">
        <v>1829</v>
      </c>
      <c r="W100" s="59"/>
      <c r="X100" s="46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47"/>
      <c r="AN100" s="27"/>
    </row>
    <row r="101" spans="1:40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60" t="s">
        <v>1829</v>
      </c>
      <c r="W101" s="59"/>
      <c r="X101" s="46"/>
      <c r="Y101" s="27"/>
      <c r="Z101" s="27"/>
      <c r="AA101" s="27"/>
      <c r="AB101" s="47"/>
      <c r="AC101" s="27"/>
      <c r="AD101" s="27"/>
      <c r="AE101" s="27"/>
      <c r="AF101" s="27"/>
      <c r="AG101" s="27"/>
      <c r="AH101" s="27"/>
      <c r="AI101" s="27"/>
      <c r="AJ101" s="27"/>
      <c r="AK101" s="27"/>
      <c r="AL101" s="47"/>
      <c r="AM101" s="47"/>
      <c r="AN101" s="27"/>
    </row>
    <row r="102" spans="1:40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60" t="s">
        <v>1829</v>
      </c>
      <c r="W102" s="59"/>
      <c r="X102" s="46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47"/>
      <c r="AM102" s="47"/>
      <c r="AN102" s="27"/>
    </row>
    <row r="103" spans="1:40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 t="s">
        <v>1715</v>
      </c>
      <c r="G103" s="64" t="s">
        <v>1715</v>
      </c>
      <c r="H103" s="64" t="s">
        <v>1715</v>
      </c>
      <c r="I103" s="64" t="s">
        <v>1715</v>
      </c>
      <c r="J103" s="64" t="s">
        <v>1715</v>
      </c>
      <c r="K103" s="64" t="s">
        <v>1715</v>
      </c>
      <c r="L103" s="64" t="s">
        <v>1715</v>
      </c>
      <c r="M103" s="64" t="s">
        <v>1715</v>
      </c>
      <c r="N103" s="64" t="s">
        <v>1715</v>
      </c>
      <c r="O103" s="64" t="s">
        <v>1715</v>
      </c>
      <c r="P103" s="64" t="s">
        <v>1715</v>
      </c>
      <c r="Q103" s="64" t="s">
        <v>1715</v>
      </c>
      <c r="R103" s="64" t="s">
        <v>1715</v>
      </c>
      <c r="S103" s="64" t="s">
        <v>1715</v>
      </c>
      <c r="T103" s="64" t="s">
        <v>1715</v>
      </c>
      <c r="U103" s="33"/>
      <c r="V103" s="161" t="s">
        <v>1715</v>
      </c>
      <c r="W103" s="59"/>
      <c r="X103" s="46"/>
      <c r="Y103" s="4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</row>
    <row r="104" spans="1:40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330</v>
      </c>
      <c r="U104" s="33"/>
      <c r="V104" s="160" t="s">
        <v>1829</v>
      </c>
      <c r="W104" s="59"/>
      <c r="X104" s="46"/>
      <c r="Y104" s="27"/>
      <c r="Z104" s="27"/>
      <c r="AA104" s="27"/>
      <c r="AB104" s="27"/>
      <c r="AC104" s="27"/>
      <c r="AD104" s="27"/>
      <c r="AE104" s="27"/>
      <c r="AF104" s="47"/>
      <c r="AG104" s="27"/>
      <c r="AH104" s="27"/>
      <c r="AI104" s="27"/>
      <c r="AJ104" s="27"/>
      <c r="AK104" s="27"/>
      <c r="AL104" s="27"/>
      <c r="AM104" s="47"/>
      <c r="AN104" s="27"/>
    </row>
    <row r="105" spans="1:40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160" t="s">
        <v>1853</v>
      </c>
      <c r="W105" s="59"/>
      <c r="X105" s="46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47"/>
      <c r="AM105" s="27"/>
      <c r="AN105" s="27"/>
    </row>
    <row r="106" spans="1:40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60" t="s">
        <v>1829</v>
      </c>
      <c r="W106" s="59"/>
      <c r="X106" s="46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47"/>
      <c r="AN106" s="27"/>
    </row>
    <row r="107" spans="1:40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60" t="s">
        <v>1830</v>
      </c>
      <c r="W107" s="59"/>
      <c r="X107" s="46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47"/>
      <c r="AM107" s="27"/>
      <c r="AN107" s="27"/>
    </row>
    <row r="108" spans="1:40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160" t="s">
        <v>1822</v>
      </c>
      <c r="W108" s="59"/>
      <c r="X108" s="46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47"/>
      <c r="AN108" s="27"/>
    </row>
    <row r="109" spans="1:40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33"/>
      <c r="V109" s="160" t="s">
        <v>1829</v>
      </c>
      <c r="W109" s="59"/>
      <c r="X109" s="46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47"/>
      <c r="AN109" s="27"/>
    </row>
    <row r="110" spans="1:40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60" t="s">
        <v>1829</v>
      </c>
      <c r="W110" s="59"/>
      <c r="X110" s="46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47"/>
      <c r="AN110" s="27"/>
    </row>
    <row r="111" spans="1:40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60" t="s">
        <v>1829</v>
      </c>
      <c r="W111" s="59"/>
      <c r="X111" s="46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7"/>
      <c r="AN111" s="27"/>
    </row>
    <row r="112" spans="1:40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60" t="s">
        <v>1830</v>
      </c>
      <c r="W112" s="59"/>
      <c r="X112" s="46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47"/>
      <c r="AN112" s="27"/>
    </row>
    <row r="113" spans="1:40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60" t="s">
        <v>1829</v>
      </c>
      <c r="W113" s="59"/>
      <c r="X113" s="46"/>
      <c r="Y113" s="27"/>
      <c r="Z113" s="27"/>
      <c r="AA113" s="27"/>
      <c r="AB113" s="27"/>
      <c r="AC113" s="27"/>
      <c r="AD113" s="27"/>
      <c r="AE113" s="27"/>
      <c r="AF113" s="47"/>
      <c r="AG113" s="27"/>
      <c r="AH113" s="27"/>
      <c r="AI113" s="27"/>
      <c r="AJ113" s="27"/>
      <c r="AK113" s="27"/>
      <c r="AL113" s="27"/>
      <c r="AM113" s="27"/>
      <c r="AN113" s="27"/>
    </row>
    <row r="114" spans="1:40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60</v>
      </c>
      <c r="U114" s="33"/>
      <c r="V114" s="160" t="s">
        <v>1829</v>
      </c>
      <c r="W114" s="59"/>
      <c r="X114" s="46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47"/>
      <c r="AN114" s="27"/>
    </row>
    <row r="115" spans="1:40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4200</v>
      </c>
      <c r="G115" s="64">
        <v>12504</v>
      </c>
      <c r="H115" s="64">
        <v>0</v>
      </c>
      <c r="I115" s="64">
        <v>19836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60" t="s">
        <v>1830</v>
      </c>
      <c r="W115" s="59"/>
      <c r="X115" s="46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7"/>
      <c r="AN115" s="27"/>
    </row>
    <row r="116" spans="1:40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60" t="s">
        <v>1829</v>
      </c>
      <c r="W116" s="59"/>
      <c r="X116" s="46"/>
      <c r="Y116" s="27"/>
      <c r="Z116" s="27"/>
      <c r="AA116" s="27"/>
      <c r="AB116" s="27"/>
      <c r="AC116" s="27"/>
      <c r="AD116" s="27"/>
      <c r="AE116" s="27"/>
      <c r="AF116" s="47"/>
      <c r="AG116" s="27"/>
      <c r="AH116" s="27"/>
      <c r="AI116" s="27"/>
      <c r="AJ116" s="27"/>
      <c r="AK116" s="27"/>
      <c r="AL116" s="27"/>
      <c r="AM116" s="27"/>
      <c r="AN116" s="27"/>
    </row>
    <row r="117" spans="1:40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616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60" t="s">
        <v>1829</v>
      </c>
      <c r="W117" s="59"/>
      <c r="X117" s="46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47"/>
      <c r="AN117" s="27"/>
    </row>
    <row r="118" spans="1:40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60" t="s">
        <v>1829</v>
      </c>
      <c r="W118" s="59"/>
      <c r="X118" s="46"/>
      <c r="Y118" s="4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</row>
    <row r="119" spans="1:40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60" t="s">
        <v>1853</v>
      </c>
      <c r="W119" s="59"/>
      <c r="X119" s="46"/>
      <c r="Y119" s="27"/>
      <c r="Z119" s="27"/>
      <c r="AA119" s="27"/>
      <c r="AB119" s="27"/>
      <c r="AC119" s="27"/>
      <c r="AD119" s="27"/>
      <c r="AE119" s="27"/>
      <c r="AF119" s="47"/>
      <c r="AG119" s="27"/>
      <c r="AH119" s="27"/>
      <c r="AI119" s="27"/>
      <c r="AJ119" s="27"/>
      <c r="AK119" s="27"/>
      <c r="AL119" s="27"/>
      <c r="AM119" s="27"/>
      <c r="AN119" s="27"/>
    </row>
    <row r="120" spans="1:40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60" t="s">
        <v>1829</v>
      </c>
      <c r="W120" s="59"/>
      <c r="X120" s="46"/>
      <c r="Y120" s="27"/>
      <c r="Z120" s="27"/>
      <c r="AA120" s="27"/>
      <c r="AB120" s="27"/>
      <c r="AC120" s="27"/>
      <c r="AD120" s="27"/>
      <c r="AE120" s="27"/>
      <c r="AF120" s="47"/>
      <c r="AG120" s="27"/>
      <c r="AH120" s="27"/>
      <c r="AI120" s="27"/>
      <c r="AJ120" s="27"/>
      <c r="AK120" s="27"/>
      <c r="AL120" s="27"/>
      <c r="AM120" s="47"/>
      <c r="AN120" s="27"/>
    </row>
    <row r="121" spans="1:40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1533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60" t="s">
        <v>1829</v>
      </c>
      <c r="W121" s="59"/>
      <c r="X121" s="46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47"/>
      <c r="AN121" s="27"/>
    </row>
    <row r="122" spans="1:40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60" t="s">
        <v>1829</v>
      </c>
      <c r="W122" s="59"/>
      <c r="X122" s="46"/>
      <c r="Y122" s="27"/>
      <c r="Z122" s="27"/>
      <c r="AA122" s="27"/>
      <c r="AB122" s="27"/>
      <c r="AC122" s="4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</row>
    <row r="123" spans="1:40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488</v>
      </c>
      <c r="U123" s="33"/>
      <c r="V123" s="160" t="s">
        <v>1829</v>
      </c>
      <c r="W123" s="59"/>
      <c r="X123" s="46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47"/>
      <c r="AN123" s="27"/>
    </row>
    <row r="124" spans="1:40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60" t="s">
        <v>1829</v>
      </c>
      <c r="W124" s="59"/>
      <c r="X124" s="46"/>
      <c r="Y124" s="4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</row>
    <row r="125" spans="1:40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60" t="s">
        <v>1853</v>
      </c>
      <c r="W125" s="59"/>
      <c r="X125" s="46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47"/>
      <c r="AN125" s="27"/>
    </row>
    <row r="126" spans="1:40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200</v>
      </c>
      <c r="U126" s="33"/>
      <c r="V126" s="160" t="s">
        <v>1853</v>
      </c>
      <c r="W126" s="59"/>
      <c r="X126" s="46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7"/>
      <c r="AN126" s="27"/>
    </row>
    <row r="127" spans="1:40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160" t="s">
        <v>1829</v>
      </c>
      <c r="W127" s="59"/>
      <c r="X127" s="46"/>
      <c r="Y127" s="27"/>
      <c r="Z127" s="27"/>
      <c r="AA127" s="27"/>
      <c r="AB127" s="27"/>
      <c r="AC127" s="27"/>
      <c r="AD127" s="27"/>
      <c r="AE127" s="27"/>
      <c r="AF127" s="47"/>
      <c r="AG127" s="27"/>
      <c r="AH127" s="27"/>
      <c r="AI127" s="27"/>
      <c r="AJ127" s="27"/>
      <c r="AK127" s="27"/>
      <c r="AL127" s="27"/>
      <c r="AM127" s="27"/>
      <c r="AN127" s="27"/>
    </row>
    <row r="128" spans="1:40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 t="s">
        <v>1715</v>
      </c>
      <c r="G128" s="64" t="s">
        <v>1715</v>
      </c>
      <c r="H128" s="64" t="s">
        <v>1715</v>
      </c>
      <c r="I128" s="64" t="s">
        <v>1715</v>
      </c>
      <c r="J128" s="64" t="s">
        <v>1715</v>
      </c>
      <c r="K128" s="64" t="s">
        <v>1715</v>
      </c>
      <c r="L128" s="64" t="s">
        <v>1715</v>
      </c>
      <c r="M128" s="64" t="s">
        <v>1715</v>
      </c>
      <c r="N128" s="64" t="s">
        <v>1715</v>
      </c>
      <c r="O128" s="64" t="s">
        <v>1715</v>
      </c>
      <c r="P128" s="64" t="s">
        <v>1715</v>
      </c>
      <c r="Q128" s="64" t="s">
        <v>1715</v>
      </c>
      <c r="R128" s="64" t="s">
        <v>1715</v>
      </c>
      <c r="S128" s="64" t="s">
        <v>1715</v>
      </c>
      <c r="T128" s="64" t="s">
        <v>1715</v>
      </c>
      <c r="U128" s="33"/>
      <c r="V128" s="161" t="s">
        <v>1715</v>
      </c>
      <c r="W128" s="59"/>
      <c r="X128" s="46"/>
      <c r="Y128" s="4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</row>
    <row r="129" spans="1:40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 t="s">
        <v>1715</v>
      </c>
      <c r="G129" s="64" t="s">
        <v>1715</v>
      </c>
      <c r="H129" s="64" t="s">
        <v>1715</v>
      </c>
      <c r="I129" s="64" t="s">
        <v>1715</v>
      </c>
      <c r="J129" s="64" t="s">
        <v>1715</v>
      </c>
      <c r="K129" s="64" t="s">
        <v>1715</v>
      </c>
      <c r="L129" s="64" t="s">
        <v>1715</v>
      </c>
      <c r="M129" s="64" t="s">
        <v>1715</v>
      </c>
      <c r="N129" s="64" t="s">
        <v>1715</v>
      </c>
      <c r="O129" s="64" t="s">
        <v>1715</v>
      </c>
      <c r="P129" s="64" t="s">
        <v>1715</v>
      </c>
      <c r="Q129" s="64" t="s">
        <v>1715</v>
      </c>
      <c r="R129" s="64" t="s">
        <v>1715</v>
      </c>
      <c r="S129" s="64" t="s">
        <v>1715</v>
      </c>
      <c r="T129" s="64" t="s">
        <v>1715</v>
      </c>
      <c r="U129" s="33"/>
      <c r="V129" s="161" t="s">
        <v>1715</v>
      </c>
      <c r="W129" s="59"/>
      <c r="X129" s="46"/>
      <c r="Y129" s="4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47"/>
      <c r="AN129" s="27"/>
    </row>
    <row r="130" spans="1:40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1170</v>
      </c>
      <c r="U130" s="33"/>
      <c r="V130" s="160" t="s">
        <v>1853</v>
      </c>
      <c r="W130" s="59"/>
      <c r="X130" s="46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47"/>
      <c r="AJ130" s="27"/>
      <c r="AK130" s="27"/>
      <c r="AL130" s="27"/>
      <c r="AM130" s="27"/>
      <c r="AN130" s="27"/>
    </row>
    <row r="131" spans="1:40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33"/>
      <c r="V131" s="160" t="s">
        <v>1829</v>
      </c>
      <c r="W131" s="59"/>
      <c r="X131" s="46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47"/>
      <c r="AN131" s="27"/>
    </row>
    <row r="132" spans="1:40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60" t="s">
        <v>1829</v>
      </c>
      <c r="W132" s="59"/>
      <c r="X132" s="46"/>
      <c r="Y132" s="4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</row>
    <row r="133" spans="1:40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60" t="s">
        <v>1829</v>
      </c>
      <c r="W133" s="59"/>
      <c r="X133" s="46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47"/>
      <c r="AN133" s="27"/>
    </row>
    <row r="134" spans="1:40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60" t="s">
        <v>1829</v>
      </c>
      <c r="W134" s="59"/>
      <c r="X134" s="46"/>
      <c r="Y134" s="27"/>
      <c r="Z134" s="4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</row>
    <row r="135" spans="1:40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160" t="s">
        <v>1829</v>
      </c>
      <c r="W135" s="59"/>
      <c r="X135" s="46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47"/>
      <c r="AL135" s="27"/>
      <c r="AM135" s="27"/>
      <c r="AN135" s="27"/>
    </row>
    <row r="136" spans="1:40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0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0</v>
      </c>
      <c r="U136" s="33"/>
      <c r="V136" s="160" t="s">
        <v>1853</v>
      </c>
      <c r="W136" s="59"/>
      <c r="X136" s="46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47"/>
      <c r="AN136" s="27"/>
    </row>
    <row r="137" spans="1:40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60" t="s">
        <v>1830</v>
      </c>
      <c r="W137" s="59"/>
      <c r="X137" s="46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7"/>
      <c r="AN137" s="27"/>
    </row>
    <row r="138" spans="1:40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33"/>
      <c r="V138" s="160" t="s">
        <v>1829</v>
      </c>
      <c r="W138" s="59"/>
      <c r="X138" s="46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47"/>
      <c r="AN138" s="27"/>
    </row>
    <row r="139" spans="1:40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768</v>
      </c>
      <c r="U139" s="33"/>
      <c r="V139" s="160" t="s">
        <v>1829</v>
      </c>
      <c r="W139" s="59"/>
      <c r="X139" s="46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47"/>
      <c r="AM139" s="27"/>
      <c r="AN139" s="27"/>
    </row>
    <row r="140" spans="1:40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0</v>
      </c>
      <c r="U140" s="33"/>
      <c r="V140" s="160" t="s">
        <v>1829</v>
      </c>
      <c r="W140" s="59"/>
      <c r="X140" s="46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47"/>
      <c r="AN140" s="27"/>
    </row>
    <row r="141" spans="1:40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33"/>
      <c r="V141" s="160" t="s">
        <v>1829</v>
      </c>
      <c r="W141" s="59"/>
      <c r="X141" s="46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7"/>
      <c r="AN141" s="27"/>
    </row>
    <row r="142" spans="1:40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60" t="s">
        <v>1829</v>
      </c>
      <c r="W142" s="59"/>
      <c r="X142" s="46"/>
      <c r="Y142" s="27"/>
      <c r="Z142" s="27"/>
      <c r="AA142" s="27"/>
      <c r="AB142" s="27"/>
      <c r="AC142" s="27"/>
      <c r="AD142" s="27"/>
      <c r="AE142" s="27"/>
      <c r="AF142" s="47"/>
      <c r="AG142" s="27"/>
      <c r="AH142" s="27"/>
      <c r="AI142" s="27"/>
      <c r="AJ142" s="27"/>
      <c r="AK142" s="27"/>
      <c r="AL142" s="27"/>
      <c r="AM142" s="27"/>
      <c r="AN142" s="27"/>
    </row>
    <row r="143" spans="1:40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1152</v>
      </c>
      <c r="U143" s="33"/>
      <c r="V143" s="160" t="s">
        <v>1829</v>
      </c>
      <c r="W143" s="59"/>
      <c r="X143" s="46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7"/>
      <c r="AN143" s="27"/>
    </row>
    <row r="144" spans="1:40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60" t="s">
        <v>1829</v>
      </c>
      <c r="W144" s="59"/>
      <c r="X144" s="46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47"/>
      <c r="AN144" s="27"/>
    </row>
    <row r="145" spans="1:40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 t="s">
        <v>1715</v>
      </c>
      <c r="G145" s="64" t="s">
        <v>1715</v>
      </c>
      <c r="H145" s="64" t="s">
        <v>1715</v>
      </c>
      <c r="I145" s="64" t="s">
        <v>1715</v>
      </c>
      <c r="J145" s="64" t="s">
        <v>1715</v>
      </c>
      <c r="K145" s="64" t="s">
        <v>1715</v>
      </c>
      <c r="L145" s="64" t="s">
        <v>1715</v>
      </c>
      <c r="M145" s="64" t="s">
        <v>1715</v>
      </c>
      <c r="N145" s="64" t="s">
        <v>1715</v>
      </c>
      <c r="O145" s="64" t="s">
        <v>1715</v>
      </c>
      <c r="P145" s="64" t="s">
        <v>1715</v>
      </c>
      <c r="Q145" s="64" t="s">
        <v>1715</v>
      </c>
      <c r="R145" s="64" t="s">
        <v>1715</v>
      </c>
      <c r="S145" s="64" t="s">
        <v>1715</v>
      </c>
      <c r="T145" s="64" t="s">
        <v>1715</v>
      </c>
      <c r="U145" s="33"/>
      <c r="V145" s="161" t="s">
        <v>1715</v>
      </c>
      <c r="W145" s="59"/>
      <c r="X145" s="46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47"/>
      <c r="AN145" s="27"/>
    </row>
    <row r="146" spans="1:40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 t="s">
        <v>1715</v>
      </c>
      <c r="G146" s="64" t="s">
        <v>1715</v>
      </c>
      <c r="H146" s="64" t="s">
        <v>1715</v>
      </c>
      <c r="I146" s="64" t="s">
        <v>1715</v>
      </c>
      <c r="J146" s="64" t="s">
        <v>1715</v>
      </c>
      <c r="K146" s="64" t="s">
        <v>1715</v>
      </c>
      <c r="L146" s="64" t="s">
        <v>1715</v>
      </c>
      <c r="M146" s="64" t="s">
        <v>1715</v>
      </c>
      <c r="N146" s="64" t="s">
        <v>1715</v>
      </c>
      <c r="O146" s="64" t="s">
        <v>1715</v>
      </c>
      <c r="P146" s="64" t="s">
        <v>1715</v>
      </c>
      <c r="Q146" s="64" t="s">
        <v>1715</v>
      </c>
      <c r="R146" s="64" t="s">
        <v>1715</v>
      </c>
      <c r="S146" s="64" t="s">
        <v>1715</v>
      </c>
      <c r="T146" s="64" t="s">
        <v>1715</v>
      </c>
      <c r="U146" s="33"/>
      <c r="V146" s="161" t="s">
        <v>1715</v>
      </c>
      <c r="W146" s="59"/>
      <c r="X146" s="46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47"/>
      <c r="AN146" s="27"/>
    </row>
    <row r="147" spans="1:40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160" t="s">
        <v>1829</v>
      </c>
      <c r="W147" s="59"/>
      <c r="X147" s="46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7"/>
      <c r="AN147" s="27"/>
    </row>
    <row r="148" spans="1:40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 t="s">
        <v>1715</v>
      </c>
      <c r="G148" s="64" t="s">
        <v>1715</v>
      </c>
      <c r="H148" s="64" t="s">
        <v>1715</v>
      </c>
      <c r="I148" s="64" t="s">
        <v>1715</v>
      </c>
      <c r="J148" s="64" t="s">
        <v>1715</v>
      </c>
      <c r="K148" s="64" t="s">
        <v>1715</v>
      </c>
      <c r="L148" s="64" t="s">
        <v>1715</v>
      </c>
      <c r="M148" s="64" t="s">
        <v>1715</v>
      </c>
      <c r="N148" s="64" t="s">
        <v>1715</v>
      </c>
      <c r="O148" s="64" t="s">
        <v>1715</v>
      </c>
      <c r="P148" s="64" t="s">
        <v>1715</v>
      </c>
      <c r="Q148" s="64" t="s">
        <v>1715</v>
      </c>
      <c r="R148" s="64" t="s">
        <v>1715</v>
      </c>
      <c r="S148" s="64" t="s">
        <v>1715</v>
      </c>
      <c r="T148" s="64" t="s">
        <v>1715</v>
      </c>
      <c r="U148" s="33"/>
      <c r="V148" s="161" t="s">
        <v>1715</v>
      </c>
      <c r="W148" s="59"/>
      <c r="X148" s="46"/>
      <c r="Y148" s="4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</row>
    <row r="149" spans="1:40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2112</v>
      </c>
      <c r="U149" s="33"/>
      <c r="V149" s="160" t="s">
        <v>1829</v>
      </c>
      <c r="W149" s="59"/>
      <c r="X149" s="46"/>
      <c r="Y149" s="27"/>
      <c r="Z149" s="27"/>
      <c r="AA149" s="27"/>
      <c r="AB149" s="27"/>
      <c r="AC149" s="27"/>
      <c r="AD149" s="27"/>
      <c r="AE149" s="27"/>
      <c r="AF149" s="27"/>
      <c r="AG149" s="27"/>
      <c r="AH149" s="47"/>
      <c r="AI149" s="27"/>
      <c r="AJ149" s="27"/>
      <c r="AK149" s="27"/>
      <c r="AL149" s="27"/>
      <c r="AM149" s="47"/>
      <c r="AN149" s="27"/>
    </row>
    <row r="150" spans="1:40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160" t="s">
        <v>1853</v>
      </c>
      <c r="W150" s="59"/>
      <c r="X150" s="46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7"/>
      <c r="AN150" s="27"/>
    </row>
    <row r="151" spans="1:40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60" t="s">
        <v>1829</v>
      </c>
      <c r="W151" s="59"/>
      <c r="X151" s="46"/>
      <c r="Y151" s="27"/>
      <c r="Z151" s="27"/>
      <c r="AA151" s="27"/>
      <c r="AB151" s="27"/>
      <c r="AC151" s="4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</row>
    <row r="152" spans="1:40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0</v>
      </c>
      <c r="U152" s="33"/>
      <c r="V152" s="160" t="s">
        <v>1829</v>
      </c>
      <c r="W152" s="59"/>
      <c r="X152" s="46"/>
      <c r="Y152" s="4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</row>
    <row r="153" spans="1:40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160" t="s">
        <v>1853</v>
      </c>
      <c r="W153" s="59"/>
      <c r="X153" s="46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7"/>
      <c r="AN153" s="27"/>
    </row>
    <row r="154" spans="1:40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60" t="s">
        <v>1830</v>
      </c>
      <c r="W154" s="59"/>
      <c r="X154" s="46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7"/>
      <c r="AN154" s="27"/>
    </row>
    <row r="155" spans="1:40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33"/>
      <c r="V155" s="160" t="s">
        <v>1853</v>
      </c>
      <c r="W155" s="59"/>
      <c r="X155" s="46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47"/>
      <c r="AN155" s="27"/>
    </row>
    <row r="156" spans="1:40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360</v>
      </c>
      <c r="U156" s="33"/>
      <c r="V156" s="160" t="s">
        <v>1829</v>
      </c>
      <c r="W156" s="59"/>
      <c r="X156" s="46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47"/>
      <c r="AM156" s="47"/>
      <c r="AN156" s="27"/>
    </row>
    <row r="157" spans="1:40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 t="s">
        <v>1715</v>
      </c>
      <c r="G157" s="64" t="s">
        <v>1715</v>
      </c>
      <c r="H157" s="64" t="s">
        <v>1715</v>
      </c>
      <c r="I157" s="64" t="s">
        <v>1715</v>
      </c>
      <c r="J157" s="64" t="s">
        <v>1715</v>
      </c>
      <c r="K157" s="64" t="s">
        <v>1715</v>
      </c>
      <c r="L157" s="64" t="s">
        <v>1715</v>
      </c>
      <c r="M157" s="64" t="s">
        <v>1715</v>
      </c>
      <c r="N157" s="64" t="s">
        <v>1715</v>
      </c>
      <c r="O157" s="64" t="s">
        <v>1715</v>
      </c>
      <c r="P157" s="64" t="s">
        <v>1715</v>
      </c>
      <c r="Q157" s="64" t="s">
        <v>1715</v>
      </c>
      <c r="R157" s="64" t="s">
        <v>1715</v>
      </c>
      <c r="S157" s="64" t="s">
        <v>1715</v>
      </c>
      <c r="T157" s="64" t="s">
        <v>1715</v>
      </c>
      <c r="U157" s="33"/>
      <c r="V157" s="161" t="s">
        <v>1715</v>
      </c>
      <c r="W157" s="59"/>
      <c r="X157" s="46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7"/>
      <c r="AN157" s="27"/>
    </row>
    <row r="158" spans="1:40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336</v>
      </c>
      <c r="U158" s="33"/>
      <c r="V158" s="160" t="s">
        <v>1853</v>
      </c>
      <c r="W158" s="59"/>
      <c r="X158" s="46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/>
      <c r="AN158" s="27"/>
    </row>
    <row r="159" spans="1:40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33"/>
      <c r="V159" s="160" t="s">
        <v>1853</v>
      </c>
      <c r="W159" s="59"/>
      <c r="X159" s="46"/>
      <c r="Y159" s="4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7"/>
      <c r="AN159" s="27"/>
    </row>
    <row r="160" spans="1:40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33"/>
      <c r="V160" s="160" t="s">
        <v>1829</v>
      </c>
      <c r="W160" s="59"/>
      <c r="X160" s="46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47"/>
      <c r="AM160" s="27"/>
      <c r="AN160" s="27"/>
    </row>
    <row r="161" spans="1:40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60" t="s">
        <v>1829</v>
      </c>
      <c r="W161" s="59"/>
      <c r="X161" s="46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7"/>
      <c r="AN161" s="27"/>
    </row>
    <row r="162" spans="1:40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 s="64">
        <v>0</v>
      </c>
      <c r="Q162" s="64">
        <v>0</v>
      </c>
      <c r="R162" s="64">
        <v>0</v>
      </c>
      <c r="S162" s="64">
        <v>0</v>
      </c>
      <c r="T162" s="64">
        <v>0</v>
      </c>
      <c r="U162" s="33"/>
      <c r="V162" s="160" t="s">
        <v>1830</v>
      </c>
      <c r="W162" s="59"/>
      <c r="X162" s="46"/>
      <c r="Y162" s="27"/>
      <c r="Z162" s="27"/>
      <c r="AA162" s="27"/>
      <c r="AB162" s="27"/>
      <c r="AC162" s="27"/>
      <c r="AD162" s="27"/>
      <c r="AE162" s="27"/>
      <c r="AF162" s="27"/>
      <c r="AG162" s="27"/>
      <c r="AH162" s="47"/>
      <c r="AI162" s="27"/>
      <c r="AJ162" s="27"/>
      <c r="AK162" s="27"/>
      <c r="AL162" s="27"/>
      <c r="AM162" s="27"/>
      <c r="AN162" s="27"/>
    </row>
    <row r="163" spans="1:40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 t="s">
        <v>1715</v>
      </c>
      <c r="G163" s="64" t="s">
        <v>1715</v>
      </c>
      <c r="H163" s="64" t="s">
        <v>1715</v>
      </c>
      <c r="I163" s="64" t="s">
        <v>1715</v>
      </c>
      <c r="J163" s="64" t="s">
        <v>1715</v>
      </c>
      <c r="K163" s="64" t="s">
        <v>1715</v>
      </c>
      <c r="L163" s="64" t="s">
        <v>1715</v>
      </c>
      <c r="M163" s="64" t="s">
        <v>1715</v>
      </c>
      <c r="N163" s="64" t="s">
        <v>1715</v>
      </c>
      <c r="O163" s="64" t="s">
        <v>1715</v>
      </c>
      <c r="P163" s="64" t="s">
        <v>1715</v>
      </c>
      <c r="Q163" s="64" t="s">
        <v>1715</v>
      </c>
      <c r="R163" s="64" t="s">
        <v>1715</v>
      </c>
      <c r="S163" s="64" t="s">
        <v>1715</v>
      </c>
      <c r="T163" s="64" t="s">
        <v>1715</v>
      </c>
      <c r="U163" s="33"/>
      <c r="V163" s="161" t="s">
        <v>1715</v>
      </c>
      <c r="W163" s="59"/>
      <c r="X163" s="46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7"/>
      <c r="AN163" s="27"/>
    </row>
    <row r="164" spans="1:40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60" t="s">
        <v>1829</v>
      </c>
      <c r="W164" s="59"/>
      <c r="X164" s="46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47"/>
      <c r="AM164" s="27"/>
      <c r="AN164" s="27"/>
    </row>
    <row r="165" spans="1:40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160" t="s">
        <v>1829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7"/>
      <c r="AN165" s="27"/>
    </row>
    <row r="166" spans="1:40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60" t="s">
        <v>1829</v>
      </c>
      <c r="W166" s="59"/>
      <c r="X166" s="46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47"/>
      <c r="AM166" s="27"/>
      <c r="AN166" s="27"/>
    </row>
    <row r="167" spans="1:40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60" t="s">
        <v>1829</v>
      </c>
      <c r="W167" s="59"/>
      <c r="X167" s="46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47"/>
      <c r="AN167" s="27"/>
    </row>
    <row r="168" spans="1:40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60" t="s">
        <v>1829</v>
      </c>
      <c r="W168" s="59"/>
      <c r="X168" s="46"/>
      <c r="Y168" s="4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47"/>
      <c r="AM168" s="27"/>
      <c r="AN168" s="27"/>
    </row>
    <row r="169" spans="1:40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480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60" t="s">
        <v>1829</v>
      </c>
      <c r="W169" s="59"/>
      <c r="X169" s="46"/>
      <c r="Y169" s="4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</row>
    <row r="170" spans="1:40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60" t="s">
        <v>1829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47"/>
      <c r="AG170" s="27"/>
      <c r="AH170" s="47"/>
      <c r="AI170" s="27"/>
      <c r="AJ170" s="27"/>
      <c r="AK170" s="27"/>
      <c r="AL170" s="27"/>
      <c r="AM170" s="27"/>
      <c r="AN170" s="27"/>
    </row>
    <row r="171" spans="1:40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60" t="s">
        <v>1829</v>
      </c>
      <c r="W171" s="59"/>
      <c r="X171" s="46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7"/>
      <c r="AN171" s="27"/>
    </row>
    <row r="172" spans="1:40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432</v>
      </c>
      <c r="U172" s="33"/>
      <c r="V172" s="160" t="s">
        <v>1853</v>
      </c>
      <c r="W172" s="59"/>
      <c r="X172" s="46"/>
      <c r="Y172" s="27"/>
      <c r="Z172" s="27"/>
      <c r="AA172" s="27"/>
      <c r="AB172" s="27"/>
      <c r="AC172" s="47"/>
      <c r="AD172" s="27"/>
      <c r="AE172" s="27"/>
      <c r="AF172" s="47"/>
      <c r="AG172" s="27"/>
      <c r="AH172" s="27"/>
      <c r="AI172" s="27"/>
      <c r="AJ172" s="27"/>
      <c r="AK172" s="27"/>
      <c r="AL172" s="27"/>
      <c r="AM172" s="47"/>
      <c r="AN172" s="27"/>
    </row>
    <row r="173" spans="1:40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60" t="s">
        <v>1853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27"/>
      <c r="AG173" s="27"/>
      <c r="AH173" s="47"/>
      <c r="AI173" s="27"/>
      <c r="AJ173" s="27"/>
      <c r="AK173" s="27"/>
      <c r="AL173" s="27"/>
      <c r="AM173" s="47"/>
      <c r="AN173" s="27"/>
    </row>
    <row r="174" spans="1:40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160" t="s">
        <v>1829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47"/>
      <c r="AN174" s="27"/>
    </row>
    <row r="175" spans="1:40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60" t="s">
        <v>1829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47"/>
      <c r="AN175" s="27"/>
    </row>
    <row r="176" spans="1:40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60" t="s">
        <v>1829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/>
      <c r="AN176" s="27"/>
    </row>
    <row r="177" spans="1:40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60" t="s">
        <v>1829</v>
      </c>
      <c r="W177" s="59"/>
      <c r="X177" s="46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47"/>
      <c r="AN177" s="27"/>
    </row>
    <row r="178" spans="1:40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120</v>
      </c>
      <c r="U178" s="33"/>
      <c r="V178" s="160" t="s">
        <v>1829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47"/>
      <c r="AM178" s="27"/>
      <c r="AN178" s="27"/>
    </row>
    <row r="179" spans="1:40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60" t="s">
        <v>1829</v>
      </c>
      <c r="W179" s="59"/>
      <c r="X179" s="46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/>
      <c r="AN179" s="27"/>
    </row>
    <row r="180" spans="1:40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160" t="s">
        <v>1829</v>
      </c>
      <c r="W180" s="59"/>
      <c r="X180" s="46"/>
      <c r="Y180" s="4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47"/>
      <c r="AM180" s="27"/>
      <c r="AN180" s="27"/>
    </row>
    <row r="181" spans="1:40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60" t="s">
        <v>1829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47"/>
      <c r="AM181" s="27"/>
      <c r="AN181" s="27"/>
    </row>
    <row r="182" spans="1:40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160" t="s">
        <v>1822</v>
      </c>
      <c r="W182" s="59"/>
      <c r="X182" s="46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47"/>
      <c r="AN182" s="27"/>
    </row>
    <row r="183" spans="1:40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60" t="s">
        <v>1829</v>
      </c>
      <c r="W183" s="59"/>
      <c r="X183" s="46"/>
      <c r="Y183" s="27"/>
      <c r="Z183" s="27"/>
      <c r="AA183" s="27"/>
      <c r="AB183" s="27"/>
      <c r="AC183" s="27"/>
      <c r="AD183" s="27"/>
      <c r="AE183" s="27"/>
      <c r="AF183" s="47"/>
      <c r="AG183" s="27"/>
      <c r="AH183" s="27"/>
      <c r="AI183" s="27"/>
      <c r="AJ183" s="27"/>
      <c r="AK183" s="27"/>
      <c r="AL183" s="27"/>
      <c r="AM183" s="27"/>
      <c r="AN183" s="27"/>
    </row>
    <row r="184" spans="1:40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160" t="s">
        <v>1829</v>
      </c>
      <c r="W184" s="59"/>
      <c r="X184" s="46"/>
      <c r="Y184" s="27"/>
      <c r="Z184" s="27"/>
      <c r="AA184" s="27"/>
      <c r="AB184" s="27"/>
      <c r="AC184" s="47"/>
      <c r="AD184" s="27"/>
      <c r="AE184" s="27"/>
      <c r="AF184" s="47"/>
      <c r="AG184" s="27"/>
      <c r="AH184" s="27"/>
      <c r="AI184" s="27"/>
      <c r="AJ184" s="27"/>
      <c r="AK184" s="47"/>
      <c r="AL184" s="27"/>
      <c r="AM184" s="27"/>
      <c r="AN184" s="27"/>
    </row>
    <row r="185" spans="1:40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60" t="s">
        <v>1829</v>
      </c>
      <c r="W185" s="59"/>
      <c r="X185" s="46"/>
      <c r="Y185" s="4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</row>
    <row r="186" spans="1:40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60" t="s">
        <v>1829</v>
      </c>
      <c r="W186" s="59"/>
      <c r="X186" s="46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47"/>
      <c r="AN186" s="27"/>
    </row>
    <row r="187" spans="1:40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 t="s">
        <v>1715</v>
      </c>
      <c r="G187" s="64" t="s">
        <v>1715</v>
      </c>
      <c r="H187" s="64" t="s">
        <v>1715</v>
      </c>
      <c r="I187" s="64" t="s">
        <v>1715</v>
      </c>
      <c r="J187" s="64" t="s">
        <v>1715</v>
      </c>
      <c r="K187" s="64" t="s">
        <v>1715</v>
      </c>
      <c r="L187" s="64" t="s">
        <v>1715</v>
      </c>
      <c r="M187" s="64" t="s">
        <v>1715</v>
      </c>
      <c r="N187" s="64" t="s">
        <v>1715</v>
      </c>
      <c r="O187" s="64" t="s">
        <v>1715</v>
      </c>
      <c r="P187" s="64" t="s">
        <v>1715</v>
      </c>
      <c r="Q187" s="64" t="s">
        <v>1715</v>
      </c>
      <c r="R187" s="64" t="s">
        <v>1715</v>
      </c>
      <c r="S187" s="64" t="s">
        <v>1715</v>
      </c>
      <c r="T187" s="64" t="s">
        <v>1715</v>
      </c>
      <c r="U187" s="33"/>
      <c r="V187" s="161" t="s">
        <v>1715</v>
      </c>
      <c r="W187" s="59"/>
      <c r="X187" s="46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47"/>
      <c r="AN187" s="27"/>
    </row>
    <row r="188" spans="1:40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33"/>
      <c r="V188" s="160" t="s">
        <v>1829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47"/>
      <c r="AM188" s="47"/>
      <c r="AN188" s="27"/>
    </row>
    <row r="189" spans="1:40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60" t="s">
        <v>1829</v>
      </c>
      <c r="W189" s="59"/>
      <c r="X189" s="46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7"/>
      <c r="AN189" s="27"/>
    </row>
    <row r="190" spans="1:40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160" t="s">
        <v>1829</v>
      </c>
      <c r="W190" s="59"/>
      <c r="X190" s="46"/>
      <c r="Y190" s="27"/>
      <c r="Z190" s="27"/>
      <c r="AA190" s="27"/>
      <c r="AB190" s="27"/>
      <c r="AC190" s="47"/>
      <c r="AD190" s="27"/>
      <c r="AE190" s="27"/>
      <c r="AF190" s="27"/>
      <c r="AG190" s="27"/>
      <c r="AH190" s="27"/>
      <c r="AI190" s="27"/>
      <c r="AJ190" s="27"/>
      <c r="AK190" s="27"/>
      <c r="AL190" s="47"/>
      <c r="AM190" s="27"/>
      <c r="AN190" s="27"/>
    </row>
    <row r="191" spans="1:40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33"/>
      <c r="V191" s="160" t="s">
        <v>1829</v>
      </c>
      <c r="W191" s="59"/>
      <c r="X191" s="46"/>
      <c r="Y191" s="4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</row>
    <row r="192" spans="1:40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>
        <v>0</v>
      </c>
      <c r="G192" s="64">
        <v>0</v>
      </c>
      <c r="H192" s="64">
        <v>0</v>
      </c>
      <c r="I192" s="64">
        <v>0</v>
      </c>
      <c r="J192" s="64">
        <v>0</v>
      </c>
      <c r="K192" s="64">
        <v>0</v>
      </c>
      <c r="L192" s="64">
        <v>0</v>
      </c>
      <c r="M192" s="64">
        <v>0</v>
      </c>
      <c r="N192" s="64">
        <v>0</v>
      </c>
      <c r="O192" s="64">
        <v>0</v>
      </c>
      <c r="P192" s="64">
        <v>0</v>
      </c>
      <c r="Q192" s="64">
        <v>0</v>
      </c>
      <c r="R192" s="64">
        <v>0</v>
      </c>
      <c r="S192" s="64">
        <v>0</v>
      </c>
      <c r="T192" s="64">
        <v>0</v>
      </c>
      <c r="U192" s="33"/>
      <c r="V192" s="160" t="s">
        <v>1829</v>
      </c>
      <c r="W192" s="59"/>
      <c r="X192" s="46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47"/>
      <c r="AN192" s="27"/>
    </row>
    <row r="193" spans="1:40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60" t="s">
        <v>1829</v>
      </c>
      <c r="W193" s="59"/>
      <c r="X193" s="46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7"/>
      <c r="AN193" s="27"/>
    </row>
    <row r="194" spans="1:40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60" t="s">
        <v>1829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7"/>
      <c r="AN194" s="27"/>
    </row>
    <row r="195" spans="1:40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60" t="s">
        <v>1853</v>
      </c>
      <c r="W195" s="59"/>
      <c r="X195" s="46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7"/>
      <c r="AN195" s="27"/>
    </row>
    <row r="196" spans="1:40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64">
        <v>0</v>
      </c>
      <c r="O196" s="64">
        <v>0</v>
      </c>
      <c r="P196" s="64">
        <v>0</v>
      </c>
      <c r="Q196" s="64">
        <v>0</v>
      </c>
      <c r="R196" s="64">
        <v>0</v>
      </c>
      <c r="S196" s="64">
        <v>0</v>
      </c>
      <c r="T196" s="64">
        <v>0</v>
      </c>
      <c r="U196" s="33"/>
      <c r="V196" s="160" t="s">
        <v>1822</v>
      </c>
      <c r="W196" s="59"/>
      <c r="X196" s="46"/>
      <c r="Y196" s="4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</row>
    <row r="197" spans="1:40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160" t="s">
        <v>1853</v>
      </c>
      <c r="W197" s="59"/>
      <c r="X197" s="46"/>
      <c r="Y197" s="27"/>
      <c r="Z197" s="27"/>
      <c r="AA197" s="27"/>
      <c r="AB197" s="27"/>
      <c r="AC197" s="47"/>
      <c r="AD197" s="27"/>
      <c r="AE197" s="27"/>
      <c r="AF197" s="47"/>
      <c r="AG197" s="27"/>
      <c r="AH197" s="47"/>
      <c r="AI197" s="27"/>
      <c r="AJ197" s="27"/>
      <c r="AK197" s="27"/>
      <c r="AL197" s="27"/>
      <c r="AM197" s="27"/>
      <c r="AN197" s="27"/>
    </row>
    <row r="198" spans="1:40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0</v>
      </c>
      <c r="U198" s="33"/>
      <c r="V198" s="160" t="s">
        <v>1829</v>
      </c>
      <c r="W198" s="59"/>
      <c r="X198" s="46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7"/>
      <c r="AN198" s="27"/>
    </row>
    <row r="199" spans="1:40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1728</v>
      </c>
      <c r="U199" s="33"/>
      <c r="V199" s="160" t="s">
        <v>1829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7"/>
      <c r="AN199" s="27"/>
    </row>
    <row r="200" spans="1:40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 t="s">
        <v>1715</v>
      </c>
      <c r="G200" s="64" t="s">
        <v>1715</v>
      </c>
      <c r="H200" s="64" t="s">
        <v>1715</v>
      </c>
      <c r="I200" s="64" t="s">
        <v>1715</v>
      </c>
      <c r="J200" s="64" t="s">
        <v>1715</v>
      </c>
      <c r="K200" s="64" t="s">
        <v>1715</v>
      </c>
      <c r="L200" s="64" t="s">
        <v>1715</v>
      </c>
      <c r="M200" s="64" t="s">
        <v>1715</v>
      </c>
      <c r="N200" s="64" t="s">
        <v>1715</v>
      </c>
      <c r="O200" s="64" t="s">
        <v>1715</v>
      </c>
      <c r="P200" s="64" t="s">
        <v>1715</v>
      </c>
      <c r="Q200" s="64" t="s">
        <v>1715</v>
      </c>
      <c r="R200" s="64" t="s">
        <v>1715</v>
      </c>
      <c r="S200" s="64" t="s">
        <v>1715</v>
      </c>
      <c r="T200" s="64" t="s">
        <v>1715</v>
      </c>
      <c r="U200" s="33"/>
      <c r="V200" s="161" t="s">
        <v>1715</v>
      </c>
      <c r="W200" s="59"/>
      <c r="X200" s="46"/>
      <c r="Y200" s="4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47"/>
      <c r="AM200" s="47"/>
      <c r="AN200" s="27"/>
    </row>
    <row r="201" spans="1:40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492</v>
      </c>
      <c r="U201" s="33"/>
      <c r="V201" s="160" t="s">
        <v>1829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  <c r="AN201" s="27"/>
    </row>
    <row r="202" spans="1:40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60" t="s">
        <v>1829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  <c r="AN202" s="27"/>
    </row>
    <row r="203" spans="1:40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60" t="s">
        <v>1829</v>
      </c>
      <c r="W203" s="59"/>
      <c r="X203" s="46"/>
      <c r="Y203" s="4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</row>
    <row r="204" spans="1:40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1968</v>
      </c>
      <c r="U204" s="33"/>
      <c r="V204" s="160" t="s">
        <v>1829</v>
      </c>
      <c r="W204" s="59"/>
      <c r="X204" s="46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47"/>
      <c r="AN204" s="27"/>
    </row>
    <row r="205" spans="1:40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18192</v>
      </c>
      <c r="T205" s="64">
        <v>0</v>
      </c>
      <c r="U205" s="33"/>
      <c r="V205" s="160" t="s">
        <v>1829</v>
      </c>
      <c r="W205" s="59"/>
      <c r="X205" s="46"/>
      <c r="Y205" s="27"/>
      <c r="Z205" s="27"/>
      <c r="AA205" s="27"/>
      <c r="AB205" s="27"/>
      <c r="AC205" s="4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</row>
    <row r="206" spans="1:40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60" t="s">
        <v>1829</v>
      </c>
      <c r="W206" s="59"/>
      <c r="X206" s="46"/>
      <c r="Y206" s="4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47"/>
      <c r="AN206" s="27"/>
    </row>
    <row r="207" spans="1:40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60" t="s">
        <v>1829</v>
      </c>
      <c r="W207" s="59"/>
      <c r="X207" s="46"/>
      <c r="Y207" s="27"/>
      <c r="Z207" s="27"/>
      <c r="AA207" s="27"/>
      <c r="AB207" s="27"/>
      <c r="AC207" s="27"/>
      <c r="AD207" s="27"/>
      <c r="AE207" s="27"/>
      <c r="AF207" s="47"/>
      <c r="AG207" s="27"/>
      <c r="AH207" s="27"/>
      <c r="AI207" s="27"/>
      <c r="AJ207" s="27"/>
      <c r="AK207" s="27"/>
      <c r="AL207" s="27"/>
      <c r="AM207" s="27"/>
      <c r="AN207" s="27"/>
    </row>
    <row r="208" spans="1:40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0</v>
      </c>
      <c r="U208" s="33"/>
      <c r="V208" s="160" t="s">
        <v>1829</v>
      </c>
      <c r="W208" s="59"/>
      <c r="X208" s="46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47"/>
      <c r="AM208" s="47"/>
      <c r="AN208" s="27"/>
    </row>
    <row r="209" spans="1:40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60" t="s">
        <v>1829</v>
      </c>
      <c r="W209" s="59"/>
      <c r="X209" s="46"/>
      <c r="Y209" s="4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</row>
    <row r="210" spans="1:40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60" t="s">
        <v>1829</v>
      </c>
      <c r="W210" s="59"/>
      <c r="X210" s="46"/>
      <c r="Y210" s="27"/>
      <c r="Z210" s="27"/>
      <c r="AA210" s="27"/>
      <c r="AB210" s="4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</row>
    <row r="211" spans="1:40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1200</v>
      </c>
      <c r="U211" s="33"/>
      <c r="V211" s="160" t="s">
        <v>1829</v>
      </c>
      <c r="W211" s="59"/>
      <c r="X211" s="46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47"/>
      <c r="AN211" s="27"/>
    </row>
    <row r="212" spans="1:40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60" t="s">
        <v>1829</v>
      </c>
      <c r="W212" s="59"/>
      <c r="X212" s="46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47"/>
      <c r="AN212" s="27"/>
    </row>
    <row r="213" spans="1:40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60" t="s">
        <v>1829</v>
      </c>
      <c r="W213" s="59"/>
      <c r="X213" s="46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47"/>
      <c r="AN213" s="27"/>
    </row>
    <row r="214" spans="1:40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60" t="s">
        <v>1829</v>
      </c>
      <c r="W214" s="59"/>
      <c r="X214" s="46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47"/>
      <c r="AN214" s="27"/>
    </row>
    <row r="215" spans="1:40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60" t="s">
        <v>1829</v>
      </c>
      <c r="W215" s="59"/>
      <c r="X215" s="46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47"/>
      <c r="AN215" s="27"/>
    </row>
    <row r="216" spans="1:40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33"/>
      <c r="V216" s="160" t="s">
        <v>1853</v>
      </c>
      <c r="W216" s="59"/>
      <c r="X216" s="46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47"/>
      <c r="AN216" s="27"/>
    </row>
    <row r="217" spans="1:40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60" t="s">
        <v>1853</v>
      </c>
      <c r="W217" s="59"/>
      <c r="X217" s="46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47"/>
      <c r="AN217" s="27"/>
    </row>
    <row r="218" spans="1:40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60" t="s">
        <v>1822</v>
      </c>
      <c r="W218" s="59"/>
      <c r="X218" s="46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47"/>
      <c r="AN218" s="27"/>
    </row>
    <row r="219" spans="1:40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0</v>
      </c>
      <c r="U219" s="33"/>
      <c r="V219" s="160" t="s">
        <v>1853</v>
      </c>
      <c r="W219" s="59"/>
      <c r="X219" s="46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47"/>
      <c r="AM219" s="47"/>
      <c r="AN219" s="27"/>
    </row>
    <row r="220" spans="1:40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160" t="s">
        <v>1853</v>
      </c>
      <c r="W220" s="59"/>
      <c r="X220" s="46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47"/>
      <c r="AN220" s="27"/>
    </row>
    <row r="221" spans="1:40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33"/>
      <c r="V221" s="160" t="s">
        <v>1853</v>
      </c>
      <c r="W221" s="59"/>
      <c r="X221" s="46"/>
      <c r="Y221" s="47"/>
      <c r="Z221" s="27"/>
      <c r="AA221" s="27"/>
      <c r="AB221" s="27"/>
      <c r="AC221" s="27"/>
      <c r="AD221" s="27"/>
      <c r="AE221" s="27"/>
      <c r="AF221" s="47"/>
      <c r="AG221" s="27"/>
      <c r="AH221" s="27"/>
      <c r="AI221" s="27"/>
      <c r="AJ221" s="27"/>
      <c r="AK221" s="27"/>
      <c r="AL221" s="27"/>
      <c r="AM221" s="47"/>
      <c r="AN221" s="27"/>
    </row>
    <row r="222" spans="1:40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33"/>
      <c r="V222" s="160" t="s">
        <v>1853</v>
      </c>
      <c r="W222" s="59"/>
      <c r="X222" s="46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47"/>
      <c r="AN222" s="27"/>
    </row>
    <row r="223" spans="1:40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 t="s">
        <v>1715</v>
      </c>
      <c r="G223" s="64" t="s">
        <v>1715</v>
      </c>
      <c r="H223" s="64" t="s">
        <v>1715</v>
      </c>
      <c r="I223" s="64" t="s">
        <v>1715</v>
      </c>
      <c r="J223" s="64" t="s">
        <v>1715</v>
      </c>
      <c r="K223" s="64" t="s">
        <v>1715</v>
      </c>
      <c r="L223" s="64" t="s">
        <v>1715</v>
      </c>
      <c r="M223" s="64" t="s">
        <v>1715</v>
      </c>
      <c r="N223" s="64" t="s">
        <v>1715</v>
      </c>
      <c r="O223" s="64" t="s">
        <v>1715</v>
      </c>
      <c r="P223" s="64" t="s">
        <v>1715</v>
      </c>
      <c r="Q223" s="64" t="s">
        <v>1715</v>
      </c>
      <c r="R223" s="64" t="s">
        <v>1715</v>
      </c>
      <c r="S223" s="64" t="s">
        <v>1715</v>
      </c>
      <c r="T223" s="64" t="s">
        <v>1715</v>
      </c>
      <c r="U223" s="33"/>
      <c r="V223" s="161" t="s">
        <v>1715</v>
      </c>
      <c r="W223" s="59"/>
      <c r="X223" s="46"/>
      <c r="Y223" s="27"/>
      <c r="Z223" s="47"/>
      <c r="AA223" s="27"/>
      <c r="AB223" s="27"/>
      <c r="AC223" s="27"/>
      <c r="AD223" s="27"/>
      <c r="AE223" s="27"/>
      <c r="AF223" s="47"/>
      <c r="AG223" s="27"/>
      <c r="AH223" s="27"/>
      <c r="AI223" s="27"/>
      <c r="AJ223" s="27"/>
      <c r="AK223" s="27"/>
      <c r="AL223" s="47"/>
      <c r="AM223" s="27"/>
      <c r="AN223" s="27"/>
    </row>
    <row r="224" spans="1:40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60" t="s">
        <v>1853</v>
      </c>
      <c r="W224" s="59"/>
      <c r="X224" s="46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47"/>
      <c r="AN224" s="27"/>
    </row>
    <row r="225" spans="1:40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0</v>
      </c>
      <c r="U225" s="33"/>
      <c r="V225" s="160" t="s">
        <v>1829</v>
      </c>
      <c r="W225" s="59"/>
      <c r="X225" s="46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47"/>
      <c r="AM225" s="27"/>
      <c r="AN225" s="27"/>
    </row>
    <row r="226" spans="1:40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0</v>
      </c>
      <c r="U226" s="33"/>
      <c r="V226" s="160" t="s">
        <v>1853</v>
      </c>
      <c r="W226" s="59"/>
      <c r="X226" s="46"/>
      <c r="Y226" s="27"/>
      <c r="Z226" s="27"/>
      <c r="AA226" s="27"/>
      <c r="AB226" s="27"/>
      <c r="AC226" s="27"/>
      <c r="AD226" s="27"/>
      <c r="AE226" s="27"/>
      <c r="AF226" s="47"/>
      <c r="AG226" s="27"/>
      <c r="AH226" s="27"/>
      <c r="AI226" s="27"/>
      <c r="AJ226" s="27"/>
      <c r="AK226" s="27"/>
      <c r="AL226" s="27"/>
      <c r="AM226" s="27"/>
      <c r="AN226" s="27"/>
    </row>
    <row r="227" spans="1:40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160" t="s">
        <v>1853</v>
      </c>
      <c r="W227" s="59"/>
      <c r="X227" s="46"/>
      <c r="Y227" s="47"/>
      <c r="Z227" s="27"/>
      <c r="AA227" s="27"/>
      <c r="AB227" s="27"/>
      <c r="AC227" s="47"/>
      <c r="AD227" s="27"/>
      <c r="AE227" s="27"/>
      <c r="AF227" s="27"/>
      <c r="AG227" s="47"/>
      <c r="AH227" s="27"/>
      <c r="AI227" s="27"/>
      <c r="AJ227" s="27"/>
      <c r="AK227" s="27"/>
      <c r="AL227" s="27"/>
      <c r="AM227" s="27"/>
      <c r="AN227" s="27"/>
    </row>
    <row r="228" spans="1:40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160" t="s">
        <v>1853</v>
      </c>
      <c r="W228" s="59"/>
      <c r="X228" s="46"/>
      <c r="Y228" s="4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</row>
    <row r="229" spans="1:40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24840</v>
      </c>
      <c r="T229" s="64">
        <v>1200</v>
      </c>
      <c r="U229" s="33"/>
      <c r="V229" s="160" t="s">
        <v>1853</v>
      </c>
      <c r="W229" s="59"/>
      <c r="X229" s="46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47"/>
      <c r="AN229" s="27"/>
    </row>
    <row r="230" spans="1:40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1</v>
      </c>
      <c r="T230" s="64">
        <v>114</v>
      </c>
      <c r="U230" s="33"/>
      <c r="V230" s="160" t="s">
        <v>1853</v>
      </c>
      <c r="W230" s="59"/>
      <c r="X230" s="46"/>
      <c r="Y230" s="27"/>
      <c r="Z230" s="27"/>
      <c r="AA230" s="27"/>
      <c r="AB230" s="47"/>
      <c r="AC230" s="27"/>
      <c r="AD230" s="27"/>
      <c r="AE230" s="27"/>
      <c r="AF230" s="27"/>
      <c r="AG230" s="27"/>
      <c r="AH230" s="27"/>
      <c r="AI230" s="47"/>
      <c r="AJ230" s="27"/>
      <c r="AK230" s="27"/>
      <c r="AL230" s="47"/>
      <c r="AM230" s="47"/>
      <c r="AN230" s="27"/>
    </row>
    <row r="231" spans="1:40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60" t="s">
        <v>1853</v>
      </c>
      <c r="W231" s="59"/>
      <c r="X231" s="46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47"/>
      <c r="AN231" s="27"/>
    </row>
    <row r="232" spans="1:40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60" t="s">
        <v>1829</v>
      </c>
      <c r="W232" s="59"/>
      <c r="X232" s="46"/>
      <c r="Y232" s="27"/>
      <c r="Z232" s="4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47"/>
      <c r="AN232" s="27"/>
    </row>
    <row r="233" spans="1:40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60" t="s">
        <v>1829</v>
      </c>
      <c r="W233" s="59"/>
      <c r="X233" s="46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47"/>
      <c r="AN233" s="27"/>
    </row>
    <row r="234" spans="1:40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60" t="s">
        <v>1829</v>
      </c>
      <c r="W234" s="59"/>
      <c r="X234" s="46"/>
      <c r="Y234" s="27"/>
      <c r="Z234" s="27"/>
      <c r="AA234" s="27"/>
      <c r="AB234" s="27"/>
      <c r="AC234" s="47"/>
      <c r="AD234" s="27"/>
      <c r="AE234" s="27"/>
      <c r="AF234" s="27"/>
      <c r="AG234" s="27"/>
      <c r="AH234" s="27"/>
      <c r="AI234" s="27"/>
      <c r="AJ234" s="27"/>
      <c r="AK234" s="27"/>
      <c r="AL234" s="47"/>
      <c r="AM234" s="47"/>
      <c r="AN234" s="27"/>
    </row>
    <row r="235" spans="1:40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60" t="s">
        <v>1853</v>
      </c>
      <c r="W235" s="59"/>
      <c r="X235" s="46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47"/>
      <c r="AN235" s="27"/>
    </row>
    <row r="236" spans="1:40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 t="s">
        <v>1715</v>
      </c>
      <c r="G236" s="64" t="s">
        <v>1715</v>
      </c>
      <c r="H236" s="64" t="s">
        <v>1715</v>
      </c>
      <c r="I236" s="64" t="s">
        <v>1715</v>
      </c>
      <c r="J236" s="64" t="s">
        <v>1715</v>
      </c>
      <c r="K236" s="64" t="s">
        <v>1715</v>
      </c>
      <c r="L236" s="64" t="s">
        <v>1715</v>
      </c>
      <c r="M236" s="64" t="s">
        <v>1715</v>
      </c>
      <c r="N236" s="64" t="s">
        <v>1715</v>
      </c>
      <c r="O236" s="64" t="s">
        <v>1715</v>
      </c>
      <c r="P236" s="64" t="s">
        <v>1715</v>
      </c>
      <c r="Q236" s="64" t="s">
        <v>1715</v>
      </c>
      <c r="R236" s="64" t="s">
        <v>1715</v>
      </c>
      <c r="S236" s="64" t="s">
        <v>1715</v>
      </c>
      <c r="T236" s="64" t="s">
        <v>1715</v>
      </c>
      <c r="U236" s="33"/>
      <c r="V236" s="161" t="s">
        <v>1715</v>
      </c>
      <c r="W236" s="59"/>
      <c r="X236" s="46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47"/>
      <c r="AM236" s="27"/>
      <c r="AN236" s="27"/>
    </row>
    <row r="237" spans="1:40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60" t="s">
        <v>1829</v>
      </c>
      <c r="W237" s="59"/>
      <c r="X237" s="46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47"/>
      <c r="AM237" s="47"/>
      <c r="AN237" s="27"/>
    </row>
    <row r="238" spans="1:40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60" t="s">
        <v>1829</v>
      </c>
      <c r="W238" s="59"/>
      <c r="X238" s="46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47"/>
      <c r="AN238" s="27"/>
    </row>
    <row r="239" spans="1:40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160" t="s">
        <v>1829</v>
      </c>
      <c r="W239" s="59"/>
      <c r="X239" s="46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47"/>
      <c r="AN239" s="27"/>
    </row>
    <row r="240" spans="1:40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0</v>
      </c>
      <c r="U240" s="33"/>
      <c r="V240" s="160" t="s">
        <v>1829</v>
      </c>
      <c r="W240" s="59"/>
      <c r="X240" s="46"/>
      <c r="Y240" s="47"/>
      <c r="Z240" s="27"/>
      <c r="AA240" s="27"/>
      <c r="AB240" s="27"/>
      <c r="AC240" s="27"/>
      <c r="AD240" s="27"/>
      <c r="AE240" s="27"/>
      <c r="AF240" s="27"/>
      <c r="AG240" s="27"/>
      <c r="AH240" s="47"/>
      <c r="AI240" s="27"/>
      <c r="AJ240" s="27"/>
      <c r="AK240" s="27"/>
      <c r="AL240" s="47"/>
      <c r="AM240" s="47"/>
      <c r="AN240" s="27"/>
    </row>
    <row r="241" spans="1:40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160" t="s">
        <v>1853</v>
      </c>
      <c r="W241" s="59"/>
      <c r="X241" s="46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47"/>
      <c r="AN241" s="27"/>
    </row>
    <row r="242" spans="1:40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361</v>
      </c>
      <c r="U242" s="33"/>
      <c r="V242" s="160" t="s">
        <v>1829</v>
      </c>
      <c r="W242" s="59"/>
      <c r="X242" s="46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47"/>
      <c r="AM242" s="27"/>
      <c r="AN242" s="27"/>
    </row>
    <row r="243" spans="1:40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2523</v>
      </c>
      <c r="U243" s="33"/>
      <c r="V243" s="160" t="s">
        <v>1853</v>
      </c>
      <c r="W243" s="59"/>
      <c r="X243" s="46"/>
      <c r="Y243" s="27"/>
      <c r="Z243" s="27"/>
      <c r="AA243" s="27"/>
      <c r="AB243" s="27"/>
      <c r="AC243" s="27"/>
      <c r="AD243" s="27"/>
      <c r="AE243" s="27"/>
      <c r="AF243" s="47"/>
      <c r="AG243" s="27"/>
      <c r="AH243" s="27"/>
      <c r="AI243" s="27"/>
      <c r="AJ243" s="27"/>
      <c r="AK243" s="27"/>
      <c r="AL243" s="47"/>
      <c r="AM243" s="27"/>
      <c r="AN243" s="27"/>
    </row>
    <row r="244" spans="1:40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4921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160" t="s">
        <v>1829</v>
      </c>
      <c r="W244" s="59"/>
      <c r="X244" s="46"/>
      <c r="Y244" s="27"/>
      <c r="Z244" s="4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47"/>
      <c r="AM244" s="27"/>
      <c r="AN244" s="27"/>
    </row>
    <row r="245" spans="1:40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60" t="s">
        <v>1829</v>
      </c>
      <c r="W245" s="59"/>
      <c r="X245" s="46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47"/>
      <c r="AN245" s="27"/>
    </row>
    <row r="246" spans="1:40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160" t="s">
        <v>1829</v>
      </c>
      <c r="W246" s="59"/>
      <c r="X246" s="46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47"/>
      <c r="AM246" s="47"/>
      <c r="AN246" s="27"/>
    </row>
    <row r="247" spans="1:40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33"/>
      <c r="V247" s="160" t="s">
        <v>1853</v>
      </c>
      <c r="W247" s="59"/>
      <c r="X247" s="46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47"/>
      <c r="AN247" s="27"/>
    </row>
    <row r="248" spans="1:40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60" t="s">
        <v>1829</v>
      </c>
      <c r="W248" s="59"/>
      <c r="X248" s="46"/>
      <c r="Y248" s="27"/>
      <c r="Z248" s="27"/>
      <c r="AA248" s="27"/>
      <c r="AB248" s="27"/>
      <c r="AC248" s="4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</row>
    <row r="249" spans="1:40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60" t="s">
        <v>1853</v>
      </c>
      <c r="W249" s="59"/>
      <c r="X249" s="46"/>
      <c r="Y249" s="47"/>
      <c r="Z249" s="27"/>
      <c r="AA249" s="27"/>
      <c r="AB249" s="47"/>
      <c r="AC249" s="27"/>
      <c r="AD249" s="27"/>
      <c r="AE249" s="27"/>
      <c r="AF249" s="27"/>
      <c r="AG249" s="27"/>
      <c r="AH249" s="27"/>
      <c r="AI249" s="27"/>
      <c r="AJ249" s="27"/>
      <c r="AK249" s="27"/>
      <c r="AL249" s="47"/>
      <c r="AM249" s="27"/>
      <c r="AN249" s="27"/>
    </row>
    <row r="250" spans="1:40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160" t="s">
        <v>1853</v>
      </c>
      <c r="W250" s="59"/>
      <c r="X250" s="46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47"/>
      <c r="AM250" s="47"/>
      <c r="AN250" s="27"/>
    </row>
    <row r="251" spans="1:40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2340</v>
      </c>
      <c r="S251" s="64">
        <v>0</v>
      </c>
      <c r="T251" s="64">
        <v>0</v>
      </c>
      <c r="U251" s="33"/>
      <c r="V251" s="160" t="s">
        <v>1829</v>
      </c>
      <c r="W251" s="59"/>
      <c r="X251" s="46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47"/>
      <c r="AM251" s="47"/>
      <c r="AN251" s="27"/>
    </row>
    <row r="252" spans="1:40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60" t="s">
        <v>1829</v>
      </c>
      <c r="W252" s="59"/>
      <c r="X252" s="46"/>
      <c r="Y252" s="27"/>
      <c r="Z252" s="4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47"/>
      <c r="AN252" s="27"/>
    </row>
    <row r="253" spans="1:40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33"/>
      <c r="V253" s="160" t="s">
        <v>1853</v>
      </c>
      <c r="W253" s="59"/>
      <c r="X253" s="46"/>
      <c r="Y253" s="4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</row>
    <row r="254" spans="1:40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10250</v>
      </c>
      <c r="T254" s="64">
        <v>0</v>
      </c>
      <c r="U254" s="33"/>
      <c r="V254" s="160" t="s">
        <v>1829</v>
      </c>
      <c r="W254" s="59"/>
      <c r="X254" s="46"/>
      <c r="Y254" s="27"/>
      <c r="Z254" s="47"/>
      <c r="AA254" s="27"/>
      <c r="AB254" s="27"/>
      <c r="AC254" s="47"/>
      <c r="AD254" s="27"/>
      <c r="AE254" s="27"/>
      <c r="AF254" s="27"/>
      <c r="AG254" s="27"/>
      <c r="AH254" s="27"/>
      <c r="AI254" s="27"/>
      <c r="AJ254" s="27"/>
      <c r="AK254" s="27"/>
      <c r="AL254" s="27"/>
      <c r="AM254" s="47"/>
      <c r="AN254" s="27"/>
    </row>
    <row r="255" spans="1:40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60" t="s">
        <v>1829</v>
      </c>
      <c r="W255" s="59"/>
      <c r="X255" s="46"/>
      <c r="Y255" s="47"/>
      <c r="Z255" s="27"/>
      <c r="AA255" s="27"/>
      <c r="AB255" s="27"/>
      <c r="AC255" s="27"/>
      <c r="AD255" s="27"/>
      <c r="AE255" s="27"/>
      <c r="AF255" s="47"/>
      <c r="AG255" s="27"/>
      <c r="AH255" s="27"/>
      <c r="AI255" s="27"/>
      <c r="AJ255" s="27"/>
      <c r="AK255" s="47"/>
      <c r="AL255" s="47"/>
      <c r="AM255" s="47"/>
      <c r="AN255" s="27"/>
    </row>
    <row r="256" spans="1:40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33"/>
      <c r="V256" s="160" t="s">
        <v>1829</v>
      </c>
      <c r="W256" s="59"/>
      <c r="X256" s="46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47"/>
      <c r="AN256" s="27"/>
    </row>
    <row r="257" spans="1:40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60" t="s">
        <v>1829</v>
      </c>
      <c r="W257" s="59"/>
      <c r="X257" s="46"/>
      <c r="Y257" s="4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</row>
    <row r="258" spans="1:40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160" t="s">
        <v>1853</v>
      </c>
      <c r="W258" s="59"/>
      <c r="X258" s="46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47"/>
      <c r="AN258" s="27"/>
    </row>
    <row r="259" spans="1:40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60" t="s">
        <v>1829</v>
      </c>
      <c r="W259" s="59"/>
      <c r="X259" s="46"/>
      <c r="Y259" s="4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47"/>
      <c r="AM259" s="47"/>
      <c r="AN259" s="27"/>
    </row>
    <row r="260" spans="1:40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8381</v>
      </c>
      <c r="U260" s="33"/>
      <c r="V260" s="160" t="s">
        <v>1830</v>
      </c>
      <c r="W260" s="59"/>
      <c r="X260" s="46"/>
      <c r="Y260" s="47"/>
      <c r="Z260" s="47"/>
      <c r="AA260" s="27"/>
      <c r="AB260" s="27"/>
      <c r="AC260" s="47"/>
      <c r="AD260" s="27"/>
      <c r="AE260" s="27"/>
      <c r="AF260" s="47"/>
      <c r="AG260" s="27"/>
      <c r="AH260" s="47"/>
      <c r="AI260" s="27"/>
      <c r="AJ260" s="27"/>
      <c r="AK260" s="27"/>
      <c r="AL260" s="27"/>
      <c r="AM260" s="27"/>
      <c r="AN260" s="27"/>
    </row>
    <row r="261" spans="1:40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60" t="s">
        <v>1853</v>
      </c>
      <c r="W261" s="59"/>
      <c r="X261" s="46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47"/>
      <c r="AN261" s="27"/>
    </row>
    <row r="262" spans="1:40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160" t="s">
        <v>1829</v>
      </c>
      <c r="W262" s="59"/>
      <c r="X262" s="46"/>
      <c r="Y262" s="4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</row>
    <row r="263" spans="1:40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4795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480</v>
      </c>
      <c r="T263" s="64">
        <v>0</v>
      </c>
      <c r="U263" s="33"/>
      <c r="V263" s="160" t="s">
        <v>1829</v>
      </c>
      <c r="W263" s="59"/>
      <c r="X263" s="46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47"/>
      <c r="AN263" s="27"/>
    </row>
    <row r="264" spans="1:40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60" t="s">
        <v>1853</v>
      </c>
      <c r="W264" s="59"/>
      <c r="X264" s="46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47"/>
      <c r="AM264" s="47"/>
      <c r="AN264" s="27"/>
    </row>
    <row r="265" spans="1:40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 t="s">
        <v>1715</v>
      </c>
      <c r="G265" s="64" t="s">
        <v>1715</v>
      </c>
      <c r="H265" s="64" t="s">
        <v>1715</v>
      </c>
      <c r="I265" s="64" t="s">
        <v>1715</v>
      </c>
      <c r="J265" s="64" t="s">
        <v>1715</v>
      </c>
      <c r="K265" s="64" t="s">
        <v>1715</v>
      </c>
      <c r="L265" s="64" t="s">
        <v>1715</v>
      </c>
      <c r="M265" s="64" t="s">
        <v>1715</v>
      </c>
      <c r="N265" s="64" t="s">
        <v>1715</v>
      </c>
      <c r="O265" s="64" t="s">
        <v>1715</v>
      </c>
      <c r="P265" s="64" t="s">
        <v>1715</v>
      </c>
      <c r="Q265" s="64" t="s">
        <v>1715</v>
      </c>
      <c r="R265" s="64" t="s">
        <v>1715</v>
      </c>
      <c r="S265" s="64" t="s">
        <v>1715</v>
      </c>
      <c r="T265" s="64" t="s">
        <v>1715</v>
      </c>
      <c r="U265" s="33"/>
      <c r="V265" s="161" t="s">
        <v>1715</v>
      </c>
      <c r="W265" s="59"/>
      <c r="X265" s="46"/>
      <c r="Y265" s="27"/>
      <c r="Z265" s="27"/>
      <c r="AA265" s="27"/>
      <c r="AB265" s="27"/>
      <c r="AC265" s="27"/>
      <c r="AD265" s="27"/>
      <c r="AE265" s="27"/>
      <c r="AF265" s="47"/>
      <c r="AG265" s="27"/>
      <c r="AH265" s="27"/>
      <c r="AI265" s="27"/>
      <c r="AJ265" s="27"/>
      <c r="AK265" s="27"/>
      <c r="AL265" s="27"/>
      <c r="AM265" s="47"/>
      <c r="AN265" s="27"/>
    </row>
    <row r="266" spans="1:40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10125</v>
      </c>
      <c r="T266" s="64">
        <v>0</v>
      </c>
      <c r="U266" s="33"/>
      <c r="V266" s="160" t="s">
        <v>1829</v>
      </c>
      <c r="W266" s="59"/>
      <c r="X266" s="46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47"/>
      <c r="AN266" s="27"/>
    </row>
    <row r="267" spans="1:40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160" t="s">
        <v>1853</v>
      </c>
      <c r="W267" s="59"/>
      <c r="X267" s="46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47"/>
      <c r="AM267" s="27"/>
      <c r="AN267" s="27"/>
    </row>
    <row r="268" spans="1:40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160" t="s">
        <v>1829</v>
      </c>
      <c r="W268" s="59"/>
      <c r="X268" s="46"/>
      <c r="Y268" s="27"/>
      <c r="Z268" s="27"/>
      <c r="AA268" s="27"/>
      <c r="AB268" s="27"/>
      <c r="AC268" s="27"/>
      <c r="AD268" s="27"/>
      <c r="AE268" s="27"/>
      <c r="AF268" s="47"/>
      <c r="AG268" s="27"/>
      <c r="AH268" s="27"/>
      <c r="AI268" s="27"/>
      <c r="AJ268" s="27"/>
      <c r="AK268" s="47"/>
      <c r="AL268" s="47"/>
      <c r="AM268" s="47"/>
      <c r="AN268" s="27"/>
    </row>
    <row r="269" spans="1:40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160" t="s">
        <v>1829</v>
      </c>
      <c r="W269" s="59"/>
      <c r="X269" s="46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47"/>
      <c r="AN269" s="27"/>
    </row>
    <row r="270" spans="1:40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300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33"/>
      <c r="V270" s="160" t="s">
        <v>1829</v>
      </c>
      <c r="W270" s="59"/>
      <c r="X270" s="46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47"/>
      <c r="AN270" s="27"/>
    </row>
    <row r="271" spans="1:40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60" t="s">
        <v>1829</v>
      </c>
      <c r="W271" s="59"/>
      <c r="X271" s="46"/>
      <c r="Y271" s="47"/>
      <c r="Z271" s="27"/>
      <c r="AA271" s="27"/>
      <c r="AB271" s="27"/>
      <c r="AC271" s="27"/>
      <c r="AD271" s="27"/>
      <c r="AE271" s="27"/>
      <c r="AF271" s="47"/>
      <c r="AG271" s="27"/>
      <c r="AH271" s="27"/>
      <c r="AI271" s="27"/>
      <c r="AJ271" s="27"/>
      <c r="AK271" s="27"/>
      <c r="AL271" s="47"/>
      <c r="AM271" s="27"/>
      <c r="AN271" s="27"/>
    </row>
    <row r="272" spans="1:40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 t="s">
        <v>1715</v>
      </c>
      <c r="G272" s="64" t="s">
        <v>1715</v>
      </c>
      <c r="H272" s="64" t="s">
        <v>1715</v>
      </c>
      <c r="I272" s="64" t="s">
        <v>1715</v>
      </c>
      <c r="J272" s="64" t="s">
        <v>1715</v>
      </c>
      <c r="K272" s="64" t="s">
        <v>1715</v>
      </c>
      <c r="L272" s="64" t="s">
        <v>1715</v>
      </c>
      <c r="M272" s="64" t="s">
        <v>1715</v>
      </c>
      <c r="N272" s="64" t="s">
        <v>1715</v>
      </c>
      <c r="O272" s="64" t="s">
        <v>1715</v>
      </c>
      <c r="P272" s="64" t="s">
        <v>1715</v>
      </c>
      <c r="Q272" s="64" t="s">
        <v>1715</v>
      </c>
      <c r="R272" s="64" t="s">
        <v>1715</v>
      </c>
      <c r="S272" s="64" t="s">
        <v>1715</v>
      </c>
      <c r="T272" s="64" t="s">
        <v>1715</v>
      </c>
      <c r="U272" s="33"/>
      <c r="V272" s="161" t="s">
        <v>1715</v>
      </c>
      <c r="W272" s="59"/>
      <c r="X272" s="46"/>
      <c r="Y272" s="47"/>
      <c r="Z272" s="27"/>
      <c r="AA272" s="27"/>
      <c r="AB272" s="27"/>
      <c r="AC272" s="27"/>
      <c r="AD272" s="27"/>
      <c r="AE272" s="27"/>
      <c r="AF272" s="47"/>
      <c r="AG272" s="27"/>
      <c r="AH272" s="27"/>
      <c r="AI272" s="27"/>
      <c r="AJ272" s="27"/>
      <c r="AK272" s="27"/>
      <c r="AL272" s="27"/>
      <c r="AM272" s="47"/>
      <c r="AN272" s="27"/>
    </row>
    <row r="273" spans="1:40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60" t="s">
        <v>1829</v>
      </c>
      <c r="W273" s="59"/>
      <c r="X273" s="46"/>
      <c r="Y273" s="47"/>
      <c r="Z273" s="4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47"/>
      <c r="AM273" s="47"/>
      <c r="AN273" s="27"/>
    </row>
    <row r="274" spans="1:40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 t="s">
        <v>1715</v>
      </c>
      <c r="G274" s="64" t="s">
        <v>1715</v>
      </c>
      <c r="H274" s="64" t="s">
        <v>1715</v>
      </c>
      <c r="I274" s="64" t="s">
        <v>1715</v>
      </c>
      <c r="J274" s="64" t="s">
        <v>1715</v>
      </c>
      <c r="K274" s="64" t="s">
        <v>1715</v>
      </c>
      <c r="L274" s="64" t="s">
        <v>1715</v>
      </c>
      <c r="M274" s="64" t="s">
        <v>1715</v>
      </c>
      <c r="N274" s="64" t="s">
        <v>1715</v>
      </c>
      <c r="O274" s="64" t="s">
        <v>1715</v>
      </c>
      <c r="P274" s="64" t="s">
        <v>1715</v>
      </c>
      <c r="Q274" s="64" t="s">
        <v>1715</v>
      </c>
      <c r="R274" s="64" t="s">
        <v>1715</v>
      </c>
      <c r="S274" s="64" t="s">
        <v>1715</v>
      </c>
      <c r="T274" s="64" t="s">
        <v>1715</v>
      </c>
      <c r="U274" s="33"/>
      <c r="V274" s="161" t="s">
        <v>1715</v>
      </c>
      <c r="W274" s="59"/>
      <c r="X274" s="46"/>
      <c r="Y274" s="27"/>
      <c r="Z274" s="27"/>
      <c r="AA274" s="27"/>
      <c r="AB274" s="27"/>
      <c r="AC274" s="27"/>
      <c r="AD274" s="27"/>
      <c r="AE274" s="27"/>
      <c r="AF274" s="47"/>
      <c r="AG274" s="27"/>
      <c r="AH274" s="27"/>
      <c r="AI274" s="27"/>
      <c r="AJ274" s="27"/>
      <c r="AK274" s="27"/>
      <c r="AL274" s="27"/>
      <c r="AM274" s="27"/>
      <c r="AN274" s="27"/>
    </row>
    <row r="275" spans="1:40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60" t="s">
        <v>1829</v>
      </c>
      <c r="W275" s="59"/>
      <c r="X275" s="46"/>
      <c r="Y275" s="27"/>
      <c r="Z275" s="4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47"/>
      <c r="AN275" s="27"/>
    </row>
    <row r="276" spans="1:40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0</v>
      </c>
      <c r="U276" s="33"/>
      <c r="V276" s="160" t="s">
        <v>1829</v>
      </c>
      <c r="W276" s="59"/>
      <c r="X276" s="46"/>
      <c r="Y276" s="27"/>
      <c r="Z276" s="27"/>
      <c r="AA276" s="27"/>
      <c r="AB276" s="27"/>
      <c r="AC276" s="27"/>
      <c r="AD276" s="27"/>
      <c r="AE276" s="27"/>
      <c r="AF276" s="47"/>
      <c r="AG276" s="27"/>
      <c r="AH276" s="27"/>
      <c r="AI276" s="27"/>
      <c r="AJ276" s="27"/>
      <c r="AK276" s="27"/>
      <c r="AL276" s="27"/>
      <c r="AM276" s="27"/>
      <c r="AN276" s="27"/>
    </row>
    <row r="277" spans="1:40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60" t="s">
        <v>1829</v>
      </c>
      <c r="W277" s="59"/>
      <c r="X277" s="46"/>
      <c r="Y277" s="4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</row>
    <row r="278" spans="1:40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160" t="s">
        <v>1830</v>
      </c>
      <c r="W278" s="59"/>
      <c r="X278" s="46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47"/>
      <c r="AN278" s="27"/>
    </row>
    <row r="279" spans="1:40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60" t="s">
        <v>1829</v>
      </c>
      <c r="W279" s="59"/>
      <c r="X279" s="46"/>
      <c r="Y279" s="47"/>
      <c r="Z279" s="27"/>
      <c r="AA279" s="27"/>
      <c r="AB279" s="27"/>
      <c r="AC279" s="27"/>
      <c r="AD279" s="27"/>
      <c r="AE279" s="27"/>
      <c r="AF279" s="27"/>
      <c r="AG279" s="27"/>
      <c r="AH279" s="47"/>
      <c r="AI279" s="27"/>
      <c r="AJ279" s="27"/>
      <c r="AK279" s="47"/>
      <c r="AL279" s="47"/>
      <c r="AM279" s="47"/>
      <c r="AN279" s="27"/>
    </row>
    <row r="280" spans="1:40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60" t="s">
        <v>1829</v>
      </c>
      <c r="W280" s="59"/>
      <c r="X280" s="46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47"/>
      <c r="AJ280" s="27"/>
      <c r="AK280" s="27"/>
      <c r="AL280" s="47"/>
      <c r="AM280" s="47"/>
      <c r="AN280" s="27"/>
    </row>
    <row r="281" spans="1:40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0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60" t="s">
        <v>1853</v>
      </c>
      <c r="W281" s="59"/>
      <c r="X281" s="46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47"/>
      <c r="AN281" s="27"/>
    </row>
    <row r="282" spans="1:40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310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11700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60" t="s">
        <v>1853</v>
      </c>
      <c r="W282" s="59"/>
      <c r="X282" s="46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47"/>
      <c r="AN282" s="27"/>
    </row>
    <row r="283" spans="1:40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60" t="s">
        <v>1853</v>
      </c>
      <c r="W283" s="59"/>
      <c r="X283" s="46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47"/>
      <c r="AM283" s="27"/>
      <c r="AN283" s="27"/>
    </row>
    <row r="284" spans="1:40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160" t="s">
        <v>1829</v>
      </c>
      <c r="W284" s="59"/>
      <c r="X284" s="46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47"/>
      <c r="AL284" s="27"/>
      <c r="AM284" s="47"/>
      <c r="AN284" s="27"/>
    </row>
    <row r="285" spans="1:40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264295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118811</v>
      </c>
      <c r="T285" s="64">
        <v>0</v>
      </c>
      <c r="U285" s="33"/>
      <c r="V285" s="160" t="s">
        <v>1829</v>
      </c>
      <c r="W285" s="59"/>
      <c r="X285" s="46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47"/>
      <c r="AN285" s="27"/>
    </row>
    <row r="286" spans="1:40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160" t="s">
        <v>1853</v>
      </c>
      <c r="W286" s="59"/>
      <c r="X286" s="46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47"/>
      <c r="AN286" s="27"/>
    </row>
    <row r="287" spans="1:40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160" t="s">
        <v>1853</v>
      </c>
      <c r="W287" s="59"/>
      <c r="X287" s="46"/>
      <c r="Y287" s="4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47"/>
      <c r="AN287" s="27"/>
    </row>
    <row r="288" spans="1:40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60" t="s">
        <v>1829</v>
      </c>
      <c r="W288" s="59"/>
      <c r="X288" s="46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47"/>
      <c r="AN288" s="27"/>
    </row>
    <row r="289" spans="1:40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494</v>
      </c>
      <c r="U289" s="33"/>
      <c r="V289" s="160" t="s">
        <v>1829</v>
      </c>
      <c r="W289" s="59"/>
      <c r="X289" s="46"/>
      <c r="Y289" s="27"/>
      <c r="Z289" s="27"/>
      <c r="AA289" s="27"/>
      <c r="AB289" s="4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47"/>
      <c r="AN289" s="27"/>
    </row>
    <row r="290" spans="1:40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1</v>
      </c>
      <c r="U290" s="33"/>
      <c r="V290" s="160" t="s">
        <v>1830</v>
      </c>
      <c r="W290" s="59"/>
      <c r="X290" s="46"/>
      <c r="Y290" s="27"/>
      <c r="Z290" s="27"/>
      <c r="AA290" s="27"/>
      <c r="AB290" s="27"/>
      <c r="AC290" s="27"/>
      <c r="AD290" s="27"/>
      <c r="AE290" s="27"/>
      <c r="AF290" s="27"/>
      <c r="AG290" s="47"/>
      <c r="AH290" s="27"/>
      <c r="AI290" s="27"/>
      <c r="AJ290" s="27"/>
      <c r="AK290" s="27"/>
      <c r="AL290" s="27"/>
      <c r="AM290" s="47"/>
      <c r="AN290" s="27"/>
    </row>
    <row r="291" spans="1:40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60" t="s">
        <v>1830</v>
      </c>
      <c r="W291" s="59"/>
      <c r="X291" s="46"/>
      <c r="Y291" s="27"/>
      <c r="Z291" s="27"/>
      <c r="AA291" s="27"/>
      <c r="AB291" s="27"/>
      <c r="AC291" s="4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</row>
    <row r="292" spans="1:40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60" t="s">
        <v>1829</v>
      </c>
      <c r="W292" s="59"/>
      <c r="X292" s="46"/>
      <c r="Y292" s="4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47"/>
      <c r="AN292" s="27"/>
    </row>
    <row r="293" spans="1:40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60" t="s">
        <v>1829</v>
      </c>
      <c r="W293" s="59"/>
      <c r="X293" s="46"/>
      <c r="Y293" s="4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</row>
    <row r="294" spans="1:40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415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0</v>
      </c>
      <c r="U294" s="33"/>
      <c r="V294" s="160" t="s">
        <v>1829</v>
      </c>
      <c r="W294" s="59"/>
      <c r="X294" s="46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47"/>
      <c r="AM294" s="47"/>
      <c r="AN294" s="27"/>
    </row>
    <row r="295" spans="1:40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0</v>
      </c>
      <c r="U295" s="33"/>
      <c r="V295" s="160" t="s">
        <v>1829</v>
      </c>
      <c r="W295" s="59"/>
      <c r="X295" s="46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47"/>
      <c r="AN295" s="27"/>
    </row>
    <row r="296" spans="1:40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4576</v>
      </c>
      <c r="U296" s="33"/>
      <c r="V296" s="160" t="s">
        <v>1830</v>
      </c>
      <c r="W296" s="59"/>
      <c r="X296" s="46"/>
      <c r="Y296" s="4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47"/>
      <c r="AL296" s="27"/>
      <c r="AM296" s="47"/>
      <c r="AN296" s="27"/>
    </row>
    <row r="297" spans="1:40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60" t="s">
        <v>1853</v>
      </c>
      <c r="W297" s="59"/>
      <c r="X297" s="46"/>
      <c r="Y297" s="4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</row>
    <row r="298" spans="1:40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0</v>
      </c>
      <c r="U298" s="33"/>
      <c r="V298" s="160" t="s">
        <v>1829</v>
      </c>
      <c r="W298" s="59"/>
      <c r="X298" s="46"/>
      <c r="Y298" s="4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47"/>
      <c r="AN298" s="27"/>
    </row>
    <row r="299" spans="1:40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60" t="s">
        <v>1830</v>
      </c>
      <c r="W299" s="59"/>
      <c r="X299" s="46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47"/>
      <c r="AN299" s="27"/>
    </row>
    <row r="300" spans="1:40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1</v>
      </c>
      <c r="U300" s="33"/>
      <c r="V300" s="160" t="s">
        <v>1830</v>
      </c>
      <c r="W300" s="59"/>
      <c r="X300" s="46"/>
      <c r="Y300" s="27"/>
      <c r="Z300" s="27"/>
      <c r="AA300" s="27"/>
      <c r="AB300" s="27"/>
      <c r="AC300" s="27"/>
      <c r="AD300" s="27"/>
      <c r="AE300" s="27"/>
      <c r="AF300" s="47"/>
      <c r="AG300" s="27"/>
      <c r="AH300" s="27"/>
      <c r="AI300" s="27"/>
      <c r="AJ300" s="27"/>
      <c r="AK300" s="27"/>
      <c r="AL300" s="27"/>
      <c r="AM300" s="47"/>
      <c r="AN300" s="27"/>
    </row>
    <row r="301" spans="1:40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160" t="s">
        <v>1830</v>
      </c>
      <c r="W301" s="59"/>
      <c r="X301" s="46"/>
      <c r="Y301" s="47"/>
      <c r="Z301" s="4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47"/>
      <c r="AN301" s="27"/>
    </row>
    <row r="302" spans="1:40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60" t="s">
        <v>1830</v>
      </c>
      <c r="W302" s="59"/>
      <c r="X302" s="46"/>
      <c r="Y302" s="47"/>
      <c r="Z302" s="4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47"/>
      <c r="AM302" s="27"/>
      <c r="AN302" s="27"/>
    </row>
    <row r="303" spans="1:40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0</v>
      </c>
      <c r="U303" s="33"/>
      <c r="V303" s="160" t="s">
        <v>1830</v>
      </c>
      <c r="W303" s="59"/>
      <c r="X303" s="46"/>
      <c r="Y303" s="27"/>
      <c r="Z303" s="27"/>
      <c r="AA303" s="27"/>
      <c r="AB303" s="27"/>
      <c r="AC303" s="47"/>
      <c r="AD303" s="27"/>
      <c r="AE303" s="47"/>
      <c r="AF303" s="27"/>
      <c r="AG303" s="27"/>
      <c r="AH303" s="27"/>
      <c r="AI303" s="27"/>
      <c r="AJ303" s="27"/>
      <c r="AK303" s="27"/>
      <c r="AL303" s="27"/>
      <c r="AM303" s="27"/>
      <c r="AN303" s="27"/>
    </row>
    <row r="304" spans="1:40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3200</v>
      </c>
      <c r="U304" s="33"/>
      <c r="V304" s="160" t="s">
        <v>1829</v>
      </c>
      <c r="W304" s="59"/>
      <c r="X304" s="46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47"/>
      <c r="AN304" s="27"/>
    </row>
    <row r="305" spans="1:40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60" t="s">
        <v>1830</v>
      </c>
      <c r="W305" s="59"/>
      <c r="X305" s="46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47"/>
      <c r="AN305" s="27"/>
    </row>
    <row r="306" spans="1:40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60" t="s">
        <v>1830</v>
      </c>
      <c r="W306" s="59"/>
      <c r="X306" s="46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47"/>
      <c r="AN306" s="27"/>
    </row>
    <row r="307" spans="1:40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0</v>
      </c>
      <c r="U307" s="33"/>
      <c r="V307" s="160" t="s">
        <v>1829</v>
      </c>
      <c r="W307" s="59"/>
      <c r="X307" s="46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47"/>
      <c r="AN307" s="27"/>
    </row>
    <row r="308" spans="1:40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60" t="s">
        <v>1853</v>
      </c>
      <c r="W308" s="59"/>
      <c r="X308" s="46"/>
      <c r="Y308" s="27"/>
      <c r="Z308" s="27"/>
      <c r="AA308" s="27"/>
      <c r="AB308" s="27"/>
      <c r="AC308" s="27"/>
      <c r="AD308" s="27"/>
      <c r="AE308" s="27"/>
      <c r="AF308" s="47"/>
      <c r="AG308" s="27"/>
      <c r="AH308" s="27"/>
      <c r="AI308" s="27"/>
      <c r="AJ308" s="27"/>
      <c r="AK308" s="27"/>
      <c r="AL308" s="27"/>
      <c r="AM308" s="27"/>
      <c r="AN308" s="27"/>
    </row>
    <row r="309" spans="1:40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2829</v>
      </c>
      <c r="U309" s="33"/>
      <c r="V309" s="160" t="s">
        <v>1829</v>
      </c>
      <c r="W309" s="59"/>
      <c r="X309" s="46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47"/>
      <c r="AN309" s="27"/>
    </row>
    <row r="310" spans="1:40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8001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3176</v>
      </c>
      <c r="U310" s="33"/>
      <c r="V310" s="160" t="s">
        <v>1829</v>
      </c>
      <c r="W310" s="59"/>
      <c r="X310" s="46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47"/>
      <c r="AN310" s="27"/>
    </row>
    <row r="311" spans="1:40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 t="s">
        <v>1715</v>
      </c>
      <c r="G311" s="64" t="s">
        <v>1715</v>
      </c>
      <c r="H311" s="64" t="s">
        <v>1715</v>
      </c>
      <c r="I311" s="64" t="s">
        <v>1715</v>
      </c>
      <c r="J311" s="64" t="s">
        <v>1715</v>
      </c>
      <c r="K311" s="64" t="s">
        <v>1715</v>
      </c>
      <c r="L311" s="64" t="s">
        <v>1715</v>
      </c>
      <c r="M311" s="64" t="s">
        <v>1715</v>
      </c>
      <c r="N311" s="64" t="s">
        <v>1715</v>
      </c>
      <c r="O311" s="64" t="s">
        <v>1715</v>
      </c>
      <c r="P311" s="64" t="s">
        <v>1715</v>
      </c>
      <c r="Q311" s="64" t="s">
        <v>1715</v>
      </c>
      <c r="R311" s="64" t="s">
        <v>1715</v>
      </c>
      <c r="S311" s="64" t="s">
        <v>1715</v>
      </c>
      <c r="T311" s="64" t="s">
        <v>1715</v>
      </c>
      <c r="U311" s="33"/>
      <c r="V311" s="161" t="s">
        <v>1715</v>
      </c>
      <c r="W311" s="59"/>
      <c r="X311" s="46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47"/>
      <c r="AN311" s="27"/>
    </row>
    <row r="312" spans="1:40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936</v>
      </c>
      <c r="U312" s="33"/>
      <c r="V312" s="160" t="s">
        <v>1829</v>
      </c>
      <c r="W312" s="59"/>
      <c r="X312" s="46"/>
      <c r="Y312" s="27"/>
      <c r="Z312" s="27"/>
      <c r="AA312" s="27"/>
      <c r="AB312" s="27"/>
      <c r="AC312" s="27"/>
      <c r="AD312" s="27"/>
      <c r="AE312" s="27"/>
      <c r="AF312" s="27"/>
      <c r="AG312" s="47"/>
      <c r="AH312" s="27"/>
      <c r="AI312" s="27"/>
      <c r="AJ312" s="27"/>
      <c r="AK312" s="27"/>
      <c r="AL312" s="27"/>
      <c r="AM312" s="27"/>
      <c r="AN312" s="27"/>
    </row>
    <row r="313" spans="1:40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0</v>
      </c>
      <c r="U313" s="33"/>
      <c r="V313" s="160" t="s">
        <v>1830</v>
      </c>
      <c r="W313" s="59"/>
      <c r="X313" s="46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47"/>
      <c r="AM313" s="47"/>
      <c r="AN313" s="27"/>
    </row>
    <row r="314" spans="1:40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0</v>
      </c>
      <c r="U314" s="33"/>
      <c r="V314" s="160" t="s">
        <v>1830</v>
      </c>
      <c r="W314" s="59"/>
      <c r="X314" s="46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47"/>
      <c r="AN314" s="27"/>
    </row>
    <row r="315" spans="1:40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154</v>
      </c>
      <c r="U315" s="33"/>
      <c r="V315" s="160" t="s">
        <v>1829</v>
      </c>
      <c r="W315" s="59"/>
      <c r="X315" s="46"/>
      <c r="Y315" s="27"/>
      <c r="Z315" s="4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47"/>
      <c r="AM315" s="47"/>
      <c r="AN315" s="27"/>
    </row>
    <row r="316" spans="1:40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16866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60" t="s">
        <v>1829</v>
      </c>
      <c r="W316" s="59"/>
      <c r="X316" s="46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47"/>
      <c r="AN316" s="27"/>
    </row>
    <row r="317" spans="1:40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1359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60" t="s">
        <v>1853</v>
      </c>
      <c r="W317" s="59"/>
      <c r="X317" s="46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47"/>
      <c r="AN317" s="27"/>
    </row>
    <row r="318" spans="1:40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60" t="s">
        <v>1853</v>
      </c>
      <c r="W318" s="59"/>
      <c r="X318" s="46"/>
      <c r="Y318" s="27"/>
      <c r="Z318" s="27"/>
      <c r="AA318" s="27"/>
      <c r="AB318" s="27"/>
      <c r="AC318" s="27"/>
      <c r="AD318" s="27"/>
      <c r="AE318" s="27"/>
      <c r="AF318" s="47"/>
      <c r="AG318" s="27"/>
      <c r="AH318" s="27"/>
      <c r="AI318" s="27"/>
      <c r="AJ318" s="27"/>
      <c r="AK318" s="27"/>
      <c r="AL318" s="27"/>
      <c r="AM318" s="47"/>
      <c r="AN318" s="27"/>
    </row>
    <row r="319" spans="1:40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60" t="s">
        <v>1830</v>
      </c>
      <c r="W319" s="59"/>
      <c r="X319" s="46"/>
      <c r="Y319" s="27"/>
      <c r="Z319" s="27"/>
      <c r="AA319" s="27"/>
      <c r="AB319" s="27"/>
      <c r="AC319" s="27"/>
      <c r="AD319" s="27"/>
      <c r="AE319" s="27"/>
      <c r="AF319" s="47"/>
      <c r="AG319" s="27"/>
      <c r="AH319" s="27"/>
      <c r="AI319" s="27"/>
      <c r="AJ319" s="27"/>
      <c r="AK319" s="27"/>
      <c r="AL319" s="27"/>
      <c r="AM319" s="27"/>
      <c r="AN319" s="27"/>
    </row>
    <row r="320" spans="1:40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0</v>
      </c>
      <c r="U320" s="33"/>
      <c r="V320" s="160" t="s">
        <v>1829</v>
      </c>
      <c r="W320" s="59"/>
      <c r="X320" s="46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47"/>
      <c r="AN320" s="27"/>
    </row>
    <row r="321" spans="1:40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33"/>
      <c r="V321" s="160" t="s">
        <v>1829</v>
      </c>
      <c r="W321" s="59"/>
      <c r="X321" s="46"/>
      <c r="Y321" s="4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</row>
    <row r="322" spans="1:40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0</v>
      </c>
      <c r="U322" s="33"/>
      <c r="V322" s="160" t="s">
        <v>1830</v>
      </c>
      <c r="W322" s="59"/>
      <c r="X322" s="46"/>
      <c r="Y322" s="27"/>
      <c r="Z322" s="27"/>
      <c r="AA322" s="27"/>
      <c r="AB322" s="27"/>
      <c r="AC322" s="27"/>
      <c r="AD322" s="27"/>
      <c r="AE322" s="27"/>
      <c r="AF322" s="47"/>
      <c r="AG322" s="27"/>
      <c r="AH322" s="27"/>
      <c r="AI322" s="27"/>
      <c r="AJ322" s="27"/>
      <c r="AK322" s="27"/>
      <c r="AL322" s="27"/>
      <c r="AM322" s="27"/>
      <c r="AN322" s="27"/>
    </row>
    <row r="323" spans="1:40" ht="15">
      <c r="A323" s="4">
        <v>293</v>
      </c>
      <c r="B323" s="7" t="s">
        <v>272</v>
      </c>
      <c r="C323" s="43" t="s">
        <v>1770</v>
      </c>
      <c r="D323" s="7" t="s">
        <v>250</v>
      </c>
      <c r="E323" s="7" t="s">
        <v>273</v>
      </c>
      <c r="F323" s="157" t="s">
        <v>1782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60" t="s">
        <v>1782</v>
      </c>
      <c r="W323" s="59"/>
      <c r="X323" s="46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47"/>
      <c r="AN323" s="27"/>
    </row>
    <row r="324" spans="1:40" s="2" customFormat="1" ht="15">
      <c r="A324" s="4">
        <v>294</v>
      </c>
      <c r="B324" s="7" t="s">
        <v>274</v>
      </c>
      <c r="C324" s="60" t="s">
        <v>1771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33"/>
      <c r="V324" s="160" t="s">
        <v>1853</v>
      </c>
      <c r="W324" s="59"/>
      <c r="X324" s="46"/>
      <c r="Y324" s="27"/>
      <c r="Z324" s="27"/>
      <c r="AA324" s="27"/>
      <c r="AB324" s="4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</row>
    <row r="325" spans="1:40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60" t="s">
        <v>1829</v>
      </c>
      <c r="W325" s="59"/>
      <c r="X325" s="46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47"/>
      <c r="AN325" s="27"/>
    </row>
    <row r="326" spans="1:40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160" t="s">
        <v>1829</v>
      </c>
      <c r="W326" s="59"/>
      <c r="X326" s="46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47"/>
      <c r="AN326" s="27"/>
    </row>
    <row r="327" spans="1:40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60" t="s">
        <v>1829</v>
      </c>
      <c r="W327" s="59"/>
      <c r="X327" s="46"/>
      <c r="Y327" s="47"/>
      <c r="Z327" s="27"/>
      <c r="AA327" s="27"/>
      <c r="AB327" s="27"/>
      <c r="AC327" s="47"/>
      <c r="AD327" s="27"/>
      <c r="AE327" s="27"/>
      <c r="AF327" s="27"/>
      <c r="AG327" s="27"/>
      <c r="AH327" s="27"/>
      <c r="AI327" s="27"/>
      <c r="AJ327" s="27"/>
      <c r="AK327" s="27"/>
      <c r="AL327" s="27"/>
      <c r="AM327" s="47"/>
      <c r="AN327" s="27"/>
    </row>
    <row r="328" spans="1:40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60" t="s">
        <v>1829</v>
      </c>
      <c r="W328" s="59"/>
      <c r="X328" s="46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47"/>
      <c r="AN328" s="27"/>
    </row>
    <row r="329" spans="1:40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160" t="s">
        <v>1853</v>
      </c>
      <c r="W329" s="59"/>
      <c r="X329" s="46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47"/>
      <c r="AN329" s="27"/>
    </row>
    <row r="330" spans="1:40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33"/>
      <c r="V330" s="160" t="s">
        <v>1853</v>
      </c>
      <c r="W330" s="59"/>
      <c r="X330" s="46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47"/>
      <c r="AN330" s="27"/>
    </row>
    <row r="331" spans="1:40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60" t="s">
        <v>1829</v>
      </c>
      <c r="W331" s="59"/>
      <c r="X331" s="46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47"/>
      <c r="AN331" s="27"/>
    </row>
    <row r="332" spans="1:40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160" t="s">
        <v>1829</v>
      </c>
      <c r="W332" s="59"/>
      <c r="X332" s="46"/>
      <c r="Y332" s="27"/>
      <c r="Z332" s="27"/>
      <c r="AA332" s="27"/>
      <c r="AB332" s="27"/>
      <c r="AC332" s="47"/>
      <c r="AD332" s="27"/>
      <c r="AE332" s="27"/>
      <c r="AF332" s="47"/>
      <c r="AG332" s="27"/>
      <c r="AH332" s="27"/>
      <c r="AI332" s="27"/>
      <c r="AJ332" s="27"/>
      <c r="AK332" s="27"/>
      <c r="AL332" s="47"/>
      <c r="AM332" s="47"/>
      <c r="AN332" s="27"/>
    </row>
    <row r="333" spans="1:40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60" t="s">
        <v>1829</v>
      </c>
      <c r="W333" s="59"/>
      <c r="X333" s="46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47"/>
      <c r="AM333" s="27"/>
      <c r="AN333" s="27"/>
    </row>
    <row r="334" spans="1:40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60" t="s">
        <v>1853</v>
      </c>
      <c r="W334" s="59"/>
      <c r="X334" s="46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47"/>
      <c r="AN334" s="27"/>
    </row>
    <row r="335" spans="1:40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160" t="s">
        <v>1853</v>
      </c>
      <c r="W335" s="59"/>
      <c r="X335" s="46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47"/>
      <c r="AN335" s="27"/>
    </row>
    <row r="336" spans="1:40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0</v>
      </c>
      <c r="U336" s="33"/>
      <c r="V336" s="160" t="s">
        <v>1853</v>
      </c>
      <c r="W336" s="59"/>
      <c r="X336" s="46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47"/>
      <c r="AN336" s="27"/>
    </row>
    <row r="337" spans="1:40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160" t="s">
        <v>1829</v>
      </c>
      <c r="W337" s="59"/>
      <c r="X337" s="46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47"/>
      <c r="AM337" s="27"/>
      <c r="AN337" s="27"/>
    </row>
    <row r="338" spans="1:40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60" t="s">
        <v>1853</v>
      </c>
      <c r="W338" s="59"/>
      <c r="X338" s="46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47"/>
      <c r="AN338" s="27"/>
    </row>
    <row r="339" spans="1:40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60" t="s">
        <v>1829</v>
      </c>
      <c r="W339" s="59"/>
      <c r="X339" s="46"/>
      <c r="Y339" s="27"/>
      <c r="Z339" s="27"/>
      <c r="AA339" s="27"/>
      <c r="AB339" s="4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47"/>
      <c r="AN339" s="27"/>
    </row>
    <row r="340" spans="1:40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2849</v>
      </c>
      <c r="U340" s="33"/>
      <c r="V340" s="160" t="s">
        <v>1853</v>
      </c>
      <c r="W340" s="59"/>
      <c r="X340" s="46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47"/>
      <c r="AM340" s="47"/>
      <c r="AN340" s="27"/>
    </row>
    <row r="341" spans="1:40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60" t="s">
        <v>1829</v>
      </c>
      <c r="W341" s="59"/>
      <c r="X341" s="46"/>
      <c r="Y341" s="4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</row>
    <row r="342" spans="1:40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18000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300000</v>
      </c>
      <c r="T342" s="64">
        <v>0</v>
      </c>
      <c r="U342" s="33"/>
      <c r="V342" s="160" t="s">
        <v>1853</v>
      </c>
      <c r="W342" s="59"/>
      <c r="X342" s="46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47"/>
      <c r="AN342" s="27"/>
    </row>
    <row r="343" spans="1:40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60" t="s">
        <v>1829</v>
      </c>
      <c r="W343" s="59"/>
      <c r="X343" s="46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47"/>
      <c r="AJ343" s="27"/>
      <c r="AK343" s="27"/>
      <c r="AL343" s="27"/>
      <c r="AM343" s="47"/>
      <c r="AN343" s="27"/>
    </row>
    <row r="344" spans="1:40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0</v>
      </c>
      <c r="U344" s="33"/>
      <c r="V344" s="160" t="s">
        <v>1829</v>
      </c>
      <c r="W344" s="59"/>
      <c r="X344" s="46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47"/>
      <c r="AN344" s="27"/>
    </row>
    <row r="345" spans="1:40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60" t="s">
        <v>1829</v>
      </c>
      <c r="W345" s="59"/>
      <c r="X345" s="46"/>
      <c r="Y345" s="4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47"/>
      <c r="AN345" s="27"/>
    </row>
    <row r="346" spans="1:40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11424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60" t="s">
        <v>1829</v>
      </c>
      <c r="W346" s="59"/>
      <c r="X346" s="46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47"/>
      <c r="AN346" s="27"/>
    </row>
    <row r="347" spans="1:40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15152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60" t="s">
        <v>1829</v>
      </c>
      <c r="W347" s="59"/>
      <c r="X347" s="46"/>
      <c r="Y347" s="47"/>
      <c r="Z347" s="27"/>
      <c r="AA347" s="27"/>
      <c r="AB347" s="4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47"/>
      <c r="AN347" s="27"/>
    </row>
    <row r="348" spans="1:40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49790</v>
      </c>
      <c r="T348" s="64">
        <v>0</v>
      </c>
      <c r="U348" s="33"/>
      <c r="V348" s="160" t="s">
        <v>1829</v>
      </c>
      <c r="W348" s="59"/>
      <c r="X348" s="46"/>
      <c r="Y348" s="47"/>
      <c r="Z348" s="27"/>
      <c r="AA348" s="27"/>
      <c r="AB348" s="47"/>
      <c r="AC348" s="47"/>
      <c r="AD348" s="27"/>
      <c r="AE348" s="27"/>
      <c r="AF348" s="27"/>
      <c r="AG348" s="27"/>
      <c r="AH348" s="47"/>
      <c r="AI348" s="27"/>
      <c r="AJ348" s="27"/>
      <c r="AK348" s="27"/>
      <c r="AL348" s="47"/>
      <c r="AM348" s="47"/>
      <c r="AN348" s="27"/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27000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160" t="s">
        <v>1829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60" t="s">
        <v>1829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60" t="s">
        <v>1829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14013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0</v>
      </c>
      <c r="U352" s="33"/>
      <c r="V352" s="160" t="s">
        <v>1829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160" t="s">
        <v>1830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60" t="s">
        <v>1830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60" t="s">
        <v>1829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160" t="s">
        <v>1830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500</v>
      </c>
      <c r="U357" s="33"/>
      <c r="V357" s="160" t="s">
        <v>1829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0</v>
      </c>
      <c r="U358" s="33"/>
      <c r="V358" s="160" t="s">
        <v>1853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60" t="s">
        <v>1829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0</v>
      </c>
      <c r="U360" s="33"/>
      <c r="V360" s="160" t="s">
        <v>1830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0</v>
      </c>
      <c r="U361" s="33"/>
      <c r="V361" s="160" t="s">
        <v>1829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60" t="s">
        <v>1829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0</v>
      </c>
      <c r="U363" s="33"/>
      <c r="V363" s="160" t="s">
        <v>1853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60" t="s">
        <v>1853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60" t="s">
        <v>1829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266</v>
      </c>
      <c r="U366" s="33"/>
      <c r="V366" s="160" t="s">
        <v>1853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33"/>
      <c r="V367" s="160" t="s">
        <v>1829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0</v>
      </c>
      <c r="U368" s="33"/>
      <c r="V368" s="160" t="s">
        <v>1853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60" t="s">
        <v>1853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60" t="s">
        <v>1829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0</v>
      </c>
      <c r="H371" s="64">
        <v>0</v>
      </c>
      <c r="I371" s="64">
        <v>7304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5180</v>
      </c>
      <c r="T371" s="64">
        <v>1235</v>
      </c>
      <c r="U371" s="33"/>
      <c r="V371" s="160" t="s">
        <v>1829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60" t="s">
        <v>1853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 t="s">
        <v>1715</v>
      </c>
      <c r="G373" s="64" t="s">
        <v>1715</v>
      </c>
      <c r="H373" s="64" t="s">
        <v>1715</v>
      </c>
      <c r="I373" s="64" t="s">
        <v>1715</v>
      </c>
      <c r="J373" s="64" t="s">
        <v>1715</v>
      </c>
      <c r="K373" s="64" t="s">
        <v>1715</v>
      </c>
      <c r="L373" s="64" t="s">
        <v>1715</v>
      </c>
      <c r="M373" s="64" t="s">
        <v>1715</v>
      </c>
      <c r="N373" s="64" t="s">
        <v>1715</v>
      </c>
      <c r="O373" s="64" t="s">
        <v>1715</v>
      </c>
      <c r="P373" s="64" t="s">
        <v>1715</v>
      </c>
      <c r="Q373" s="64" t="s">
        <v>1715</v>
      </c>
      <c r="R373" s="64" t="s">
        <v>1715</v>
      </c>
      <c r="S373" s="64" t="s">
        <v>1715</v>
      </c>
      <c r="T373" s="64" t="s">
        <v>1715</v>
      </c>
      <c r="U373" s="33"/>
      <c r="V373" s="161" t="s">
        <v>1715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60" t="s">
        <v>1829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60" t="s">
        <v>1853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60" t="s">
        <v>1829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0</v>
      </c>
      <c r="U377" s="33"/>
      <c r="V377" s="160" t="s">
        <v>1829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160" t="s">
        <v>1853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160" t="s">
        <v>1829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2400</v>
      </c>
      <c r="T380" s="64">
        <v>707</v>
      </c>
      <c r="U380" s="33"/>
      <c r="V380" s="160" t="s">
        <v>1829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60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60" t="s">
        <v>1829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50079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1280</v>
      </c>
      <c r="U382" s="33"/>
      <c r="V382" s="160" t="s">
        <v>1829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1200</v>
      </c>
      <c r="T383" s="64">
        <v>0</v>
      </c>
      <c r="U383" s="33"/>
      <c r="V383" s="160" t="s">
        <v>1829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9842</v>
      </c>
      <c r="U384" s="33"/>
      <c r="V384" s="160" t="s">
        <v>1829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v>0</v>
      </c>
      <c r="R385" s="64">
        <v>0</v>
      </c>
      <c r="S385" s="64">
        <v>0</v>
      </c>
      <c r="T385" s="64">
        <v>0</v>
      </c>
      <c r="U385" s="33"/>
      <c r="V385" s="160" t="s">
        <v>1853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160" t="s">
        <v>1853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60" t="s">
        <v>1830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60" t="s">
        <v>1853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20720</v>
      </c>
      <c r="T389" s="64">
        <v>0</v>
      </c>
      <c r="U389" s="33"/>
      <c r="V389" s="160" t="s">
        <v>1853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60" t="s">
        <v>1830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160" t="s">
        <v>1829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60" t="s">
        <v>1829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60" t="s">
        <v>1853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60" t="s">
        <v>1829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160" t="s">
        <v>1853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3</v>
      </c>
      <c r="U396" s="33"/>
      <c r="V396" s="160" t="s">
        <v>1830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60" t="s">
        <v>1853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60" t="s">
        <v>1853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 t="s">
        <v>1715</v>
      </c>
      <c r="G399" s="64" t="s">
        <v>1715</v>
      </c>
      <c r="H399" s="64" t="s">
        <v>1715</v>
      </c>
      <c r="I399" s="64" t="s">
        <v>1715</v>
      </c>
      <c r="J399" s="64" t="s">
        <v>1715</v>
      </c>
      <c r="K399" s="64" t="s">
        <v>1715</v>
      </c>
      <c r="L399" s="64" t="s">
        <v>1715</v>
      </c>
      <c r="M399" s="64" t="s">
        <v>1715</v>
      </c>
      <c r="N399" s="64" t="s">
        <v>1715</v>
      </c>
      <c r="O399" s="64" t="s">
        <v>1715</v>
      </c>
      <c r="P399" s="64" t="s">
        <v>1715</v>
      </c>
      <c r="Q399" s="64" t="s">
        <v>1715</v>
      </c>
      <c r="R399" s="64" t="s">
        <v>1715</v>
      </c>
      <c r="S399" s="64" t="s">
        <v>1715</v>
      </c>
      <c r="T399" s="64" t="s">
        <v>1715</v>
      </c>
      <c r="U399" s="33"/>
      <c r="V399" s="161" t="s">
        <v>1715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1</v>
      </c>
      <c r="U400" s="33"/>
      <c r="V400" s="160" t="s">
        <v>1830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160" t="s">
        <v>1830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160" t="s">
        <v>1829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1</v>
      </c>
      <c r="U403" s="33"/>
      <c r="V403" s="160" t="s">
        <v>1830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120</v>
      </c>
      <c r="U404" s="33"/>
      <c r="V404" s="160" t="s">
        <v>1829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60" t="s">
        <v>1829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192</v>
      </c>
      <c r="U406" s="33"/>
      <c r="V406" s="160" t="s">
        <v>1829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60" t="s">
        <v>1829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60" t="s">
        <v>1829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33"/>
      <c r="V409" s="160" t="s">
        <v>1829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60" t="s">
        <v>1829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>
        <v>0</v>
      </c>
      <c r="G411" s="64"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64">
        <v>0</v>
      </c>
      <c r="U411" s="33"/>
      <c r="V411" s="160" t="s">
        <v>1853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0</v>
      </c>
      <c r="U412" s="33"/>
      <c r="V412" s="160" t="s">
        <v>1829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60" t="s">
        <v>1829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50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60" t="s">
        <v>1829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160" t="s">
        <v>1853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60" t="s">
        <v>1829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0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33"/>
      <c r="V417" s="160" t="s">
        <v>1829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720</v>
      </c>
      <c r="U418" s="33"/>
      <c r="V418" s="160" t="s">
        <v>1853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0</v>
      </c>
      <c r="U419" s="33"/>
      <c r="V419" s="160" t="s">
        <v>1829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779</v>
      </c>
      <c r="U420" s="33"/>
      <c r="V420" s="160" t="s">
        <v>1829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60" t="s">
        <v>1829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208466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0</v>
      </c>
      <c r="U422" s="33"/>
      <c r="V422" s="160" t="s">
        <v>1829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60" t="s">
        <v>1853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160" t="s">
        <v>1829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60" t="s">
        <v>1829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72</v>
      </c>
      <c r="U426" s="33"/>
      <c r="V426" s="160" t="s">
        <v>1830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440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160" t="s">
        <v>1853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60" t="s">
        <v>1853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60" t="s">
        <v>1829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60" t="s">
        <v>1853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 t="s">
        <v>1715</v>
      </c>
      <c r="G431" s="64" t="s">
        <v>1715</v>
      </c>
      <c r="H431" s="64" t="s">
        <v>1715</v>
      </c>
      <c r="I431" s="64" t="s">
        <v>1715</v>
      </c>
      <c r="J431" s="64" t="s">
        <v>1715</v>
      </c>
      <c r="K431" s="64" t="s">
        <v>1715</v>
      </c>
      <c r="L431" s="64" t="s">
        <v>1715</v>
      </c>
      <c r="M431" s="64" t="s">
        <v>1715</v>
      </c>
      <c r="N431" s="64" t="s">
        <v>1715</v>
      </c>
      <c r="O431" s="64" t="s">
        <v>1715</v>
      </c>
      <c r="P431" s="64" t="s">
        <v>1715</v>
      </c>
      <c r="Q431" s="64" t="s">
        <v>1715</v>
      </c>
      <c r="R431" s="64" t="s">
        <v>1715</v>
      </c>
      <c r="S431" s="64" t="s">
        <v>1715</v>
      </c>
      <c r="T431" s="64" t="s">
        <v>1715</v>
      </c>
      <c r="U431" s="33"/>
      <c r="V431" s="161" t="s">
        <v>1715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66342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160" t="s">
        <v>1829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60" t="s">
        <v>1829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60" t="s">
        <v>1829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60" t="s">
        <v>1829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0</v>
      </c>
      <c r="U436" s="33"/>
      <c r="V436" s="160" t="s">
        <v>1829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160" t="s">
        <v>1829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60" t="s">
        <v>1829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60" t="s">
        <v>1830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5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168</v>
      </c>
      <c r="U440" s="33"/>
      <c r="V440" s="160" t="s">
        <v>1829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60" t="s">
        <v>1829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60" t="s">
        <v>1853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33"/>
      <c r="V443" s="160" t="s">
        <v>1829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60" t="s">
        <v>1829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0</v>
      </c>
      <c r="U445" s="33"/>
      <c r="V445" s="160" t="s">
        <v>1830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60" t="s">
        <v>1829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0</v>
      </c>
      <c r="U447" s="33"/>
      <c r="V447" s="160" t="s">
        <v>1830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0</v>
      </c>
      <c r="U448" s="33"/>
      <c r="V448" s="160" t="s">
        <v>1830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60" t="s">
        <v>1853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0</v>
      </c>
      <c r="U450" s="33"/>
      <c r="V450" s="160" t="s">
        <v>1829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0</v>
      </c>
      <c r="U451" s="33"/>
      <c r="V451" s="160" t="s">
        <v>1853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160" t="s">
        <v>1829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160" t="s">
        <v>1830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60" t="s">
        <v>1830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0</v>
      </c>
      <c r="U455" s="33"/>
      <c r="V455" s="160" t="s">
        <v>1853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140</v>
      </c>
      <c r="U456" s="33"/>
      <c r="V456" s="160" t="s">
        <v>1829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60" t="s">
        <v>1853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0</v>
      </c>
      <c r="G458" s="64">
        <v>0</v>
      </c>
      <c r="H458" s="64">
        <v>0</v>
      </c>
      <c r="I458" s="64">
        <v>0</v>
      </c>
      <c r="J458" s="64">
        <v>22173</v>
      </c>
      <c r="K458" s="64">
        <v>0</v>
      </c>
      <c r="L458" s="64">
        <v>0</v>
      </c>
      <c r="M458" s="64">
        <v>0</v>
      </c>
      <c r="N458" s="64">
        <v>0</v>
      </c>
      <c r="O458" s="64">
        <v>0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33"/>
      <c r="V458" s="160" t="s">
        <v>1829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0</v>
      </c>
      <c r="U459" s="33"/>
      <c r="V459" s="160" t="s">
        <v>1830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900</v>
      </c>
      <c r="U460" s="33"/>
      <c r="V460" s="160" t="s">
        <v>1853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60" t="s">
        <v>1829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60" t="s">
        <v>1829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60" t="s">
        <v>1829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0</v>
      </c>
      <c r="U464" s="33"/>
      <c r="V464" s="160" t="s">
        <v>1830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60" t="s">
        <v>1830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 t="s">
        <v>1715</v>
      </c>
      <c r="G466" s="64" t="s">
        <v>1715</v>
      </c>
      <c r="H466" s="64" t="s">
        <v>1715</v>
      </c>
      <c r="I466" s="64" t="s">
        <v>1715</v>
      </c>
      <c r="J466" s="64" t="s">
        <v>1715</v>
      </c>
      <c r="K466" s="64" t="s">
        <v>1715</v>
      </c>
      <c r="L466" s="64" t="s">
        <v>1715</v>
      </c>
      <c r="M466" s="64" t="s">
        <v>1715</v>
      </c>
      <c r="N466" s="64" t="s">
        <v>1715</v>
      </c>
      <c r="O466" s="64" t="s">
        <v>1715</v>
      </c>
      <c r="P466" s="64" t="s">
        <v>1715</v>
      </c>
      <c r="Q466" s="64" t="s">
        <v>1715</v>
      </c>
      <c r="R466" s="64" t="s">
        <v>1715</v>
      </c>
      <c r="S466" s="64" t="s">
        <v>1715</v>
      </c>
      <c r="T466" s="64" t="s">
        <v>1715</v>
      </c>
      <c r="U466" s="33"/>
      <c r="V466" s="161" t="s">
        <v>1715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0</v>
      </c>
      <c r="U467" s="33"/>
      <c r="V467" s="160" t="s">
        <v>1829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49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160" t="s">
        <v>1829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60" t="s">
        <v>1829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0</v>
      </c>
      <c r="U470" s="33"/>
      <c r="V470" s="160" t="s">
        <v>1829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160" t="s">
        <v>1853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160" t="s">
        <v>1830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60" t="s">
        <v>1830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2060</v>
      </c>
      <c r="U474" s="33"/>
      <c r="V474" s="160" t="s">
        <v>1829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1</v>
      </c>
      <c r="U475" s="33"/>
      <c r="V475" s="160" t="s">
        <v>1830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0</v>
      </c>
      <c r="U476" s="33"/>
      <c r="V476" s="160" t="s">
        <v>1830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5944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33"/>
      <c r="V477" s="160" t="s">
        <v>1829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1330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33"/>
      <c r="V478" s="160" t="s">
        <v>1829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500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2328</v>
      </c>
      <c r="U479" s="33"/>
      <c r="V479" s="160" t="s">
        <v>1829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160" t="s">
        <v>1829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33"/>
      <c r="V481" s="160" t="s">
        <v>1853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60" t="s">
        <v>1853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60" t="s">
        <v>1829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60" t="s">
        <v>1853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160" t="s">
        <v>1829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60" t="s">
        <v>1829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33"/>
      <c r="V487" s="160" t="s">
        <v>1853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33"/>
      <c r="V488" s="160" t="s">
        <v>1829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3898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60" t="s">
        <v>1830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60" t="s">
        <v>1829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60" t="s">
        <v>1829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288</v>
      </c>
      <c r="U492" s="33"/>
      <c r="V492" s="160" t="s">
        <v>1853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 t="s">
        <v>1715</v>
      </c>
      <c r="G493" s="64" t="s">
        <v>1715</v>
      </c>
      <c r="H493" s="64" t="s">
        <v>1715</v>
      </c>
      <c r="I493" s="64" t="s">
        <v>1715</v>
      </c>
      <c r="J493" s="64" t="s">
        <v>1715</v>
      </c>
      <c r="K493" s="64" t="s">
        <v>1715</v>
      </c>
      <c r="L493" s="64" t="s">
        <v>1715</v>
      </c>
      <c r="M493" s="64" t="s">
        <v>1715</v>
      </c>
      <c r="N493" s="64" t="s">
        <v>1715</v>
      </c>
      <c r="O493" s="64" t="s">
        <v>1715</v>
      </c>
      <c r="P493" s="64" t="s">
        <v>1715</v>
      </c>
      <c r="Q493" s="64" t="s">
        <v>1715</v>
      </c>
      <c r="R493" s="64" t="s">
        <v>1715</v>
      </c>
      <c r="S493" s="64" t="s">
        <v>1715</v>
      </c>
      <c r="T493" s="64" t="s">
        <v>1715</v>
      </c>
      <c r="U493" s="33"/>
      <c r="V493" s="161" t="s">
        <v>1715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60" t="s">
        <v>1830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160" t="s">
        <v>1829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60" t="s">
        <v>1853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33"/>
      <c r="V497" s="160" t="s">
        <v>1853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0</v>
      </c>
      <c r="T498" s="64">
        <v>0</v>
      </c>
      <c r="U498" s="33"/>
      <c r="V498" s="160" t="s">
        <v>1853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0</v>
      </c>
      <c r="T499" s="64">
        <v>0</v>
      </c>
      <c r="U499" s="33"/>
      <c r="V499" s="160" t="s">
        <v>1853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60" t="s">
        <v>1853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0</v>
      </c>
      <c r="U501" s="33"/>
      <c r="V501" s="160" t="s">
        <v>1829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 t="s">
        <v>1715</v>
      </c>
      <c r="G502" s="64" t="s">
        <v>1715</v>
      </c>
      <c r="H502" s="64" t="s">
        <v>1715</v>
      </c>
      <c r="I502" s="64" t="s">
        <v>1715</v>
      </c>
      <c r="J502" s="64" t="s">
        <v>1715</v>
      </c>
      <c r="K502" s="64" t="s">
        <v>1715</v>
      </c>
      <c r="L502" s="64" t="s">
        <v>1715</v>
      </c>
      <c r="M502" s="64" t="s">
        <v>1715</v>
      </c>
      <c r="N502" s="64" t="s">
        <v>1715</v>
      </c>
      <c r="O502" s="64" t="s">
        <v>1715</v>
      </c>
      <c r="P502" s="64" t="s">
        <v>1715</v>
      </c>
      <c r="Q502" s="64" t="s">
        <v>1715</v>
      </c>
      <c r="R502" s="64" t="s">
        <v>1715</v>
      </c>
      <c r="S502" s="64" t="s">
        <v>1715</v>
      </c>
      <c r="T502" s="64" t="s">
        <v>1715</v>
      </c>
      <c r="U502" s="33"/>
      <c r="V502" s="161" t="s">
        <v>1715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0</v>
      </c>
      <c r="U503" s="33"/>
      <c r="V503" s="160" t="s">
        <v>1829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60" t="s">
        <v>1853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160" t="s">
        <v>1853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60" t="s">
        <v>1829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0</v>
      </c>
      <c r="U507" s="33"/>
      <c r="V507" s="160" t="s">
        <v>1829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60" t="s">
        <v>1853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60" t="s">
        <v>1829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28950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0</v>
      </c>
      <c r="U510" s="33"/>
      <c r="V510" s="160" t="s">
        <v>1829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60" t="s">
        <v>1829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160" t="s">
        <v>1853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389</v>
      </c>
      <c r="U513" s="33"/>
      <c r="V513" s="160" t="s">
        <v>1830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163310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60" t="s">
        <v>1829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60" t="s">
        <v>1830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0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0</v>
      </c>
      <c r="U516" s="33"/>
      <c r="V516" s="160" t="s">
        <v>1829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60" t="s">
        <v>1822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160" t="s">
        <v>1829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60" t="s">
        <v>1829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60" t="s">
        <v>1853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28930</v>
      </c>
      <c r="S521" s="64">
        <v>0</v>
      </c>
      <c r="T521" s="64">
        <v>0</v>
      </c>
      <c r="U521" s="33"/>
      <c r="V521" s="160" t="s">
        <v>1829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33"/>
      <c r="V522" s="160" t="s">
        <v>1853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160" t="s">
        <v>1853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60" t="s">
        <v>1853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60" t="s">
        <v>1853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160" t="s">
        <v>1829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60" t="s">
        <v>1829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33"/>
      <c r="V528" s="160" t="s">
        <v>1829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160" t="s">
        <v>1829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>
        <v>0</v>
      </c>
      <c r="G530" s="64">
        <v>0</v>
      </c>
      <c r="H530" s="64">
        <v>0</v>
      </c>
      <c r="I530" s="64">
        <v>0</v>
      </c>
      <c r="J530" s="64">
        <v>0</v>
      </c>
      <c r="K530" s="64">
        <v>0</v>
      </c>
      <c r="L530" s="64">
        <v>0</v>
      </c>
      <c r="M530" s="64">
        <v>0</v>
      </c>
      <c r="N530" s="64">
        <v>0</v>
      </c>
      <c r="O530" s="64">
        <v>0</v>
      </c>
      <c r="P530" s="64">
        <v>0</v>
      </c>
      <c r="Q530" s="64">
        <v>0</v>
      </c>
      <c r="R530" s="64">
        <v>0</v>
      </c>
      <c r="S530" s="64">
        <v>0</v>
      </c>
      <c r="T530" s="64">
        <v>0</v>
      </c>
      <c r="U530" s="33"/>
      <c r="V530" s="160" t="s">
        <v>1853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33"/>
      <c r="V531" s="160" t="s">
        <v>1830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 t="s">
        <v>1715</v>
      </c>
      <c r="G532" s="64" t="s">
        <v>1715</v>
      </c>
      <c r="H532" s="64" t="s">
        <v>1715</v>
      </c>
      <c r="I532" s="64" t="s">
        <v>1715</v>
      </c>
      <c r="J532" s="64" t="s">
        <v>1715</v>
      </c>
      <c r="K532" s="64" t="s">
        <v>1715</v>
      </c>
      <c r="L532" s="64" t="s">
        <v>1715</v>
      </c>
      <c r="M532" s="64" t="s">
        <v>1715</v>
      </c>
      <c r="N532" s="64" t="s">
        <v>1715</v>
      </c>
      <c r="O532" s="64" t="s">
        <v>1715</v>
      </c>
      <c r="P532" s="64" t="s">
        <v>1715</v>
      </c>
      <c r="Q532" s="64" t="s">
        <v>1715</v>
      </c>
      <c r="R532" s="64" t="s">
        <v>1715</v>
      </c>
      <c r="S532" s="64" t="s">
        <v>1715</v>
      </c>
      <c r="T532" s="64" t="s">
        <v>1715</v>
      </c>
      <c r="U532" s="33"/>
      <c r="V532" s="161" t="s">
        <v>1715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33"/>
      <c r="V533" s="160" t="s">
        <v>1829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6</v>
      </c>
      <c r="U534" s="33"/>
      <c r="V534" s="160" t="s">
        <v>1830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120</v>
      </c>
      <c r="U535" s="33"/>
      <c r="V535" s="160" t="s">
        <v>1829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2</v>
      </c>
      <c r="U536" s="33"/>
      <c r="V536" s="160" t="s">
        <v>1830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3024</v>
      </c>
      <c r="T537" s="64">
        <v>0</v>
      </c>
      <c r="U537" s="33"/>
      <c r="V537" s="160" t="s">
        <v>1829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150</v>
      </c>
      <c r="U538" s="33"/>
      <c r="V538" s="160" t="s">
        <v>1829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8120</v>
      </c>
      <c r="U539" s="33"/>
      <c r="V539" s="160" t="s">
        <v>1829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0</v>
      </c>
      <c r="U540" s="33"/>
      <c r="V540" s="160" t="s">
        <v>1829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2248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0</v>
      </c>
      <c r="U541" s="33"/>
      <c r="V541" s="160" t="s">
        <v>1829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33"/>
      <c r="V542" s="160" t="s">
        <v>1830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60" t="s">
        <v>1853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1056</v>
      </c>
      <c r="U544" s="33"/>
      <c r="V544" s="160" t="s">
        <v>1829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160</v>
      </c>
      <c r="U545" s="33"/>
      <c r="V545" s="160" t="s">
        <v>1830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33"/>
      <c r="V546" s="160" t="s">
        <v>1829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1340</v>
      </c>
      <c r="U547" s="33"/>
      <c r="V547" s="160" t="s">
        <v>1853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60" t="s">
        <v>1829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33"/>
      <c r="V549" s="160" t="s">
        <v>1829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160" t="s">
        <v>1829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1343</v>
      </c>
      <c r="U551" s="33"/>
      <c r="V551" s="160" t="s">
        <v>1829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>
        <v>0</v>
      </c>
      <c r="G552" s="64">
        <v>0</v>
      </c>
      <c r="H552" s="64">
        <v>0</v>
      </c>
      <c r="I552" s="64">
        <v>0</v>
      </c>
      <c r="J552" s="64">
        <v>0</v>
      </c>
      <c r="K552" s="64">
        <v>0</v>
      </c>
      <c r="L552" s="64">
        <v>0</v>
      </c>
      <c r="M552" s="64">
        <v>0</v>
      </c>
      <c r="N552" s="64">
        <v>0</v>
      </c>
      <c r="O552" s="64">
        <v>0</v>
      </c>
      <c r="P552" s="64">
        <v>0</v>
      </c>
      <c r="Q552" s="64">
        <v>0</v>
      </c>
      <c r="R552" s="64">
        <v>0</v>
      </c>
      <c r="S552" s="64">
        <v>0</v>
      </c>
      <c r="T552" s="64">
        <v>0</v>
      </c>
      <c r="U552" s="33"/>
      <c r="V552" s="160" t="s">
        <v>1830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8826</v>
      </c>
      <c r="U553" s="33"/>
      <c r="V553" s="160" t="s">
        <v>1829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2361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160" t="s">
        <v>1853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160" t="s">
        <v>1853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33"/>
      <c r="V556" s="160" t="s">
        <v>1829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80614</v>
      </c>
      <c r="P557" s="64">
        <v>0</v>
      </c>
      <c r="Q557" s="64">
        <v>0</v>
      </c>
      <c r="R557" s="64">
        <v>0</v>
      </c>
      <c r="S557" s="64">
        <v>0</v>
      </c>
      <c r="T557" s="64">
        <v>380</v>
      </c>
      <c r="U557" s="33"/>
      <c r="V557" s="160" t="s">
        <v>1853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160" t="s">
        <v>1829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160" t="s">
        <v>1829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33"/>
      <c r="V560" s="160" t="s">
        <v>1853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160" t="s">
        <v>1829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0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33"/>
      <c r="V562" s="160" t="s">
        <v>1829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160" t="s">
        <v>1829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33"/>
      <c r="V564" s="160" t="s">
        <v>1853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160" t="s">
        <v>1853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576</v>
      </c>
      <c r="U566" s="33"/>
      <c r="V566" s="160" t="s">
        <v>1829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33"/>
      <c r="V567" s="160" t="s">
        <v>1829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160" t="s">
        <v>1829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160" t="s">
        <v>1822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4426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60" t="s">
        <v>1829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160" t="s">
        <v>1853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12015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0</v>
      </c>
      <c r="U572" s="33"/>
      <c r="V572" s="160" t="s">
        <v>1830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79</v>
      </c>
      <c r="U573" s="33"/>
      <c r="V573" s="160" t="s">
        <v>1853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 t="s">
        <v>1715</v>
      </c>
      <c r="G574" s="64" t="s">
        <v>1715</v>
      </c>
      <c r="H574" s="64" t="s">
        <v>1715</v>
      </c>
      <c r="I574" s="64" t="s">
        <v>1715</v>
      </c>
      <c r="J574" s="64" t="s">
        <v>1715</v>
      </c>
      <c r="K574" s="64" t="s">
        <v>1715</v>
      </c>
      <c r="L574" s="64" t="s">
        <v>1715</v>
      </c>
      <c r="M574" s="64" t="s">
        <v>1715</v>
      </c>
      <c r="N574" s="64" t="s">
        <v>1715</v>
      </c>
      <c r="O574" s="64" t="s">
        <v>1715</v>
      </c>
      <c r="P574" s="64" t="s">
        <v>1715</v>
      </c>
      <c r="Q574" s="64" t="s">
        <v>1715</v>
      </c>
      <c r="R574" s="64" t="s">
        <v>1715</v>
      </c>
      <c r="S574" s="64" t="s">
        <v>1715</v>
      </c>
      <c r="T574" s="64" t="s">
        <v>1715</v>
      </c>
      <c r="U574" s="33"/>
      <c r="V574" s="161" t="s">
        <v>1715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33"/>
      <c r="V575" s="160" t="s">
        <v>1830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 t="s">
        <v>1715</v>
      </c>
      <c r="G576" s="64" t="s">
        <v>1715</v>
      </c>
      <c r="H576" s="64" t="s">
        <v>1715</v>
      </c>
      <c r="I576" s="64" t="s">
        <v>1715</v>
      </c>
      <c r="J576" s="64" t="s">
        <v>1715</v>
      </c>
      <c r="K576" s="64" t="s">
        <v>1715</v>
      </c>
      <c r="L576" s="64" t="s">
        <v>1715</v>
      </c>
      <c r="M576" s="64" t="s">
        <v>1715</v>
      </c>
      <c r="N576" s="64" t="s">
        <v>1715</v>
      </c>
      <c r="O576" s="64" t="s">
        <v>1715</v>
      </c>
      <c r="P576" s="64" t="s">
        <v>1715</v>
      </c>
      <c r="Q576" s="64" t="s">
        <v>1715</v>
      </c>
      <c r="R576" s="64" t="s">
        <v>1715</v>
      </c>
      <c r="S576" s="64" t="s">
        <v>1715</v>
      </c>
      <c r="T576" s="64" t="s">
        <v>1715</v>
      </c>
      <c r="U576" s="33"/>
      <c r="V576" s="161" t="s">
        <v>1715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160" t="s">
        <v>1853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384</v>
      </c>
      <c r="U578" s="33"/>
      <c r="V578" s="160" t="s">
        <v>1830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0</v>
      </c>
      <c r="U579" s="33"/>
      <c r="V579" s="160" t="s">
        <v>1830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160" t="s">
        <v>1829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0</v>
      </c>
      <c r="U581" s="33"/>
      <c r="V581" s="160" t="s">
        <v>1830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160" t="s">
        <v>1853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135</v>
      </c>
      <c r="U583" s="33"/>
      <c r="V583" s="160" t="s">
        <v>1830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0</v>
      </c>
      <c r="U584" s="33"/>
      <c r="V584" s="160" t="s">
        <v>1830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160" t="s">
        <v>1830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0</v>
      </c>
      <c r="U586" s="33"/>
      <c r="V586" s="160" t="s">
        <v>1829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3180</v>
      </c>
      <c r="T587" s="64">
        <v>2021</v>
      </c>
      <c r="U587" s="33"/>
      <c r="V587" s="160" t="s">
        <v>1830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60" t="s">
        <v>1830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576</v>
      </c>
      <c r="U589" s="33"/>
      <c r="V589" s="160" t="s">
        <v>1853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160" t="s">
        <v>1829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0</v>
      </c>
      <c r="U591" s="33"/>
      <c r="V591" s="160" t="s">
        <v>1830</v>
      </c>
    </row>
    <row r="592" spans="1:22" ht="15">
      <c r="A592" s="4">
        <v>562</v>
      </c>
      <c r="B592" s="9">
        <v>41090</v>
      </c>
      <c r="C592" s="43" t="s">
        <v>1772</v>
      </c>
      <c r="D592" s="7" t="s">
        <v>1053</v>
      </c>
      <c r="E592" s="7" t="s">
        <v>979</v>
      </c>
      <c r="F592" s="90" t="s">
        <v>1787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60" t="s">
        <v>1855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60" t="s">
        <v>1829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160" t="s">
        <v>1830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0</v>
      </c>
      <c r="U595" s="33"/>
      <c r="V595" s="160" t="s">
        <v>1830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1</v>
      </c>
      <c r="U596" s="33"/>
      <c r="V596" s="160" t="s">
        <v>1853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7200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192960</v>
      </c>
      <c r="U597" s="33"/>
      <c r="V597" s="160" t="s">
        <v>1853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0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79000</v>
      </c>
      <c r="T598" s="64">
        <v>0</v>
      </c>
      <c r="U598" s="33"/>
      <c r="V598" s="160" t="s">
        <v>1829</v>
      </c>
    </row>
    <row r="599" spans="3:22" ht="15">
      <c r="C599" s="42"/>
      <c r="F599" s="31"/>
      <c r="V599" s="156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2018-04-19T13:40:34Z</dcterms:modified>
  <cp:category/>
  <cp:version/>
  <cp:contentType/>
  <cp:contentStatus/>
</cp:coreProperties>
</file>