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<sst xmlns="http://schemas.openxmlformats.org/spreadsheetml/2006/main" count="3915" uniqueCount="1931">
  <si>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</si>
  <si>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</si>
  <si>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</si>
  <si>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</si>
  <si>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</si>
  <si>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</si>
  <si>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</si>
  <si>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</si>
  <si>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</si>
  <si>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</si>
  <si>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</si>
  <si>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</si>
  <si>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</si>
  <si>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</si>
  <si>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</si>
  <si>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</si>
  <si>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</si>
  <si>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</si>
  <si>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</si>
  <si>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</si>
  <si>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</si>
  <si>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</si>
  <si>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</si>
  <si>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</si>
  <si>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</si>
  <si>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</si>
  <si>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</si>
  <si>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</si>
  <si>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</si>
  <si>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</si>
  <si>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</si>
  <si>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</si>
  <si>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</si>
  <si>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</si>
  <si>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</si>
  <si>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</si>
  <si>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</si>
  <si>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</si>
  <si>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</si>
  <si>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</si>
  <si>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</si>
  <si>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</si>
  <si>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</si>
  <si>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</si>
  <si>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</si>
  <si>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</si>
  <si>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</si>
  <si>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</si>
  <si>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</si>
  <si>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</si>
  <si>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</si>
  <si>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</si>
  <si>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</si>
  <si>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</si>
  <si>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</si>
  <si>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</si>
  <si>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</si>
  <si>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</si>
  <si>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</si>
  <si>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</si>
  <si>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</si>
  <si>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</si>
  <si>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</si>
  <si>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</si>
  <si>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</si>
  <si>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</si>
  <si>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</si>
  <si>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</si>
  <si>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</si>
  <si>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</si>
  <si>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</si>
  <si>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</si>
  <si>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</si>
  <si>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</si>
  <si>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</si>
  <si>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</si>
  <si>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</si>
  <si>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</si>
  <si>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</si>
  <si>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</si>
  <si>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</si>
  <si>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</si>
  <si>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</si>
  <si>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</si>
  <si>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</si>
  <si>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</si>
  <si>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</si>
  <si>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</si>
  <si>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</si>
  <si>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</si>
  <si>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</si>
  <si>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</si>
  <si>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</si>
  <si>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</si>
  <si>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</si>
  <si>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</si>
  <si>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</si>
  <si>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</si>
  <si>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</si>
  <si>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</si>
  <si>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</si>
  <si>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</si>
  <si>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</si>
  <si>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</si>
  <si>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</si>
  <si>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</si>
  <si>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</si>
  <si>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</si>
  <si>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</si>
  <si>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</si>
  <si>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</si>
  <si>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</si>
  <si>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</si>
  <si>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</si>
  <si>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</si>
  <si>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</si>
  <si>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</si>
  <si>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</si>
  <si>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</si>
  <si>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</si>
  <si>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</si>
  <si>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</si>
  <si>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</si>
  <si>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</si>
  <si>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</si>
  <si>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</si>
  <si>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</si>
  <si>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</si>
  <si>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</si>
  <si>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</si>
  <si>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</si>
  <si>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</si>
  <si>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</si>
  <si>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</si>
  <si>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</si>
  <si>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</si>
  <si>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</si>
  <si>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</si>
  <si>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</si>
  <si>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</si>
  <si>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</si>
  <si>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</si>
  <si>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</si>
  <si>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</si>
  <si>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</si>
  <si>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</si>
  <si>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</si>
  <si>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</si>
  <si>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</si>
  <si>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</si>
  <si>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</si>
  <si>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</si>
  <si>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</si>
  <si>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</si>
  <si>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</si>
  <si>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</si>
  <si>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</si>
  <si>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</si>
  <si>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</si>
  <si>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</si>
  <si>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</si>
  <si>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</si>
  <si>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</si>
  <si>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</si>
  <si>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</si>
  <si>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</si>
  <si>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</si>
  <si>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</si>
  <si>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</si>
  <si>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</si>
  <si>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</si>
  <si>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</si>
  <si>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</si>
  <si>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</si>
  <si>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</si>
  <si>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</si>
  <si>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</si>
  <si>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</si>
  <si>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</si>
  <si>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</si>
  <si>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</si>
  <si>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</si>
  <si>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</si>
  <si>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</si>
  <si>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</si>
  <si>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</si>
  <si>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</si>
  <si>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</si>
  <si>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</si>
  <si>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</si>
  <si>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</si>
  <si>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</si>
  <si>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</si>
  <si>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</si>
  <si>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</si>
  <si>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</si>
  <si>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</si>
  <si>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</si>
  <si>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</si>
  <si>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</si>
  <si>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</si>
  <si>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</si>
  <si>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</si>
  <si>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</si>
  <si>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</si>
  <si>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</si>
  <si>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</si>
  <si>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</si>
  <si>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</si>
  <si>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</si>
  <si>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</si>
  <si>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</si>
  <si>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</si>
  <si>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</si>
  <si>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</si>
  <si>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</si>
  <si>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</si>
  <si>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</si>
  <si>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</si>
  <si>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</si>
  <si>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</si>
  <si>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</si>
  <si>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</si>
  <si>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</si>
  <si>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</si>
  <si>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</si>
  <si>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</si>
  <si>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</si>
  <si>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</si>
  <si>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</si>
  <si>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</si>
  <si>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</si>
  <si>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</si>
  <si>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</si>
  <si>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</si>
  <si>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</si>
  <si>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</si>
  <si>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</si>
  <si>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</si>
  <si>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</si>
  <si>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</si>
  <si>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</si>
  <si>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</si>
  <si>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</si>
  <si>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</si>
  <si>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</si>
  <si>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</si>
  <si>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</si>
  <si>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</si>
  <si>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</si>
  <si>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</si>
  <si>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</si>
  <si>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</si>
  <si>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</si>
  <si>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</si>
  <si>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</si>
  <si>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</si>
  <si>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</si>
  <si>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</si>
  <si>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</si>
  <si>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</si>
  <si>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</si>
  <si>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</si>
  <si>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</si>
  <si>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</si>
  <si>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</si>
  <si>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</si>
  <si>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</si>
  <si>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</si>
  <si>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</si>
  <si>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</si>
  <si>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</si>
  <si>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</si>
  <si>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</si>
  <si>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</si>
  <si>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</si>
  <si>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</si>
  <si>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</si>
  <si>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</si>
  <si>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</si>
  <si>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</si>
  <si>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</si>
  <si>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</si>
  <si>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</si>
  <si>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</si>
  <si>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</si>
  <si>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</si>
  <si>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</si>
  <si>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</si>
  <si>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</si>
  <si>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</si>
  <si>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</si>
  <si>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</si>
  <si>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</si>
  <si>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</si>
  <si>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</si>
  <si>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</si>
  <si>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</si>
  <si>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</si>
  <si>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</si>
  <si>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</si>
  <si>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</si>
  <si>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</si>
  <si>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</si>
  <si>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</si>
  <si>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</si>
  <si>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</si>
  <si>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</si>
  <si>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</si>
  <si>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</si>
  <si>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</si>
  <si>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</si>
  <si>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</si>
  <si>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</si>
  <si>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</si>
  <si>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</si>
  <si>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</si>
  <si>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</si>
  <si>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</si>
  <si>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</si>
  <si>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</si>
  <si>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</si>
  <si>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</si>
  <si>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</si>
  <si>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</si>
  <si>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</si>
  <si>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</si>
  <si>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</si>
  <si>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</si>
  <si>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</si>
  <si>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</si>
  <si>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</si>
  <si>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</si>
  <si>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</si>
  <si>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</si>
  <si>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</si>
  <si>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</si>
  <si>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</si>
  <si>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</si>
  <si>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</si>
  <si>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</si>
  <si>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</si>
  <si>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</si>
  <si>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</si>
  <si>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</si>
  <si>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</si>
  <si>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</si>
  <si>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</si>
  <si>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</si>
  <si>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</si>
  <si>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</si>
  <si>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</si>
  <si>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</si>
  <si>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</si>
  <si>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</si>
  <si>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</si>
  <si>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</si>
  <si>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</si>
  <si>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</si>
  <si>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</si>
  <si>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</si>
  <si>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</si>
  <si>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</si>
  <si>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</si>
  <si>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</si>
  <si>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</si>
  <si>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</si>
  <si>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</si>
  <si>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</si>
  <si>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</si>
  <si>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</si>
  <si>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</si>
  <si>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</si>
  <si>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</si>
  <si>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</si>
  <si>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</si>
  <si>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</si>
  <si>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</si>
  <si>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</si>
  <si>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</si>
  <si>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</si>
  <si>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</si>
  <si>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</si>
  <si>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</si>
  <si>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</si>
  <si>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</si>
  <si>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</si>
  <si>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</si>
  <si>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</si>
  <si>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</si>
  <si>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</si>
  <si>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</si>
  <si>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</si>
  <si>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</si>
  <si>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</si>
  <si>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</si>
  <si>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</si>
  <si>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</si>
  <si>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</si>
  <si>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</si>
  <si>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</si>
  <si>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</si>
  <si>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</si>
  <si>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</si>
  <si>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</si>
  <si>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</si>
  <si>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</si>
  <si>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</si>
  <si>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</si>
  <si>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</si>
  <si>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</si>
  <si>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</si>
  <si>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</si>
  <si>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</si>
  <si>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</si>
  <si>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</si>
  <si>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</si>
  <si>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</si>
  <si>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</si>
  <si>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</si>
  <si>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</si>
  <si>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</si>
  <si>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</si>
  <si>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</si>
  <si>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</si>
  <si>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</si>
  <si>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</si>
  <si>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</si>
  <si>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</si>
  <si>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</si>
  <si>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</si>
  <si>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</si>
  <si>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</si>
  <si>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</si>
  <si>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</si>
  <si>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</si>
  <si>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</si>
  <si>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</si>
  <si>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</si>
  <si>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</si>
  <si>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</si>
  <si>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</si>
  <si>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</si>
  <si>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</si>
  <si>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</si>
  <si>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</si>
  <si>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</si>
  <si>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</si>
  <si>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</si>
  <si>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</si>
  <si>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</si>
  <si>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</si>
  <si>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</si>
  <si>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</si>
  <si>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</si>
  <si>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</si>
  <si>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</si>
  <si>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</si>
  <si>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</si>
  <si>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</si>
  <si>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</si>
  <si>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</si>
  <si>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</si>
  <si>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</si>
  <si>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</si>
  <si>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</si>
  <si>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</si>
  <si>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</si>
  <si>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</si>
  <si>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</si>
  <si>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</si>
  <si>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</si>
  <si>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</si>
  <si>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</si>
  <si>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</si>
  <si>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</si>
  <si>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</si>
  <si>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</si>
  <si>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</si>
  <si>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</si>
  <si>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</si>
  <si>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</si>
  <si>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</si>
  <si>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</si>
  <si>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</si>
  <si>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</si>
  <si>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</si>
  <si>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</si>
  <si>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</si>
  <si>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</si>
  <si>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</si>
  <si>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</si>
  <si>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</si>
  <si>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</si>
  <si>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</si>
  <si>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</si>
  <si>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</si>
  <si>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</si>
  <si>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</si>
  <si>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</si>
  <si>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</si>
  <si>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</si>
  <si>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</si>
  <si>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</si>
  <si>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</si>
  <si>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</si>
  <si>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</si>
  <si>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</si>
  <si>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</si>
  <si>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</si>
  <si>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</si>
  <si>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</si>
  <si>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</si>
  <si>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</si>
  <si>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</si>
  <si>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</si>
  <si>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</si>
  <si>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</si>
  <si>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</si>
  <si>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</si>
  <si>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</si>
  <si>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</si>
  <si>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</si>
  <si>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</si>
  <si>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</si>
  <si>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</si>
  <si>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</si>
  <si>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</si>
  <si>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</si>
  <si>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</si>
  <si>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</si>
  <si>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</si>
  <si>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</si>
  <si>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</si>
  <si>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</si>
  <si>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</si>
  <si>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</si>
  <si>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</si>
  <si>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</si>
  <si>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</si>
  <si>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</si>
  <si>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</si>
  <si>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</si>
  <si>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</si>
  <si>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</si>
  <si>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</si>
  <si>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</si>
  <si>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</si>
  <si>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</si>
  <si>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</si>
  <si>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</si>
  <si>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</si>
  <si>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</si>
  <si>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</si>
  <si>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</si>
  <si>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</si>
  <si>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</si>
  <si>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</si>
  <si>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</si>
  <si>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</si>
  <si>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</si>
  <si>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</si>
  <si>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</si>
  <si>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</si>
  <si>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</si>
  <si>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</si>
  <si>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</si>
  <si>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</si>
  <si>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</si>
  <si>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</si>
  <si>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</si>
  <si>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</si>
  <si>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</si>
  <si>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</si>
  <si>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</si>
  <si>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</si>
  <si>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</si>
  <si>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</si>
  <si>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</si>
  <si>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</si>
  <si>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</si>
  <si>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</si>
  <si>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</si>
  <si>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</si>
  <si>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</si>
  <si>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</si>
  <si>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</si>
  <si>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</si>
  <si>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</si>
  <si>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</si>
  <si>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</si>
  <si>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</si>
  <si>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</si>
  <si>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</si>
  <si>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</si>
  <si>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</si>
  <si>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</si>
  <si>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</si>
  <si>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</si>
  <si>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</si>
  <si>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</si>
  <si>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</si>
  <si>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</si>
  <si>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</si>
  <si>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</si>
  <si>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</si>
  <si>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</si>
  <si>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</si>
  <si>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</si>
  <si>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</si>
  <si>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</si>
  <si>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</si>
  <si>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</si>
  <si>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</si>
  <si>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</si>
  <si>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</si>
  <si>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</si>
  <si>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</si>
  <si>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</si>
  <si>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</si>
  <si>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</si>
  <si>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</si>
  <si>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</si>
  <si>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</si>
  <si>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</si>
  <si>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</si>
  <si>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</si>
  <si>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</si>
  <si>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</si>
  <si>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</si>
  <si>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</si>
  <si>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</si>
  <si>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</si>
  <si>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</si>
  <si>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</si>
  <si>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</si>
  <si>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</si>
  <si>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</si>
  <si>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</si>
  <si>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</si>
  <si>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</si>
  <si>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</si>
  <si>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</si>
  <si>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</si>
  <si>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</si>
  <si>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</si>
  <si>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</si>
  <si>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</si>
  <si>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</si>
  <si>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</si>
  <si>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</si>
  <si>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</si>
  <si>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</si>
  <si>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</si>
  <si>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</si>
  <si>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</si>
  <si>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</si>
  <si>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</si>
  <si>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</si>
  <si>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</si>
  <si>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</si>
  <si>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</si>
  <si>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</si>
  <si>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</si>
  <si>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</si>
  <si>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</si>
  <si>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</si>
  <si>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</si>
  <si>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</si>
  <si>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</si>
  <si>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</si>
  <si>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</si>
  <si>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</si>
  <si>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</si>
  <si>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</si>
  <si>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</si>
  <si>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</si>
  <si>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</si>
  <si>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</si>
  <si>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</si>
  <si>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</si>
  <si>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</si>
  <si>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</si>
  <si>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</si>
  <si>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</si>
  <si>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</si>
  <si>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</si>
  <si>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</si>
  <si>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</si>
  <si>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</si>
  <si>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</si>
  <si>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</si>
  <si>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</si>
  <si>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</si>
  <si>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</si>
  <si>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</si>
  <si>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</si>
  <si>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</si>
  <si>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</si>
  <si>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</si>
  <si>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</si>
  <si>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</si>
  <si>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</si>
  <si>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</si>
  <si>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</si>
  <si>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</si>
  <si>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</si>
  <si>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</si>
  <si>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</si>
  <si>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</si>
  <si>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</si>
  <si>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</si>
  <si>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</si>
  <si>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</si>
  <si>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</si>
  <si>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</si>
  <si>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</si>
  <si>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</si>
  <si>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</si>
  <si>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</si>
  <si>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</si>
  <si>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</si>
  <si>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</si>
  <si>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</si>
  <si>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</si>
  <si>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</si>
  <si>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</si>
  <si>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</si>
  <si>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</si>
  <si>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</si>
  <si>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</si>
  <si>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</si>
  <si>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</si>
  <si>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</si>
  <si>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</si>
  <si>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</si>
  <si>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</si>
  <si>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</si>
  <si>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</si>
  <si>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</si>
  <si>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</si>
  <si>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</si>
  <si>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</si>
  <si>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</si>
  <si>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</si>
  <si>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</si>
  <si>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</si>
  <si>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</si>
  <si>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</si>
  <si>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</si>
  <si>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</si>
  <si>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</si>
  <si>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</si>
  <si>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</si>
  <si>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</si>
  <si>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</si>
  <si>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</si>
  <si>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</si>
  <si>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</si>
  <si>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</si>
  <si>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</si>
  <si>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</si>
  <si>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</si>
  <si>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</si>
  <si>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</si>
  <si>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</si>
  <si>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</si>
  <si>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</si>
  <si>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</si>
  <si>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</si>
  <si>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</si>
  <si>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</si>
  <si>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</si>
  <si>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</si>
  <si>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</si>
  <si>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</si>
  <si>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</si>
  <si>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</si>
  <si>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</si>
  <si>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</si>
  <si>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</si>
  <si>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</si>
  <si>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</si>
  <si>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</si>
  <si>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</si>
  <si>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</si>
  <si>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</si>
  <si>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</si>
  <si>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</si>
  <si>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</si>
  <si>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</si>
  <si>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</si>
  <si>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</si>
  <si>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</si>
  <si>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</si>
  <si>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</si>
  <si>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</si>
  <si>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</si>
  <si>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</si>
  <si>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</si>
  <si>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</si>
  <si>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</si>
  <si>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</si>
  <si>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</si>
  <si>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</si>
  <si>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</si>
  <si>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</si>
  <si>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</si>
  <si>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</si>
  <si>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</si>
  <si>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</si>
  <si>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</si>
  <si>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</si>
  <si>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</si>
  <si>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</si>
  <si>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</si>
  <si>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</si>
  <si>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</si>
  <si>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</si>
  <si>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</si>
  <si>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</si>
  <si>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</si>
  <si>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</si>
  <si>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</si>
  <si>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</si>
  <si>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</si>
  <si>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</si>
  <si>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</si>
  <si>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</si>
  <si>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</si>
  <si>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</si>
  <si>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</si>
  <si>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</si>
  <si>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</si>
  <si>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</si>
  <si>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</si>
  <si>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</si>
  <si>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</si>
  <si>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</si>
  <si>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</si>
  <si>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</si>
  <si>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</si>
  <si>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</si>
  <si>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</si>
  <si>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</si>
  <si>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</si>
  <si>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</si>
  <si>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</si>
  <si>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</si>
  <si>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</si>
  <si>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</si>
  <si>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</si>
  <si>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</si>
  <si>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</si>
  <si>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</si>
  <si>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</si>
  <si>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</si>
  <si>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</si>
  <si>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</si>
  <si>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</si>
  <si>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</si>
  <si>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</si>
  <si>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</si>
  <si>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</si>
  <si>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</si>
  <si>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</si>
  <si>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</si>
  <si>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</si>
  <si>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</si>
  <si>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</si>
  <si>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</si>
  <si>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</si>
  <si>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</si>
  <si>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</si>
  <si>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</si>
  <si>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</si>
  <si>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</si>
  <si>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</si>
  <si>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</si>
  <si>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</si>
  <si>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</si>
  <si>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</si>
  <si>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</si>
  <si>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</si>
  <si>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</si>
  <si>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</si>
  <si>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</si>
  <si>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</si>
  <si>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</si>
  <si>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</si>
  <si>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</si>
  <si>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</si>
  <si>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</si>
  <si>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</si>
  <si>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</si>
  <si>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</si>
  <si>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</si>
  <si>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</si>
  <si>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</si>
  <si>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</si>
  <si>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</si>
  <si>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</si>
  <si>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</si>
  <si>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</si>
  <si>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</si>
  <si>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</si>
  <si>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</si>
  <si>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</si>
  <si>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</si>
  <si>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</si>
  <si>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</si>
  <si>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</si>
  <si>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</si>
  <si>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</si>
  <si>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</si>
  <si>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</si>
  <si>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</si>
  <si>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</si>
  <si>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</si>
  <si>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</si>
  <si>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</si>
  <si>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</si>
  <si>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</si>
  <si>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</si>
  <si>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</si>
  <si>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</si>
  <si>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</si>
  <si>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</si>
  <si>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</si>
  <si>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</si>
  <si>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</si>
  <si>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</si>
  <si>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</si>
  <si>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</si>
  <si>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</si>
  <si>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</si>
  <si>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</si>
  <si>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</si>
  <si>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</si>
  <si>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</si>
  <si>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</si>
  <si>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</si>
  <si>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</si>
  <si>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</si>
  <si>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</si>
  <si>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</si>
  <si>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</si>
  <si>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</si>
  <si>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</si>
  <si>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</si>
  <si>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</si>
  <si>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</si>
  <si>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</si>
  <si>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</si>
  <si>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</si>
  <si>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</si>
  <si>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</si>
  <si>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</si>
  <si>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</si>
  <si>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</si>
  <si>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</si>
  <si>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</si>
  <si>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</si>
  <si>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</si>
  <si>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</si>
  <si>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</si>
  <si>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</si>
  <si>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</si>
  <si>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</si>
  <si>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</si>
  <si>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</si>
  <si>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</si>
  <si>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</si>
  <si>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</si>
  <si>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</si>
  <si>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</si>
  <si>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</si>
  <si>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</si>
  <si>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</si>
  <si>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</si>
  <si>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</si>
  <si>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</si>
  <si>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</si>
  <si>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</si>
  <si>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</si>
  <si>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</si>
  <si>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</si>
  <si>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</si>
  <si>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</si>
  <si>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</si>
  <si>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</si>
  <si>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</si>
  <si>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</si>
  <si>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</si>
  <si>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</si>
  <si>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</si>
  <si>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</si>
  <si>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</si>
  <si>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</si>
  <si>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</si>
  <si>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</si>
  <si>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</si>
  <si>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</si>
  <si>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</si>
  <si>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</si>
  <si>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</si>
  <si>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</si>
  <si>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</si>
  <si>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</si>
  <si>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</si>
  <si>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</si>
  <si>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</si>
  <si>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</si>
  <si>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</si>
  <si>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</si>
  <si>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</si>
  <si>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</si>
  <si>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</si>
  <si>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</si>
  <si>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</si>
  <si>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</si>
  <si>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</si>
  <si>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</si>
  <si>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</si>
  <si>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</si>
  <si>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</si>
  <si>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</si>
  <si>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</si>
  <si>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</si>
  <si>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</si>
  <si>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</si>
  <si>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</si>
  <si>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</si>
  <si>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</si>
  <si>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</si>
  <si>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</si>
  <si>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</si>
  <si>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</si>
  <si>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</si>
  <si>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</si>
  <si>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</si>
  <si>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</si>
  <si>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</si>
  <si>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</si>
  <si>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</si>
  <si>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</si>
  <si>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</si>
  <si>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</si>
  <si>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</si>
  <si>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</si>
  <si>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</si>
  <si>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</si>
  <si>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</si>
  <si>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</si>
  <si>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</si>
  <si>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</si>
  <si>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</si>
  <si>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</si>
  <si>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</si>
  <si>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</si>
  <si>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</si>
  <si>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</si>
  <si>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</si>
  <si>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</si>
  <si>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</si>
  <si>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</si>
  <si>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</si>
  <si>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</si>
  <si>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</si>
  <si>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</si>
  <si>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</si>
  <si>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</si>
  <si>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</si>
  <si>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</si>
  <si>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</si>
  <si>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</si>
  <si>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</si>
  <si>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</si>
  <si>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</si>
  <si>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</si>
  <si>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</si>
  <si>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</si>
  <si>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</si>
  <si>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</si>
  <si>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</si>
  <si>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</si>
  <si>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</si>
  <si>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</si>
  <si>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</si>
  <si>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</si>
  <si>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</si>
  <si>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</si>
  <si>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</si>
  <si>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</si>
  <si>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</si>
  <si>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</si>
  <si>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</si>
  <si>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</si>
  <si>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</si>
  <si>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</si>
  <si>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</si>
  <si>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</si>
  <si>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</si>
  <si>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</si>
  <si>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</si>
  <si>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</si>
  <si>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</si>
  <si>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</si>
  <si>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</si>
  <si>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</si>
  <si>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</si>
  <si>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</si>
  <si>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</si>
  <si>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</si>
  <si>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</si>
  <si>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</si>
  <si>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</si>
  <si>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</si>
  <si>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</si>
  <si>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</si>
  <si>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</si>
  <si>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</si>
  <si>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</si>
  <si>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</si>
  <si>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</si>
  <si>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</si>
  <si>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</si>
  <si>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</si>
  <si>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</si>
  <si>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</si>
  <si>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</si>
  <si>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</si>
  <si>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</si>
  <si>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</si>
  <si>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</si>
  <si>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</si>
  <si>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</si>
  <si>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</si>
  <si>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</si>
  <si>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</si>
  <si>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</si>
  <si>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</si>
  <si>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</si>
  <si>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</si>
  <si>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</si>
  <si>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</si>
  <si>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</si>
  <si>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</si>
  <si>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</si>
  <si>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</si>
  <si>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</si>
  <si>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</si>
  <si>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</si>
  <si>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</si>
  <si>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</si>
  <si>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</si>
  <si>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</si>
  <si>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</si>
  <si>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</si>
  <si>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</si>
  <si>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</si>
  <si>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</si>
  <si>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</si>
  <si>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</si>
  <si>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</si>
  <si>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</si>
  <si>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</si>
  <si>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</si>
  <si>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</si>
  <si>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</si>
  <si>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</si>
  <si>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</si>
  <si>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</si>
  <si>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</si>
  <si>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</si>
  <si>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</si>
  <si>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</si>
  <si>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</si>
  <si>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</si>
  <si>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</si>
  <si>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</si>
  <si>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</si>
  <si>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</si>
  <si>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</si>
  <si>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</si>
  <si>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</si>
  <si>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</si>
  <si>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</si>
  <si>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</si>
  <si>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</si>
  <si>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</si>
  <si>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</si>
  <si>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</si>
  <si>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</si>
  <si>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</si>
  <si>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</si>
  <si>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</si>
  <si>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</si>
  <si>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</si>
  <si>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</si>
  <si>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</si>
  <si>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</si>
  <si>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</si>
  <si>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</si>
  <si>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</si>
  <si>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</si>
  <si>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</si>
  <si>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</si>
  <si>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</si>
  <si>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</si>
  <si>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</si>
  <si>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</si>
  <si>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</si>
  <si>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</si>
  <si>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</si>
  <si>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</si>
  <si>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</si>
  <si>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</si>
  <si>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</si>
  <si>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</si>
  <si>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</si>
  <si>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</si>
  <si>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</si>
  <si>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</si>
  <si>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</si>
  <si>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</si>
  <si>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</si>
  <si>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</si>
  <si>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</si>
  <si>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</si>
  <si>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</si>
  <si>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</si>
  <si>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</si>
  <si>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</si>
  <si>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</si>
  <si>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</si>
  <si>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</si>
  <si>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</si>
  <si>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</si>
  <si>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</si>
  <si>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</si>
  <si>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</si>
  <si>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</si>
  <si>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</si>
  <si>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</si>
  <si>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</si>
  <si>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</si>
  <si>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</si>
  <si>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</si>
  <si>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</si>
  <si>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</si>
  <si>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</si>
  <si>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</si>
  <si>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</si>
  <si>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</si>
  <si>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</si>
  <si>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</si>
  <si>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</si>
  <si>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</si>
  <si>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</si>
  <si>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</si>
  <si>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</si>
  <si>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</si>
  <si>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</si>
  <si>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</si>
  <si>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</si>
  <si>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</si>
  <si>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</si>
  <si>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</si>
  <si>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</si>
  <si>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</si>
  <si>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</si>
  <si>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</si>
  <si>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</si>
  <si>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</si>
  <si>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</si>
  <si>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</si>
  <si>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</si>
  <si>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</si>
  <si>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</si>
  <si>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</si>
  <si>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</si>
  <si>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</si>
  <si>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</si>
  <si>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</si>
  <si>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</si>
  <si>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</si>
  <si>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</si>
  <si>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</si>
  <si>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</si>
  <si>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</si>
  <si>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</si>
  <si>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</si>
  <si>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</si>
  <si>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</si>
  <si>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</si>
  <si>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</si>
  <si>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</si>
  <si>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</si>
  <si>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</si>
  <si>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</si>
  <si>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</si>
  <si>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</si>
  <si>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</si>
  <si>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</si>
  <si>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</si>
  <si>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</si>
  <si>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</si>
  <si>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</si>
  <si>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</si>
  <si>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</si>
  <si>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</si>
  <si>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</si>
  <si>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</si>
  <si>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</si>
  <si>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</si>
  <si>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</si>
  <si>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</si>
  <si>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</si>
  <si>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</si>
  <si>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</si>
  <si>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</si>
  <si>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</si>
  <si>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</si>
  <si>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</si>
  <si>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</si>
  <si>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</si>
  <si>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</si>
  <si>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</si>
  <si>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</si>
  <si>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</si>
  <si>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</si>
  <si>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</si>
  <si>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</si>
  <si>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</si>
  <si>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</si>
  <si>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</si>
  <si>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</si>
  <si>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</si>
  <si>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</si>
  <si>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</si>
  <si>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</si>
  <si>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</si>
  <si>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</si>
  <si>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</si>
  <si>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</si>
  <si>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</si>
  <si>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</si>
  <si>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</si>
  <si>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</si>
  <si>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</si>
  <si>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</si>
  <si>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</si>
  <si>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</si>
  <si>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</si>
  <si>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</si>
  <si>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</si>
  <si>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</si>
  <si>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</si>
  <si>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</si>
  <si>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</si>
  <si>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</si>
  <si>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</si>
  <si>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</si>
  <si>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</si>
  <si>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</si>
  <si>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</si>
  <si>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</si>
  <si>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</si>
  <si>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</si>
  <si>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</si>
  <si>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</si>
  <si>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</si>
  <si>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</si>
  <si>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</si>
  <si>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</si>
  <si>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</si>
  <si>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</si>
  <si>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</si>
  <si>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</si>
  <si>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</si>
  <si>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</si>
  <si>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</si>
  <si>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</si>
  <si>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</si>
  <si>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</si>
  <si>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</si>
  <si>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</si>
  <si>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</si>
  <si>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</si>
  <si>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</si>
  <si>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</si>
  <si>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</si>
  <si>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</si>
  <si>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</si>
  <si>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</si>
  <si>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</si>
  <si>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</si>
  <si>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</si>
  <si>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</si>
  <si>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</si>
  <si>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</si>
  <si>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</si>
  <si>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</si>
  <si>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</si>
  <si>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</si>
  <si>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</si>
  <si>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</si>
  <si>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</si>
  <si>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</si>
  <si>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</si>
  <si>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</si>
  <si>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</si>
  <si>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</si>
  <si>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</si>
  <si>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</si>
  <si>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</si>
  <si>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</si>
  <si>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</si>
  <si>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</si>
  <si>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</si>
  <si>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</si>
  <si>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</si>
  <si>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</si>
  <si>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</si>
  <si>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</si>
  <si>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</si>
  <si>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</si>
  <si>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</si>
  <si>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</si>
  <si>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</si>
  <si>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</si>
  <si>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</si>
  <si>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</si>
  <si>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</si>
  <si>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</si>
  <si>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</si>
  <si>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</si>
  <si>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</si>
  <si>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</si>
  <si>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</si>
  <si>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</si>
  <si>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</si>
  <si>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</si>
  <si>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</si>
  <si>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</si>
  <si>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</si>
  <si>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</si>
  <si>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</si>
  <si>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</si>
  <si>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</si>
  <si>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</si>
  <si>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</si>
  <si>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</si>
  <si>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</si>
  <si>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</si>
  <si>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</si>
  <si>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</si>
  <si>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</si>
  <si>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</si>
  <si>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</si>
  <si>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</si>
  <si>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</si>
  <si>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</si>
  <si>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</si>
  <si>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</si>
  <si>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</si>
  <si>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</si>
  <si>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</si>
  <si>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</si>
  <si>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</si>
  <si>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</si>
  <si>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</si>
  <si>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</si>
  <si>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</si>
  <si>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</si>
  <si>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</si>
  <si>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</si>
  <si>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</si>
  <si>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</si>
  <si>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</si>
  <si>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</si>
  <si>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</si>
  <si>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</si>
  <si>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</si>
  <si>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</si>
  <si>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</si>
  <si>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</si>
  <si>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</si>
  <si>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</si>
  <si>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</si>
  <si>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</si>
  <si>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</si>
  <si>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</si>
  <si>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</si>
  <si>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</si>
  <si>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</si>
  <si>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</si>
  <si>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</si>
  <si>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</si>
  <si>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</si>
  <si>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</si>
  <si>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</si>
  <si>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</si>
  <si>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</si>
  <si>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</si>
  <si>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</si>
  <si>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</si>
  <si>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</si>
  <si>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</si>
  <si>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</si>
  <si>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</si>
  <si>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</si>
  <si>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</si>
  <si>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</si>
  <si>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</si>
  <si>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</si>
  <si>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</si>
  <si>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</si>
  <si>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</si>
  <si>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</si>
  <si>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</si>
  <si>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</si>
  <si>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</si>
  <si>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</si>
  <si>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</si>
  <si>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</si>
  <si>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</si>
  <si>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</si>
  <si>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</si>
  <si>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</si>
  <si>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</si>
  <si>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</si>
  <si>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</si>
  <si>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</si>
  <si>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</si>
  <si>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</si>
  <si>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</si>
  <si>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</si>
  <si>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</si>
  <si>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</si>
  <si>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</si>
  <si>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</si>
  <si>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</si>
  <si>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</si>
  <si>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</si>
  <si>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</si>
  <si>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</si>
  <si>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</si>
  <si>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</si>
  <si>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</si>
  <si>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</si>
  <si>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</si>
  <si>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</si>
  <si>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</si>
  <si>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</si>
  <si>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</si>
  <si>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</si>
  <si>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</si>
  <si>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</si>
  <si>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</si>
  <si>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</si>
  <si>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</si>
  <si>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</si>
  <si>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</si>
  <si>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</si>
  <si>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</si>
  <si>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</si>
  <si>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</si>
  <si>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</si>
  <si>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</si>
  <si>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</si>
  <si>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</si>
  <si>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</si>
  <si>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</si>
  <si>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</si>
  <si>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</si>
  <si>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</si>
  <si>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</si>
  <si>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</si>
  <si>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</si>
  <si>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</si>
  <si>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</si>
  <si>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</si>
  <si>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</si>
  <si>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</si>
  <si>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</si>
  <si>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</si>
  <si>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</si>
  <si>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</si>
  <si>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</si>
  <si>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</si>
  <si>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</si>
  <si>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</si>
  <si>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</si>
  <si>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</si>
  <si>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</si>
  <si>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</si>
  <si>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</si>
  <si>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</si>
  <si>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</si>
  <si>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</si>
  <si>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</si>
  <si>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</si>
  <si>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</si>
  <si>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</si>
  <si>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</si>
  <si>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</si>
  <si>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</si>
  <si>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</si>
  <si>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</si>
  <si>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</si>
  <si>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</si>
  <si>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</si>
  <si>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</si>
  <si>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</si>
  <si>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</si>
  <si>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</si>
  <si>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</si>
  <si>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</si>
  <si>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</si>
  <si>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</si>
  <si>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</si>
  <si>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</si>
  <si>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</si>
  <si>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</si>
  <si>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</si>
  <si>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</si>
  <si>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</si>
  <si>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</si>
  <si>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</si>
  <si>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</si>
  <si>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</si>
  <si>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</si>
  <si>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</si>
  <si>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</si>
  <si>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</si>
  <si>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</si>
  <si>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</si>
  <si>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</si>
  <si>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</si>
  <si>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</si>
  <si>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</si>
  <si>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</si>
  <si>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</si>
  <si>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</si>
  <si>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</si>
  <si>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</si>
  <si>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</si>
  <si>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</si>
  <si>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</si>
  <si>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</si>
  <si>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</si>
  <si>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</si>
  <si>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</si>
  <si>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</si>
  <si>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</si>
  <si>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</si>
  <si>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</si>
  <si>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</si>
  <si>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</si>
  <si>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</si>
  <si>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</si>
  <si>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</si>
  <si>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</si>
  <si>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</si>
  <si>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</si>
  <si>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</si>
  <si>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</si>
  <si>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</si>
  <si>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</si>
  <si>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</si>
  <si>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</si>
  <si>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</si>
  <si>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</si>
  <si>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</si>
  <si>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</si>
  <si>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</si>
  <si>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</si>
  <si>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</si>
  <si>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</si>
  <si>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</si>
  <si>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</si>
  <si>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</si>
  <si>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</si>
  <si>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</si>
  <si>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</si>
  <si>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</si>
  <si>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</si>
  <si>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</si>
  <si>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</si>
  <si>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</si>
  <si>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</si>
  <si>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</si>
  <si>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</si>
  <si>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</si>
  <si>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</si>
  <si>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</si>
  <si>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</si>
  <si>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</si>
  <si>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</si>
  <si>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</si>
  <si>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</si>
  <si>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</si>
  <si>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</si>
  <si>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</si>
  <si>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</si>
  <si>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</si>
  <si>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</si>
  <si>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</si>
  <si>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</si>
  <si>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</si>
  <si>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</si>
  <si>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</si>
  <si>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</si>
  <si>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</si>
  <si>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</si>
  <si>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</si>
  <si>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</si>
  <si>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</si>
  <si>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</si>
  <si>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</si>
  <si>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</si>
  <si>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</si>
  <si>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</si>
  <si>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</si>
  <si>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</si>
  <si>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</si>
  <si>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</si>
  <si>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</si>
  <si>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</si>
  <si>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</si>
  <si>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</si>
  <si>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</si>
  <si>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</si>
  <si>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</si>
  <si>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</si>
  <si>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</si>
  <si>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</si>
  <si>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</si>
  <si>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</si>
  <si>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</si>
  <si>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</si>
  <si>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</si>
  <si>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</si>
  <si>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</si>
  <si>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</si>
  <si>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</si>
  <si>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</si>
  <si>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</si>
  <si>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</si>
  <si>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</si>
  <si>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</si>
  <si>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</si>
  <si>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</si>
  <si>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</si>
  <si>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</si>
  <si>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</si>
  <si>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</si>
  <si>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</si>
  <si>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</si>
  <si>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</si>
  <si>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</si>
  <si>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</si>
  <si>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</si>
  <si>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</si>
  <si>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</si>
  <si>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</si>
  <si>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</si>
  <si>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</si>
  <si>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</si>
  <si>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</si>
  <si>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</si>
  <si>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</si>
  <si>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</si>
  <si>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</si>
  <si>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</si>
  <si>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</si>
  <si>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</si>
  <si>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</si>
  <si>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</si>
  <si>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</si>
  <si>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</si>
  <si>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</si>
  <si>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</si>
  <si>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WOODBRIDGE TWP</t>
  </si>
  <si>
    <t>HOWELL TWP</t>
  </si>
  <si>
    <t>WANTAGE TWP</t>
  </si>
  <si>
    <t>LAKEWOOD TWP</t>
  </si>
  <si>
    <t>MONROE TWP</t>
  </si>
  <si>
    <t>UNION TWP</t>
  </si>
  <si>
    <t>ABERDEEN TWP</t>
  </si>
  <si>
    <t>SOUTH PLAINFIELD BORO</t>
  </si>
  <si>
    <t>MONTVILLE TWP</t>
  </si>
  <si>
    <t xml:space="preserve">Year-to-Date </t>
  </si>
  <si>
    <t>HAMILTON TWP</t>
  </si>
  <si>
    <t>GLOUCESTER TWP</t>
  </si>
  <si>
    <t>WINSLOW TWP</t>
  </si>
  <si>
    <t>DENNIS TWP</t>
  </si>
  <si>
    <t>SECAUCUS TOWN</t>
  </si>
  <si>
    <t>WOOD-RIDGE BORO</t>
  </si>
  <si>
    <t>PEQUANNOCK TWP</t>
  </si>
  <si>
    <t>DOVER TWP</t>
  </si>
  <si>
    <t>FRANKLIN TWP</t>
  </si>
  <si>
    <t>GREENWICH TWP</t>
  </si>
  <si>
    <t>ABSECON CITY</t>
  </si>
  <si>
    <t>MONTVALE BORO</t>
  </si>
  <si>
    <t>WASHINGTON TWP</t>
  </si>
  <si>
    <t>ALEXANDRIA TWP</t>
  </si>
  <si>
    <t>BRIELLE BORO</t>
  </si>
  <si>
    <t>MADISON BORO</t>
  </si>
  <si>
    <t>BEACH HAVEN BORO</t>
  </si>
  <si>
    <t>LAVALLETTE BORO</t>
  </si>
  <si>
    <t>HAMPTON TWP</t>
  </si>
  <si>
    <t>20180709</t>
  </si>
  <si>
    <t>BUENA VISTA TWP</t>
  </si>
  <si>
    <t>MAHWAH TWP</t>
  </si>
  <si>
    <t>CHERRY HILL TWP</t>
  </si>
  <si>
    <t>UPPER DEERFIELD TWP</t>
  </si>
  <si>
    <t>SOUTH BRUNSWICK TWP</t>
  </si>
  <si>
    <t>BEACHWOOD BORO</t>
  </si>
  <si>
    <t>LACEY TWP</t>
  </si>
  <si>
    <t>STAFFORD TWP</t>
  </si>
  <si>
    <t>BERNARDS TWP</t>
  </si>
  <si>
    <t>LITTLE FERRY BORO</t>
  </si>
  <si>
    <t>AVALON BORO</t>
  </si>
  <si>
    <t>MONTCLAIR TOWN</t>
  </si>
  <si>
    <t>GLASSBORO BORO</t>
  </si>
  <si>
    <t>BETHLEHEM TWP</t>
  </si>
  <si>
    <t>CLINTON TWP</t>
  </si>
  <si>
    <t>DELAWARE TWP</t>
  </si>
  <si>
    <t>HOLLAND TWP</t>
  </si>
  <si>
    <t>LEBANON TWP</t>
  </si>
  <si>
    <t>TEWKSBURY TWP</t>
  </si>
  <si>
    <t>METUCHEN BORO</t>
  </si>
  <si>
    <t>FREEHOLD TWP</t>
  </si>
  <si>
    <t>MILLSTONE TWP</t>
  </si>
  <si>
    <t>OCEAN TWP</t>
  </si>
  <si>
    <t>SEA GIRT BORO</t>
  </si>
  <si>
    <t>SPRING LAKE BORO</t>
  </si>
  <si>
    <t>WALL TWP</t>
  </si>
  <si>
    <t>CHESTER TWP</t>
  </si>
  <si>
    <t>HANOVER TWP</t>
  </si>
  <si>
    <t>SURF CITY BORO</t>
  </si>
  <si>
    <t>TWP OF BARNEGAT</t>
  </si>
  <si>
    <t>BEDMINSTER TWP</t>
  </si>
  <si>
    <t>HILLSBOROUGH TWP</t>
  </si>
  <si>
    <t>FRANKFORD TWP</t>
  </si>
  <si>
    <t>STILLWATER TWP</t>
  </si>
  <si>
    <t>OXFORD TWP</t>
  </si>
  <si>
    <t>WASHINGTON BORO</t>
  </si>
  <si>
    <t>20180807</t>
  </si>
  <si>
    <t>See Hardwick Twp</t>
  </si>
  <si>
    <t>Square feet of nonresidential construction reported on certificates of occupancy, July 2018</t>
  </si>
  <si>
    <t>Source: New Jersey Department of Community Affairs, 9/19/18</t>
  </si>
  <si>
    <t>20180912</t>
  </si>
  <si>
    <t>20180919</t>
  </si>
  <si>
    <t>ESTELLE MANOR CITY</t>
  </si>
  <si>
    <t>NORTHVALE BORO</t>
  </si>
  <si>
    <t>PALISADES PARK BORO</t>
  </si>
  <si>
    <t>MAPLE SHADE TWP</t>
  </si>
  <si>
    <t>MOORESTOWN TWP</t>
  </si>
  <si>
    <t>MOUNT LAUREL TWP</t>
  </si>
  <si>
    <t>SHAMONG TWP</t>
  </si>
  <si>
    <t>WESTAMPTON TWP</t>
  </si>
  <si>
    <t>CHESILHURST BORO</t>
  </si>
  <si>
    <t>OCEAN CITY</t>
  </si>
  <si>
    <t>SEA ISLE CITY</t>
  </si>
  <si>
    <t>STONE HARBOR BORO</t>
  </si>
  <si>
    <t>UPPER TWP</t>
  </si>
  <si>
    <t>WEST CAPE MAY BORO</t>
  </si>
  <si>
    <t>DOWNE TWP</t>
  </si>
  <si>
    <t>FAIRFIELD TWP</t>
  </si>
  <si>
    <t>MILLVILLE CITY</t>
  </si>
  <si>
    <t>HARRISON TWP</t>
  </si>
  <si>
    <t>WEST NEW YORK TOWN</t>
  </si>
  <si>
    <t>EAST AMWELL TWP</t>
  </si>
  <si>
    <t>KINGWOOD TWP</t>
  </si>
  <si>
    <t>LAMBERTVILLE CITY</t>
  </si>
  <si>
    <t>RARITAN TWP</t>
  </si>
  <si>
    <t>ROBBINSVILLE</t>
  </si>
  <si>
    <t>CARTERET BORO</t>
  </si>
  <si>
    <t>OLD BRIDGE TWP</t>
  </si>
  <si>
    <t>NEW BRUNSWICK CITY</t>
  </si>
  <si>
    <t>PISCATAWAY TWP</t>
  </si>
  <si>
    <t>SOUTH RIVER BORO</t>
  </si>
  <si>
    <t>ALLENHURST BORO</t>
  </si>
  <si>
    <t>MARLBORO TWP</t>
  </si>
  <si>
    <t>RED BANK BORO</t>
  </si>
  <si>
    <t>SPRING LAKE HEIGHTS BORO</t>
  </si>
  <si>
    <t>MORRIS TWP</t>
  </si>
  <si>
    <t>RANDOLPH TWP</t>
  </si>
  <si>
    <t>ROXBURY TWP</t>
  </si>
  <si>
    <t>BARNEGAT LIGHT BORO</t>
  </si>
  <si>
    <t>JACKSON TWP</t>
  </si>
  <si>
    <t>OCEAN GATE BORO</t>
  </si>
  <si>
    <t>PLUMSTED TWP</t>
  </si>
  <si>
    <t>POINT PLEASANT BORO</t>
  </si>
  <si>
    <t>BLOOMINGDALE BORO</t>
  </si>
  <si>
    <t>WEST MILFORD TWP</t>
  </si>
  <si>
    <t>ALLOWAY TWP</t>
  </si>
  <si>
    <t>LOWER ALLOWAYS CREEK TWP</t>
  </si>
  <si>
    <t>PENNSVILLE TWP</t>
  </si>
  <si>
    <t>WATCHUNG BORO</t>
  </si>
  <si>
    <t>ANDOVER TWP</t>
  </si>
  <si>
    <t>HAMBURG BORO</t>
  </si>
  <si>
    <t>HOPATCONG BORO</t>
  </si>
  <si>
    <t>LINDEN CITY</t>
  </si>
  <si>
    <t>RAHWAY CITY</t>
  </si>
  <si>
    <t>ALLAMUCHY TWP</t>
  </si>
  <si>
    <t>BLAIRSTOWN TWP</t>
  </si>
  <si>
    <t>POHATCONG TWP</t>
  </si>
  <si>
    <t>STATE OFFICE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</si>
  <si>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</si>
  <si>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</si>
  <si>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</si>
  <si>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</si>
  <si>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</si>
  <si>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</si>
  <si>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</si>
  <si>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</si>
  <si>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</si>
  <si>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</si>
  <si>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</si>
  <si>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</si>
  <si>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</si>
  <si>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</si>
  <si>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Office square feet certified, July 2018</t>
  </si>
  <si>
    <t>July</t>
  </si>
  <si>
    <t xml:space="preserve">  July 2017</t>
  </si>
  <si>
    <t>Retail square feet certified, July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</si>
</sst>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zoomScalePageLayoutView="0" workbookViewId="0" topLeftCell="A1">
      <selection activeCell="A5" sqref="A5:Q13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1112</v>
      </c>
      <c r="B5" s="46" t="s">
        <v>1805</v>
      </c>
      <c r="C5" s="27"/>
      <c r="D5" s="27"/>
      <c r="E5" s="27"/>
      <c r="F5" s="27"/>
      <c r="G5" s="27"/>
      <c r="H5" s="27"/>
      <c r="I5" s="27"/>
      <c r="J5" s="47">
        <v>43074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1815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720</v>
      </c>
    </row>
    <row r="7" spans="1:17" ht="15">
      <c r="A7" s="59" t="s">
        <v>1136</v>
      </c>
      <c r="B7" s="46" t="s">
        <v>1857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1600</v>
      </c>
    </row>
    <row r="8" spans="1:17" ht="15">
      <c r="A8" s="59" t="s">
        <v>1145</v>
      </c>
      <c r="B8" s="46" t="s">
        <v>1795</v>
      </c>
      <c r="C8" s="27"/>
      <c r="D8" s="47">
        <v>1</v>
      </c>
      <c r="E8" s="27"/>
      <c r="F8" s="27"/>
      <c r="G8" s="47">
        <v>2940</v>
      </c>
      <c r="H8" s="27"/>
      <c r="I8" s="27"/>
      <c r="J8" s="27"/>
      <c r="K8" s="27"/>
      <c r="L8" s="27"/>
      <c r="M8" s="27"/>
      <c r="N8" s="27"/>
      <c r="O8" s="27"/>
      <c r="P8" s="27"/>
      <c r="Q8" s="47">
        <v>1000</v>
      </c>
    </row>
    <row r="9" spans="1:17" ht="15">
      <c r="A9" s="59" t="s">
        <v>1266</v>
      </c>
      <c r="B9" s="46" t="s">
        <v>1824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</v>
      </c>
    </row>
    <row r="10" spans="1:17" ht="15">
      <c r="A10" s="59" t="s">
        <v>1275</v>
      </c>
      <c r="B10" s="46" t="s">
        <v>1816</v>
      </c>
      <c r="C10" s="47">
        <v>271176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1284</v>
      </c>
      <c r="B11" s="46" t="s">
        <v>1806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4</v>
      </c>
    </row>
    <row r="12" spans="1:17" ht="15">
      <c r="A12" s="59" t="s">
        <v>1296</v>
      </c>
      <c r="B12" s="46" t="s">
        <v>1858</v>
      </c>
      <c r="C12" s="27"/>
      <c r="D12" s="27"/>
      <c r="E12" s="27"/>
      <c r="F12" s="27"/>
      <c r="G12" s="27"/>
      <c r="H12" s="27"/>
      <c r="I12" s="27"/>
      <c r="J12" s="47">
        <v>1935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1312</v>
      </c>
      <c r="B13" s="46" t="s">
        <v>1859</v>
      </c>
      <c r="C13" s="47">
        <v>5355</v>
      </c>
      <c r="D13" s="27"/>
      <c r="E13" s="27"/>
      <c r="F13" s="27"/>
      <c r="G13" s="27"/>
      <c r="H13" s="27"/>
      <c r="I13" s="27"/>
      <c r="J13" s="47">
        <v>11987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1374</v>
      </c>
      <c r="B14" s="46" t="s">
        <v>1807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47">
        <v>240</v>
      </c>
      <c r="Q14" s="27"/>
    </row>
    <row r="15" spans="1:17" ht="15">
      <c r="A15" s="59" t="s">
        <v>1383</v>
      </c>
      <c r="B15" s="46" t="s">
        <v>1800</v>
      </c>
      <c r="C15" s="27"/>
      <c r="D15" s="27"/>
      <c r="E15" s="27"/>
      <c r="F15" s="27"/>
      <c r="G15" s="27"/>
      <c r="H15" s="27"/>
      <c r="I15" s="27"/>
      <c r="J15" s="47">
        <v>4298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1444</v>
      </c>
      <c r="B16" s="46" t="s">
        <v>1860</v>
      </c>
      <c r="C16" s="47">
        <v>1893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1452</v>
      </c>
      <c r="B17" s="46" t="s">
        <v>1861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864</v>
      </c>
    </row>
    <row r="18" spans="1:17" ht="15">
      <c r="A18" s="59" t="s">
        <v>1458</v>
      </c>
      <c r="B18" s="46" t="s">
        <v>1862</v>
      </c>
      <c r="C18" s="27"/>
      <c r="D18" s="27"/>
      <c r="E18" s="27"/>
      <c r="F18" s="27"/>
      <c r="G18" s="27"/>
      <c r="H18" s="27"/>
      <c r="I18" s="27"/>
      <c r="J18" s="47">
        <v>46814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1482</v>
      </c>
      <c r="B19" s="46" t="s">
        <v>1863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336</v>
      </c>
    </row>
    <row r="20" spans="1:17" ht="15">
      <c r="A20" s="59" t="s">
        <v>1496</v>
      </c>
      <c r="B20" s="46" t="s">
        <v>1864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1200</v>
      </c>
    </row>
    <row r="21" spans="1:17" ht="15">
      <c r="A21" s="59" t="s">
        <v>1533</v>
      </c>
      <c r="B21" s="46" t="s">
        <v>1817</v>
      </c>
      <c r="C21" s="27"/>
      <c r="D21" s="47">
        <v>5152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5368</v>
      </c>
    </row>
    <row r="22" spans="1:17" ht="15">
      <c r="A22" s="59" t="s">
        <v>1536</v>
      </c>
      <c r="B22" s="46" t="s">
        <v>1865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</v>
      </c>
    </row>
    <row r="23" spans="1:17" ht="15">
      <c r="A23" s="59" t="s">
        <v>1551</v>
      </c>
      <c r="B23" s="46" t="s">
        <v>1796</v>
      </c>
      <c r="C23" s="47">
        <v>4476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720</v>
      </c>
      <c r="Q23" s="27"/>
    </row>
    <row r="24" spans="1:17" ht="15">
      <c r="A24" s="59" t="s">
        <v>1614</v>
      </c>
      <c r="B24" s="46" t="s">
        <v>1797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2040</v>
      </c>
    </row>
    <row r="25" spans="1:17" ht="15">
      <c r="A25" s="59" t="s">
        <v>1621</v>
      </c>
      <c r="B25" s="46" t="s">
        <v>1825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5000</v>
      </c>
    </row>
    <row r="26" spans="1:17" ht="15">
      <c r="A26" s="59" t="s">
        <v>1630</v>
      </c>
      <c r="B26" s="46" t="s">
        <v>1798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3600</v>
      </c>
      <c r="Q26" s="47">
        <v>1340</v>
      </c>
    </row>
    <row r="27" spans="1:17" ht="15">
      <c r="A27" s="59" t="s">
        <v>1642</v>
      </c>
      <c r="B27" s="46" t="s">
        <v>1866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552</v>
      </c>
    </row>
    <row r="28" spans="1:17" ht="15">
      <c r="A28" s="59" t="s">
        <v>1645</v>
      </c>
      <c r="B28" s="46" t="s">
        <v>1867</v>
      </c>
      <c r="C28" s="47">
        <v>10231</v>
      </c>
      <c r="D28" s="27"/>
      <c r="E28" s="27"/>
      <c r="F28" s="27"/>
      <c r="G28" s="27"/>
      <c r="H28" s="27"/>
      <c r="I28" s="27"/>
      <c r="J28" s="47">
        <v>11862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1648</v>
      </c>
      <c r="B29" s="46" t="s">
        <v>1868</v>
      </c>
      <c r="C29" s="27"/>
      <c r="D29" s="27"/>
      <c r="E29" s="27"/>
      <c r="F29" s="27"/>
      <c r="G29" s="27"/>
      <c r="H29" s="27"/>
      <c r="I29" s="47">
        <v>1130</v>
      </c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1651</v>
      </c>
      <c r="B30" s="46" t="s">
        <v>1869</v>
      </c>
      <c r="C30" s="47">
        <v>5221</v>
      </c>
      <c r="D30" s="27"/>
      <c r="E30" s="27"/>
      <c r="F30" s="27"/>
      <c r="G30" s="27"/>
      <c r="H30" s="27"/>
      <c r="I30" s="27"/>
      <c r="J30" s="27"/>
      <c r="K30" s="27"/>
      <c r="L30" s="47">
        <v>1600</v>
      </c>
      <c r="M30" s="27"/>
      <c r="N30" s="27"/>
      <c r="O30" s="27"/>
      <c r="P30" s="27"/>
      <c r="Q30" s="47">
        <v>2800</v>
      </c>
    </row>
    <row r="31" spans="1:17" ht="15">
      <c r="A31" s="59" t="s">
        <v>1654</v>
      </c>
      <c r="B31" s="46" t="s">
        <v>1870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528</v>
      </c>
    </row>
    <row r="32" spans="1:17" ht="15">
      <c r="A32" s="59" t="s">
        <v>1679</v>
      </c>
      <c r="B32" s="46" t="s">
        <v>1871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7">
        <v>2160</v>
      </c>
      <c r="Q32" s="27"/>
    </row>
    <row r="33" spans="1:17" ht="15">
      <c r="A33" s="59" t="s">
        <v>1682</v>
      </c>
      <c r="B33" s="46" t="s">
        <v>1872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600</v>
      </c>
    </row>
    <row r="34" spans="1:17" ht="15">
      <c r="A34" s="59" t="s">
        <v>1697</v>
      </c>
      <c r="B34" s="46" t="s">
        <v>1873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2524</v>
      </c>
    </row>
    <row r="35" spans="1:17" ht="15">
      <c r="A35" s="59" t="s">
        <v>1706</v>
      </c>
      <c r="B35" s="46" t="s">
        <v>1818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336</v>
      </c>
    </row>
    <row r="36" spans="1:17" ht="15">
      <c r="A36" s="59" t="s">
        <v>37</v>
      </c>
      <c r="B36" s="46" t="s">
        <v>1826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751</v>
      </c>
    </row>
    <row r="37" spans="1:17" ht="15">
      <c r="A37" s="59" t="s">
        <v>82</v>
      </c>
      <c r="B37" s="46" t="s">
        <v>1827</v>
      </c>
      <c r="C37" s="27"/>
      <c r="D37" s="47">
        <v>38522</v>
      </c>
      <c r="E37" s="27"/>
      <c r="F37" s="27"/>
      <c r="G37" s="47">
        <v>17260</v>
      </c>
      <c r="H37" s="27"/>
      <c r="I37" s="27"/>
      <c r="J37" s="27"/>
      <c r="K37" s="27"/>
      <c r="L37" s="27"/>
      <c r="M37" s="27"/>
      <c r="N37" s="27"/>
      <c r="O37" s="27"/>
      <c r="P37" s="27"/>
      <c r="Q37" s="47">
        <v>1363</v>
      </c>
    </row>
    <row r="38" spans="1:17" ht="15">
      <c r="A38" s="59" t="s">
        <v>87</v>
      </c>
      <c r="B38" s="46" t="s">
        <v>1874</v>
      </c>
      <c r="C38" s="47">
        <v>7996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16706</v>
      </c>
      <c r="Q38" s="47">
        <v>2204</v>
      </c>
    </row>
    <row r="39" spans="1:17" ht="15">
      <c r="A39" s="59" t="s">
        <v>96</v>
      </c>
      <c r="B39" s="46" t="s">
        <v>1789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1440</v>
      </c>
      <c r="Q39" s="27"/>
    </row>
    <row r="40" spans="1:17" ht="15">
      <c r="A40" s="59" t="s">
        <v>152</v>
      </c>
      <c r="B40" s="46" t="s">
        <v>1784</v>
      </c>
      <c r="C40" s="27"/>
      <c r="D40" s="27"/>
      <c r="E40" s="27"/>
      <c r="F40" s="27"/>
      <c r="G40" s="27"/>
      <c r="H40" s="27"/>
      <c r="I40" s="27"/>
      <c r="J40" s="47">
        <v>5240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161</v>
      </c>
      <c r="B41" s="46" t="s">
        <v>1799</v>
      </c>
      <c r="C41" s="27"/>
      <c r="D41" s="27"/>
      <c r="E41" s="27"/>
      <c r="F41" s="27"/>
      <c r="G41" s="27"/>
      <c r="H41" s="27"/>
      <c r="I41" s="27"/>
      <c r="J41" s="27"/>
      <c r="K41" s="27"/>
      <c r="L41" s="47">
        <v>473742</v>
      </c>
      <c r="M41" s="27"/>
      <c r="N41" s="27"/>
      <c r="O41" s="27"/>
      <c r="P41" s="27"/>
      <c r="Q41" s="27"/>
    </row>
    <row r="42" spans="1:17" ht="15">
      <c r="A42" s="59" t="s">
        <v>170</v>
      </c>
      <c r="B42" s="46" t="s">
        <v>1875</v>
      </c>
      <c r="C42" s="27"/>
      <c r="D42" s="27"/>
      <c r="E42" s="27"/>
      <c r="F42" s="27"/>
      <c r="G42" s="27"/>
      <c r="H42" s="27"/>
      <c r="I42" s="27"/>
      <c r="J42" s="47">
        <v>41655</v>
      </c>
      <c r="K42" s="27"/>
      <c r="L42" s="27"/>
      <c r="M42" s="27"/>
      <c r="N42" s="27"/>
      <c r="O42" s="27"/>
      <c r="P42" s="27"/>
      <c r="Q42" s="27"/>
    </row>
    <row r="43" spans="1:17" ht="15">
      <c r="A43" s="59" t="s">
        <v>174</v>
      </c>
      <c r="B43" s="46" t="s">
        <v>1808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7200</v>
      </c>
    </row>
    <row r="44" spans="1:17" ht="15">
      <c r="A44" s="59" t="s">
        <v>177</v>
      </c>
      <c r="B44" s="46" t="s">
        <v>1828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</v>
      </c>
    </row>
    <row r="45" spans="1:17" ht="15">
      <c r="A45" s="59" t="s">
        <v>189</v>
      </c>
      <c r="B45" s="46" t="s">
        <v>1829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384</v>
      </c>
    </row>
    <row r="46" spans="1:17" ht="15">
      <c r="A46" s="59" t="s">
        <v>192</v>
      </c>
      <c r="B46" s="46" t="s">
        <v>1830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560</v>
      </c>
    </row>
    <row r="47" spans="1:17" ht="15">
      <c r="A47" s="59" t="s">
        <v>195</v>
      </c>
      <c r="B47" s="46" t="s">
        <v>1876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2400</v>
      </c>
    </row>
    <row r="48" spans="1:17" ht="15">
      <c r="A48" s="59" t="s">
        <v>201</v>
      </c>
      <c r="B48" s="46" t="s">
        <v>1803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2736</v>
      </c>
      <c r="Q48" s="47">
        <v>216</v>
      </c>
    </row>
    <row r="49" spans="1:17" ht="15">
      <c r="A49" s="59" t="s">
        <v>215</v>
      </c>
      <c r="B49" s="46" t="s">
        <v>1831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7">
        <v>2447</v>
      </c>
      <c r="Q49" s="47">
        <v>2</v>
      </c>
    </row>
    <row r="50" spans="1:17" ht="15">
      <c r="A50" s="59" t="s">
        <v>218</v>
      </c>
      <c r="B50" s="46" t="s">
        <v>1877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288</v>
      </c>
    </row>
    <row r="51" spans="1:17" ht="15">
      <c r="A51" s="59" t="s">
        <v>221</v>
      </c>
      <c r="B51" s="46" t="s">
        <v>1878</v>
      </c>
      <c r="C51" s="27"/>
      <c r="D51" s="27"/>
      <c r="E51" s="27"/>
      <c r="F51" s="27"/>
      <c r="G51" s="27"/>
      <c r="H51" s="27"/>
      <c r="I51" s="27"/>
      <c r="J51" s="47">
        <v>1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227</v>
      </c>
      <c r="B52" s="46" t="s">
        <v>1832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2093</v>
      </c>
    </row>
    <row r="53" spans="1:17" ht="15">
      <c r="A53" s="59" t="s">
        <v>233</v>
      </c>
      <c r="B53" s="46" t="s">
        <v>1879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50300</v>
      </c>
      <c r="Q53" s="47">
        <v>485</v>
      </c>
    </row>
    <row r="54" spans="1:17" ht="15">
      <c r="A54" s="59" t="s">
        <v>236</v>
      </c>
      <c r="B54" s="46" t="s">
        <v>1783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5000</v>
      </c>
    </row>
    <row r="55" spans="1:17" ht="15">
      <c r="A55" s="59" t="s">
        <v>242</v>
      </c>
      <c r="B55" s="46" t="s">
        <v>1833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240</v>
      </c>
    </row>
    <row r="56" spans="1:17" ht="15">
      <c r="A56" s="59" t="s">
        <v>245</v>
      </c>
      <c r="B56" s="46" t="s">
        <v>1790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391</v>
      </c>
    </row>
    <row r="57" spans="1:17" ht="15">
      <c r="A57" s="59" t="s">
        <v>258</v>
      </c>
      <c r="B57" s="46" t="s">
        <v>1795</v>
      </c>
      <c r="C57" s="27"/>
      <c r="D57" s="47">
        <v>26000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279</v>
      </c>
      <c r="B58" s="46" t="s">
        <v>1880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576</v>
      </c>
    </row>
    <row r="59" spans="1:17" ht="15">
      <c r="A59" s="59" t="s">
        <v>285</v>
      </c>
      <c r="B59" s="46" t="s">
        <v>1881</v>
      </c>
      <c r="C59" s="27"/>
      <c r="D59" s="27"/>
      <c r="E59" s="27"/>
      <c r="F59" s="27"/>
      <c r="G59" s="27"/>
      <c r="H59" s="27"/>
      <c r="I59" s="27"/>
      <c r="J59" s="47">
        <v>2777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309</v>
      </c>
      <c r="B60" s="46" t="s">
        <v>1882</v>
      </c>
      <c r="C60" s="47">
        <v>6172</v>
      </c>
      <c r="D60" s="27"/>
      <c r="E60" s="27"/>
      <c r="F60" s="27"/>
      <c r="G60" s="47">
        <v>132</v>
      </c>
      <c r="H60" s="27"/>
      <c r="I60" s="27"/>
      <c r="J60" s="27"/>
      <c r="K60" s="27"/>
      <c r="L60" s="27"/>
      <c r="M60" s="27"/>
      <c r="N60" s="27"/>
      <c r="O60" s="27"/>
      <c r="P60" s="27"/>
      <c r="Q60" s="47">
        <v>6000</v>
      </c>
    </row>
    <row r="61" spans="1:17" ht="15">
      <c r="A61" s="59" t="s">
        <v>312</v>
      </c>
      <c r="B61" s="46" t="s">
        <v>1834</v>
      </c>
      <c r="C61" s="27"/>
      <c r="D61" s="47">
        <v>6269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321</v>
      </c>
      <c r="B62" s="46" t="s">
        <v>1789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15574</v>
      </c>
    </row>
    <row r="63" spans="1:17" ht="15">
      <c r="A63" s="59" t="s">
        <v>323</v>
      </c>
      <c r="B63" s="46" t="s">
        <v>1883</v>
      </c>
      <c r="C63" s="27"/>
      <c r="D63" s="27"/>
      <c r="E63" s="27"/>
      <c r="F63" s="27"/>
      <c r="G63" s="27"/>
      <c r="H63" s="27"/>
      <c r="I63" s="27"/>
      <c r="J63" s="27"/>
      <c r="K63" s="27"/>
      <c r="L63" s="47">
        <v>68770</v>
      </c>
      <c r="M63" s="27"/>
      <c r="N63" s="27"/>
      <c r="O63" s="27"/>
      <c r="P63" s="27"/>
      <c r="Q63" s="27"/>
    </row>
    <row r="64" spans="1:17" ht="15">
      <c r="A64" s="59" t="s">
        <v>331</v>
      </c>
      <c r="B64" s="46" t="s">
        <v>1884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725830</v>
      </c>
      <c r="Q64" s="27"/>
    </row>
    <row r="65" spans="1:17" ht="15">
      <c r="A65" s="59" t="s">
        <v>343</v>
      </c>
      <c r="B65" s="46" t="s">
        <v>1819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294480</v>
      </c>
      <c r="Q65" s="47">
        <v>3200</v>
      </c>
    </row>
    <row r="66" spans="1:17" ht="15">
      <c r="A66" s="59" t="s">
        <v>346</v>
      </c>
      <c r="B66" s="46" t="s">
        <v>1792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4000</v>
      </c>
      <c r="Q66" s="27"/>
    </row>
    <row r="67" spans="1:17" ht="15">
      <c r="A67" s="59" t="s">
        <v>349</v>
      </c>
      <c r="B67" s="46" t="s">
        <v>1885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220</v>
      </c>
    </row>
    <row r="68" spans="1:17" ht="15">
      <c r="A68" s="59" t="s">
        <v>355</v>
      </c>
      <c r="B68" s="46" t="s">
        <v>1785</v>
      </c>
      <c r="C68" s="27"/>
      <c r="D68" s="27"/>
      <c r="E68" s="27"/>
      <c r="F68" s="27"/>
      <c r="G68" s="27"/>
      <c r="H68" s="27"/>
      <c r="I68" s="27"/>
      <c r="J68" s="47">
        <v>8460</v>
      </c>
      <c r="K68" s="27"/>
      <c r="L68" s="27"/>
      <c r="M68" s="27"/>
      <c r="N68" s="27"/>
      <c r="O68" s="27"/>
      <c r="P68" s="47">
        <v>242296</v>
      </c>
      <c r="Q68" s="27"/>
    </row>
    <row r="69" spans="1:17" ht="15">
      <c r="A69" s="59" t="s">
        <v>359</v>
      </c>
      <c r="B69" s="46" t="s">
        <v>1886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</v>
      </c>
    </row>
    <row r="70" spans="1:17" ht="15">
      <c r="A70" s="59" t="s">
        <v>380</v>
      </c>
      <c r="B70" s="46" t="s">
        <v>1809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404</v>
      </c>
      <c r="B71" s="46" t="s">
        <v>1835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639</v>
      </c>
    </row>
    <row r="72" spans="1:17" ht="15">
      <c r="A72" s="59" t="s">
        <v>413</v>
      </c>
      <c r="B72" s="46" t="s">
        <v>1786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1000</v>
      </c>
    </row>
    <row r="73" spans="1:17" ht="15">
      <c r="A73" s="59" t="s">
        <v>440</v>
      </c>
      <c r="B73" s="46" t="s">
        <v>1887</v>
      </c>
      <c r="C73" s="27"/>
      <c r="D73" s="47">
        <v>6739</v>
      </c>
      <c r="E73" s="27"/>
      <c r="F73" s="27"/>
      <c r="G73" s="27"/>
      <c r="H73" s="27"/>
      <c r="I73" s="27"/>
      <c r="J73" s="27"/>
      <c r="K73" s="27"/>
      <c r="L73" s="27"/>
      <c r="M73" s="47">
        <v>8420</v>
      </c>
      <c r="N73" s="27"/>
      <c r="O73" s="27"/>
      <c r="P73" s="27"/>
      <c r="Q73" s="27"/>
    </row>
    <row r="74" spans="1:17" ht="15">
      <c r="A74" s="59" t="s">
        <v>446</v>
      </c>
      <c r="B74" s="46" t="s">
        <v>1791</v>
      </c>
      <c r="C74" s="27"/>
      <c r="D74" s="27"/>
      <c r="E74" s="27"/>
      <c r="F74" s="27"/>
      <c r="G74" s="27"/>
      <c r="H74" s="27"/>
      <c r="I74" s="27"/>
      <c r="J74" s="47">
        <v>67487</v>
      </c>
      <c r="K74" s="27"/>
      <c r="L74" s="27"/>
      <c r="M74" s="27"/>
      <c r="N74" s="27"/>
      <c r="O74" s="27"/>
      <c r="P74" s="27"/>
      <c r="Q74" s="47">
        <v>1920</v>
      </c>
    </row>
    <row r="75" spans="1:17" ht="15">
      <c r="A75" s="59" t="s">
        <v>452</v>
      </c>
      <c r="B75" s="46" t="s">
        <v>1836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1824</v>
      </c>
    </row>
    <row r="76" spans="1:17" ht="15">
      <c r="A76" s="59" t="s">
        <v>476</v>
      </c>
      <c r="B76" s="46" t="s">
        <v>1888</v>
      </c>
      <c r="C76" s="47">
        <v>189364</v>
      </c>
      <c r="D76" s="27"/>
      <c r="E76" s="27"/>
      <c r="F76" s="27"/>
      <c r="G76" s="27"/>
      <c r="H76" s="27"/>
      <c r="I76" s="27"/>
      <c r="J76" s="47">
        <v>1303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490</v>
      </c>
      <c r="B77" s="46" t="s">
        <v>1838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459</v>
      </c>
    </row>
    <row r="78" spans="1:17" ht="15">
      <c r="A78" s="59" t="s">
        <v>501</v>
      </c>
      <c r="B78" s="46" t="s">
        <v>1839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922</v>
      </c>
    </row>
    <row r="79" spans="1:17" ht="15">
      <c r="A79" s="59" t="s">
        <v>504</v>
      </c>
      <c r="B79" s="46" t="s">
        <v>1889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480</v>
      </c>
    </row>
    <row r="80" spans="1:17" ht="15">
      <c r="A80" s="59" t="s">
        <v>512</v>
      </c>
      <c r="B80" s="46" t="s">
        <v>1840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2369</v>
      </c>
    </row>
    <row r="81" spans="1:17" ht="15">
      <c r="A81" s="59" t="s">
        <v>537</v>
      </c>
      <c r="B81" s="46" t="s">
        <v>1841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960</v>
      </c>
    </row>
    <row r="82" spans="1:17" ht="15">
      <c r="A82" s="59" t="s">
        <v>552</v>
      </c>
      <c r="B82" s="46" t="s">
        <v>1842</v>
      </c>
      <c r="C82" s="47">
        <v>24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567</v>
      </c>
      <c r="B83" s="46" t="s">
        <v>1810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336</v>
      </c>
    </row>
    <row r="84" spans="1:17" ht="15">
      <c r="A84" s="59" t="s">
        <v>579</v>
      </c>
      <c r="B84" s="46" t="s">
        <v>1793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1716</v>
      </c>
    </row>
    <row r="85" spans="1:17" ht="15">
      <c r="A85" s="59" t="s">
        <v>582</v>
      </c>
      <c r="B85" s="46" t="s">
        <v>1890</v>
      </c>
      <c r="C85" s="47">
        <v>2624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7">
        <v>80179</v>
      </c>
      <c r="Q85" s="47">
        <v>400</v>
      </c>
    </row>
    <row r="86" spans="1:17" ht="15">
      <c r="A86" s="59" t="s">
        <v>609</v>
      </c>
      <c r="B86" s="46" t="s">
        <v>1801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1096</v>
      </c>
    </row>
    <row r="87" spans="1:17" ht="15">
      <c r="A87" s="59" t="s">
        <v>612</v>
      </c>
      <c r="B87" s="46" t="s">
        <v>1891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537</v>
      </c>
    </row>
    <row r="88" spans="1:17" ht="15">
      <c r="A88" s="59" t="s">
        <v>624</v>
      </c>
      <c r="B88" s="46" t="s">
        <v>1892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7">
        <v>3200</v>
      </c>
      <c r="N88" s="27"/>
      <c r="O88" s="27"/>
      <c r="P88" s="27"/>
      <c r="Q88" s="27"/>
    </row>
    <row r="89" spans="1:17" ht="15">
      <c r="A89" s="59" t="s">
        <v>636</v>
      </c>
      <c r="B89" s="46" t="s">
        <v>1893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201</v>
      </c>
    </row>
    <row r="90" spans="1:17" ht="15">
      <c r="A90" s="59" t="s">
        <v>642</v>
      </c>
      <c r="B90" s="46" t="s">
        <v>1811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3</v>
      </c>
    </row>
    <row r="91" spans="1:17" ht="15">
      <c r="A91" s="59" t="s">
        <v>645</v>
      </c>
      <c r="B91" s="46" t="s">
        <v>1820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3837</v>
      </c>
    </row>
    <row r="92" spans="1:17" ht="15">
      <c r="A92" s="59" t="s">
        <v>654</v>
      </c>
      <c r="B92" s="46" t="s">
        <v>1802</v>
      </c>
      <c r="C92" s="47">
        <v>3349</v>
      </c>
      <c r="D92" s="47">
        <v>1</v>
      </c>
      <c r="E92" s="27"/>
      <c r="F92" s="27"/>
      <c r="G92" s="27"/>
      <c r="H92" s="27"/>
      <c r="I92" s="27"/>
      <c r="J92" s="47">
        <v>31152</v>
      </c>
      <c r="K92" s="27"/>
      <c r="L92" s="27"/>
      <c r="M92" s="27"/>
      <c r="N92" s="27"/>
      <c r="O92" s="27"/>
      <c r="P92" s="27"/>
      <c r="Q92" s="27"/>
    </row>
    <row r="93" spans="1:17" ht="15">
      <c r="A93" s="59" t="s">
        <v>665</v>
      </c>
      <c r="B93" s="46" t="s">
        <v>1894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7">
        <v>8000</v>
      </c>
      <c r="Q93" s="47">
        <v>208</v>
      </c>
    </row>
    <row r="94" spans="1:17" ht="15">
      <c r="A94" s="59" t="s">
        <v>668</v>
      </c>
      <c r="B94" s="46" t="s">
        <v>1821</v>
      </c>
      <c r="C94" s="27"/>
      <c r="D94" s="27"/>
      <c r="E94" s="27"/>
      <c r="F94" s="47">
        <v>2129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674</v>
      </c>
      <c r="B95" s="46" t="s">
        <v>1788</v>
      </c>
      <c r="C95" s="27"/>
      <c r="D95" s="27"/>
      <c r="E95" s="27"/>
      <c r="F95" s="27"/>
      <c r="G95" s="27"/>
      <c r="H95" s="27"/>
      <c r="I95" s="27"/>
      <c r="J95" s="47">
        <v>40090</v>
      </c>
      <c r="K95" s="27"/>
      <c r="L95" s="47">
        <v>11888</v>
      </c>
      <c r="M95" s="27"/>
      <c r="N95" s="27"/>
      <c r="O95" s="27"/>
      <c r="P95" s="27"/>
      <c r="Q95" s="27"/>
    </row>
    <row r="96" spans="1:17" ht="15">
      <c r="A96" s="59" t="s">
        <v>677</v>
      </c>
      <c r="B96" s="46" t="s">
        <v>1812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5</v>
      </c>
    </row>
    <row r="97" spans="1:17" ht="15">
      <c r="A97" s="59" t="s">
        <v>692</v>
      </c>
      <c r="B97" s="46" t="s">
        <v>1837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100</v>
      </c>
    </row>
    <row r="98" spans="1:17" ht="15">
      <c r="A98" s="59" t="s">
        <v>694</v>
      </c>
      <c r="B98" s="46" t="s">
        <v>1895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384</v>
      </c>
    </row>
    <row r="99" spans="1:17" ht="15">
      <c r="A99" s="59" t="s">
        <v>700</v>
      </c>
      <c r="B99" s="46" t="s">
        <v>1896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7">
        <v>300</v>
      </c>
      <c r="N99" s="27"/>
      <c r="O99" s="27"/>
      <c r="P99" s="27"/>
      <c r="Q99" s="47">
        <v>1472</v>
      </c>
    </row>
    <row r="100" spans="1:17" ht="15">
      <c r="A100" s="59" t="s">
        <v>703</v>
      </c>
      <c r="B100" s="46" t="s">
        <v>1897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160</v>
      </c>
    </row>
    <row r="101" spans="1:17" ht="15">
      <c r="A101" s="59" t="s">
        <v>721</v>
      </c>
      <c r="B101" s="46" t="s">
        <v>1822</v>
      </c>
      <c r="C101" s="27"/>
      <c r="D101" s="47">
        <v>11800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336</v>
      </c>
    </row>
    <row r="102" spans="1:17" ht="15">
      <c r="A102" s="59" t="s">
        <v>724</v>
      </c>
      <c r="B102" s="46" t="s">
        <v>1843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</v>
      </c>
    </row>
    <row r="103" spans="1:17" ht="15">
      <c r="A103" s="59" t="s">
        <v>730</v>
      </c>
      <c r="B103" s="46" t="s">
        <v>1844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800</v>
      </c>
    </row>
    <row r="104" spans="1:17" ht="15">
      <c r="A104" s="59" t="s">
        <v>734</v>
      </c>
      <c r="B104" s="46" t="s">
        <v>1898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198</v>
      </c>
    </row>
    <row r="105" spans="1:17" ht="15">
      <c r="A105" s="59" t="s">
        <v>776</v>
      </c>
      <c r="B105" s="46" t="s">
        <v>1899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5120</v>
      </c>
    </row>
    <row r="106" spans="1:17" ht="15">
      <c r="A106" s="59" t="s">
        <v>782</v>
      </c>
      <c r="B106" s="46" t="s">
        <v>1900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4284</v>
      </c>
    </row>
    <row r="107" spans="1:17" ht="15">
      <c r="A107" s="59" t="s">
        <v>791</v>
      </c>
      <c r="B107" s="46" t="s">
        <v>1901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0</v>
      </c>
    </row>
    <row r="108" spans="1:17" ht="15">
      <c r="A108" s="59" t="s">
        <v>803</v>
      </c>
      <c r="B108" s="46" t="s">
        <v>1902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420</v>
      </c>
    </row>
    <row r="109" spans="1:17" ht="15">
      <c r="A109" s="59" t="s">
        <v>832</v>
      </c>
      <c r="B109" s="46" t="s">
        <v>1845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1280</v>
      </c>
    </row>
    <row r="110" spans="1:17" ht="15">
      <c r="A110" s="59" t="s">
        <v>835</v>
      </c>
      <c r="B110" s="46" t="s">
        <v>1823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1048</v>
      </c>
    </row>
    <row r="111" spans="1:17" ht="15">
      <c r="A111" s="59" t="s">
        <v>844</v>
      </c>
      <c r="B111" s="46" t="s">
        <v>1782</v>
      </c>
      <c r="C111" s="47">
        <v>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504</v>
      </c>
    </row>
    <row r="112" spans="1:17" ht="15">
      <c r="A112" s="59" t="s">
        <v>853</v>
      </c>
      <c r="B112" s="46" t="s">
        <v>1803</v>
      </c>
      <c r="C112" s="27"/>
      <c r="D112" s="47">
        <v>11225</v>
      </c>
      <c r="E112" s="27"/>
      <c r="F112" s="27"/>
      <c r="G112" s="27"/>
      <c r="H112" s="27"/>
      <c r="I112" s="27"/>
      <c r="J112" s="47">
        <v>9371</v>
      </c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874</v>
      </c>
      <c r="B113" s="46" t="s">
        <v>1846</v>
      </c>
      <c r="C113" s="27"/>
      <c r="D113" s="27"/>
      <c r="E113" s="27"/>
      <c r="F113" s="27"/>
      <c r="G113" s="27"/>
      <c r="H113" s="27"/>
      <c r="I113" s="27"/>
      <c r="J113" s="47">
        <v>28804</v>
      </c>
      <c r="K113" s="27"/>
      <c r="L113" s="27"/>
      <c r="M113" s="27"/>
      <c r="N113" s="27"/>
      <c r="O113" s="27"/>
      <c r="P113" s="27"/>
      <c r="Q113" s="47">
        <v>1800</v>
      </c>
    </row>
    <row r="114" spans="1:17" ht="15">
      <c r="A114" s="59" t="s">
        <v>905</v>
      </c>
      <c r="B114" s="46" t="s">
        <v>1903</v>
      </c>
      <c r="C114" s="27"/>
      <c r="D114" s="27"/>
      <c r="E114" s="27"/>
      <c r="F114" s="27"/>
      <c r="G114" s="27"/>
      <c r="H114" s="27"/>
      <c r="I114" s="27"/>
      <c r="J114" s="47">
        <v>1891</v>
      </c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912</v>
      </c>
      <c r="B115" s="46" t="s">
        <v>1904</v>
      </c>
      <c r="C115" s="47">
        <v>1272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921</v>
      </c>
      <c r="B116" s="46" t="s">
        <v>1847</v>
      </c>
      <c r="C116" s="47">
        <v>1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933</v>
      </c>
      <c r="B117" s="46" t="s">
        <v>1905</v>
      </c>
      <c r="C117" s="47">
        <v>1475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936</v>
      </c>
      <c r="B118" s="46" t="s">
        <v>1813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192</v>
      </c>
    </row>
    <row r="119" spans="1:17" ht="15">
      <c r="A119" s="59" t="s">
        <v>942</v>
      </c>
      <c r="B119" s="46" t="s">
        <v>1906</v>
      </c>
      <c r="C119" s="27"/>
      <c r="D119" s="27"/>
      <c r="E119" s="27"/>
      <c r="F119" s="27"/>
      <c r="G119" s="27"/>
      <c r="H119" s="27"/>
      <c r="I119" s="27"/>
      <c r="J119" s="47">
        <v>5468</v>
      </c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966</v>
      </c>
      <c r="B120" s="46" t="s">
        <v>1848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1280</v>
      </c>
    </row>
    <row r="121" spans="1:17" ht="15">
      <c r="A121" s="59" t="s">
        <v>985</v>
      </c>
      <c r="B121" s="46" t="s">
        <v>1787</v>
      </c>
      <c r="C121" s="27"/>
      <c r="D121" s="27"/>
      <c r="E121" s="27"/>
      <c r="F121" s="27"/>
      <c r="G121" s="27"/>
      <c r="H121" s="27"/>
      <c r="I121" s="27"/>
      <c r="J121" s="47">
        <v>13363</v>
      </c>
      <c r="K121" s="27"/>
      <c r="L121" s="27"/>
      <c r="M121" s="27"/>
      <c r="N121" s="27"/>
      <c r="O121" s="27"/>
      <c r="P121" s="27"/>
      <c r="Q121" s="47">
        <v>2046</v>
      </c>
    </row>
    <row r="122" spans="1:17" ht="15">
      <c r="A122" s="59" t="s">
        <v>1012</v>
      </c>
      <c r="B122" s="46" t="s">
        <v>1907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47">
        <v>167</v>
      </c>
      <c r="N122" s="27"/>
      <c r="O122" s="27"/>
      <c r="P122" s="27"/>
      <c r="Q122" s="47">
        <v>8139</v>
      </c>
    </row>
    <row r="123" spans="1:17" ht="15">
      <c r="A123" s="59" t="s">
        <v>1024</v>
      </c>
      <c r="B123" s="46" t="s">
        <v>1908</v>
      </c>
      <c r="C123" s="27"/>
      <c r="D123" s="47">
        <v>5051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480</v>
      </c>
    </row>
    <row r="124" spans="1:17" ht="15">
      <c r="A124" s="59" t="s">
        <v>1049</v>
      </c>
      <c r="B124" s="46" t="s">
        <v>1909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4</v>
      </c>
    </row>
    <row r="125" spans="1:17" ht="15">
      <c r="A125" s="59" t="s">
        <v>1052</v>
      </c>
      <c r="B125" s="46" t="s">
        <v>1910</v>
      </c>
      <c r="C125" s="27"/>
      <c r="D125" s="27"/>
      <c r="E125" s="27"/>
      <c r="F125" s="27"/>
      <c r="G125" s="27"/>
      <c r="H125" s="27"/>
      <c r="I125" s="47">
        <v>1</v>
      </c>
      <c r="J125" s="27"/>
      <c r="K125" s="27"/>
      <c r="L125" s="27"/>
      <c r="M125" s="27"/>
      <c r="N125" s="27"/>
      <c r="O125" s="27"/>
      <c r="P125" s="27"/>
      <c r="Q125" s="47">
        <v>1758</v>
      </c>
    </row>
    <row r="126" spans="1:17" ht="15">
      <c r="A126" s="59" t="s">
        <v>1062</v>
      </c>
      <c r="B126" s="46" t="s">
        <v>1804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19</v>
      </c>
    </row>
    <row r="127" spans="1:17" ht="15">
      <c r="A127" s="59" t="s">
        <v>1090</v>
      </c>
      <c r="B127" s="46" t="s">
        <v>1849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</v>
      </c>
    </row>
    <row r="128" spans="1:17" ht="15">
      <c r="A128" s="59" t="s">
        <v>1732</v>
      </c>
      <c r="B128" s="46" t="s">
        <v>1911</v>
      </c>
      <c r="C128" s="27"/>
      <c r="D128" s="47">
        <v>295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1096</v>
      </c>
      <c r="B129" s="46" t="s">
        <v>1850</v>
      </c>
      <c r="C129" s="27"/>
      <c r="D129" s="47">
        <v>28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</v>
      </c>
    </row>
    <row r="130" spans="1:17" ht="15">
      <c r="A130" s="59" t="s">
        <v>1099</v>
      </c>
      <c r="B130" s="46" t="s">
        <v>1807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337</v>
      </c>
    </row>
    <row r="131" spans="1:17" ht="15">
      <c r="A131" s="59" t="s">
        <v>1104</v>
      </c>
      <c r="B131" s="46" t="s">
        <v>1912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7">
        <v>111493</v>
      </c>
      <c r="M131" s="27"/>
      <c r="N131" s="27"/>
      <c r="O131" s="27"/>
      <c r="P131" s="27"/>
      <c r="Q13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1913</v>
      </c>
      <c r="C6" s="47">
        <v>0</v>
      </c>
      <c r="D6" s="47">
        <v>0</v>
      </c>
      <c r="E6" s="47">
        <v>0</v>
      </c>
      <c r="F6" s="47">
        <v>7686</v>
      </c>
      <c r="G6" s="47">
        <v>1</v>
      </c>
      <c r="H6" s="47">
        <v>7685</v>
      </c>
    </row>
    <row r="7" spans="1:8" ht="15">
      <c r="A7" s="53">
        <v>2</v>
      </c>
      <c r="B7" s="46" t="s">
        <v>1744</v>
      </c>
      <c r="C7" s="47">
        <v>276531</v>
      </c>
      <c r="D7" s="47">
        <v>276531</v>
      </c>
      <c r="E7" s="27">
        <v>0</v>
      </c>
      <c r="F7" s="47">
        <v>672704</v>
      </c>
      <c r="G7" s="47">
        <v>569814</v>
      </c>
      <c r="H7" s="47">
        <v>102890</v>
      </c>
    </row>
    <row r="8" spans="1:8" ht="15">
      <c r="A8" s="53">
        <v>3</v>
      </c>
      <c r="B8" s="46" t="s">
        <v>1914</v>
      </c>
      <c r="C8" s="47">
        <v>1893</v>
      </c>
      <c r="D8" s="47">
        <v>1893</v>
      </c>
      <c r="E8" s="27">
        <v>0</v>
      </c>
      <c r="F8" s="47">
        <v>40055</v>
      </c>
      <c r="G8" s="47">
        <v>39215</v>
      </c>
      <c r="H8" s="47">
        <v>840</v>
      </c>
    </row>
    <row r="9" spans="1:8" ht="15">
      <c r="A9" s="53">
        <v>4</v>
      </c>
      <c r="B9" s="46" t="s">
        <v>1772</v>
      </c>
      <c r="C9" s="47">
        <v>4476</v>
      </c>
      <c r="D9" s="47">
        <v>4476</v>
      </c>
      <c r="E9" s="27">
        <v>0</v>
      </c>
      <c r="F9" s="47">
        <v>283139</v>
      </c>
      <c r="G9" s="47">
        <v>277186</v>
      </c>
      <c r="H9" s="47">
        <v>5953</v>
      </c>
    </row>
    <row r="10" spans="1:8" ht="15">
      <c r="A10" s="53">
        <v>5</v>
      </c>
      <c r="B10" s="46" t="s">
        <v>1745</v>
      </c>
      <c r="C10" s="47">
        <v>15452</v>
      </c>
      <c r="D10" s="47">
        <v>5221</v>
      </c>
      <c r="E10" s="47">
        <v>10231</v>
      </c>
      <c r="F10" s="47">
        <v>39273</v>
      </c>
      <c r="G10" s="47">
        <v>24088</v>
      </c>
      <c r="H10" s="47">
        <v>15185</v>
      </c>
    </row>
    <row r="11" spans="1:8" ht="15">
      <c r="A11" s="53">
        <v>6</v>
      </c>
      <c r="B11" s="46" t="s">
        <v>1915</v>
      </c>
      <c r="C11" s="47">
        <v>0</v>
      </c>
      <c r="D11" s="47">
        <v>0</v>
      </c>
      <c r="E11" s="47">
        <v>0</v>
      </c>
      <c r="F11" s="47">
        <v>23002</v>
      </c>
      <c r="G11" s="47">
        <v>21598</v>
      </c>
      <c r="H11" s="47">
        <v>1404</v>
      </c>
    </row>
    <row r="12" spans="1:8" ht="15">
      <c r="A12" s="53">
        <v>7</v>
      </c>
      <c r="B12" s="46" t="s">
        <v>1916</v>
      </c>
      <c r="C12" s="47">
        <v>0</v>
      </c>
      <c r="D12" s="47">
        <v>0</v>
      </c>
      <c r="E12" s="47">
        <v>0</v>
      </c>
      <c r="F12" s="47">
        <v>85785</v>
      </c>
      <c r="G12" s="47">
        <v>85785</v>
      </c>
      <c r="H12" s="47">
        <v>0</v>
      </c>
    </row>
    <row r="13" spans="1:8" ht="15">
      <c r="A13" s="53">
        <v>8</v>
      </c>
      <c r="B13" s="46" t="s">
        <v>1773</v>
      </c>
      <c r="C13" s="47">
        <v>7996</v>
      </c>
      <c r="D13" s="47">
        <v>7996</v>
      </c>
      <c r="E13" s="27">
        <v>0</v>
      </c>
      <c r="F13" s="47">
        <v>87183</v>
      </c>
      <c r="G13" s="47">
        <v>82147</v>
      </c>
      <c r="H13" s="47">
        <v>5036</v>
      </c>
    </row>
    <row r="14" spans="1:8" ht="15">
      <c r="A14" s="53">
        <v>9</v>
      </c>
      <c r="B14" s="46" t="s">
        <v>1917</v>
      </c>
      <c r="C14" s="47">
        <v>0</v>
      </c>
      <c r="D14" s="47">
        <v>0</v>
      </c>
      <c r="E14" s="47">
        <v>0</v>
      </c>
      <c r="F14" s="47">
        <v>10302</v>
      </c>
      <c r="G14" s="47">
        <v>0</v>
      </c>
      <c r="H14" s="47">
        <v>10302</v>
      </c>
    </row>
    <row r="15" spans="1:8" ht="15">
      <c r="A15" s="53">
        <v>10</v>
      </c>
      <c r="B15" s="46" t="s">
        <v>1918</v>
      </c>
      <c r="C15" s="47">
        <v>0</v>
      </c>
      <c r="D15" s="47">
        <v>0</v>
      </c>
      <c r="E15" s="4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1919</v>
      </c>
      <c r="C16" s="47">
        <v>0</v>
      </c>
      <c r="D16" s="47">
        <v>0</v>
      </c>
      <c r="E16" s="47">
        <v>0</v>
      </c>
      <c r="F16" s="47">
        <v>110527</v>
      </c>
      <c r="G16" s="47">
        <v>101119</v>
      </c>
      <c r="H16" s="47">
        <v>9408</v>
      </c>
    </row>
    <row r="17" spans="1:8" ht="15">
      <c r="A17" s="53">
        <v>12</v>
      </c>
      <c r="B17" s="46" t="s">
        <v>1746</v>
      </c>
      <c r="C17" s="47">
        <v>6172</v>
      </c>
      <c r="D17" s="27"/>
      <c r="E17" s="47">
        <v>6172</v>
      </c>
      <c r="F17" s="47">
        <v>208404</v>
      </c>
      <c r="G17" s="47">
        <v>133173</v>
      </c>
      <c r="H17" s="47">
        <v>75231</v>
      </c>
    </row>
    <row r="18" spans="1:8" ht="15">
      <c r="A18" s="53">
        <v>13</v>
      </c>
      <c r="B18" s="46" t="s">
        <v>1747</v>
      </c>
      <c r="C18" s="47">
        <v>189364</v>
      </c>
      <c r="D18" s="47">
        <v>189364</v>
      </c>
      <c r="E18" s="27">
        <v>0</v>
      </c>
      <c r="F18" s="47">
        <v>243305</v>
      </c>
      <c r="G18" s="47">
        <v>229165</v>
      </c>
      <c r="H18" s="47">
        <v>14140</v>
      </c>
    </row>
    <row r="19" spans="1:8" ht="15">
      <c r="A19" s="53">
        <v>14</v>
      </c>
      <c r="B19" s="46" t="s">
        <v>1748</v>
      </c>
      <c r="C19" s="47">
        <v>2648</v>
      </c>
      <c r="D19" s="47">
        <v>2648</v>
      </c>
      <c r="E19" s="27">
        <v>0</v>
      </c>
      <c r="F19" s="47">
        <v>302204</v>
      </c>
      <c r="G19" s="47">
        <v>302204</v>
      </c>
      <c r="H19" s="47">
        <v>0</v>
      </c>
    </row>
    <row r="20" spans="1:8" ht="15">
      <c r="A20" s="53">
        <v>15</v>
      </c>
      <c r="B20" s="46" t="s">
        <v>1774</v>
      </c>
      <c r="C20" s="47">
        <v>3349</v>
      </c>
      <c r="D20" s="47">
        <v>0</v>
      </c>
      <c r="E20" s="47">
        <v>3349</v>
      </c>
      <c r="F20" s="47">
        <v>182049</v>
      </c>
      <c r="G20" s="47">
        <v>178651</v>
      </c>
      <c r="H20" s="47">
        <v>3398</v>
      </c>
    </row>
    <row r="21" spans="1:8" ht="15">
      <c r="A21" s="53">
        <v>16</v>
      </c>
      <c r="B21" s="46" t="s">
        <v>1920</v>
      </c>
      <c r="C21" s="47">
        <v>0</v>
      </c>
      <c r="D21" s="47">
        <v>0</v>
      </c>
      <c r="E21" s="47">
        <v>0</v>
      </c>
      <c r="F21" s="47">
        <v>90224</v>
      </c>
      <c r="G21" s="47">
        <v>82125</v>
      </c>
      <c r="H21" s="47">
        <v>8099</v>
      </c>
    </row>
    <row r="22" spans="1:8" ht="15">
      <c r="A22" s="53">
        <v>17</v>
      </c>
      <c r="B22" s="46" t="s">
        <v>1921</v>
      </c>
      <c r="C22" s="47">
        <v>0</v>
      </c>
      <c r="D22" s="47">
        <v>0</v>
      </c>
      <c r="E22" s="47">
        <v>0</v>
      </c>
      <c r="F22" s="47">
        <v>7808</v>
      </c>
      <c r="G22" s="47">
        <v>7808</v>
      </c>
      <c r="H22" s="47">
        <v>0</v>
      </c>
    </row>
    <row r="23" spans="1:8" ht="15">
      <c r="A23" s="53">
        <v>18</v>
      </c>
      <c r="B23" s="46" t="s">
        <v>1922</v>
      </c>
      <c r="C23" s="47">
        <v>1</v>
      </c>
      <c r="D23" s="47">
        <v>1</v>
      </c>
      <c r="E23" s="27">
        <v>0</v>
      </c>
      <c r="F23" s="47">
        <v>108445</v>
      </c>
      <c r="G23" s="47">
        <v>76961</v>
      </c>
      <c r="H23" s="47">
        <v>31484</v>
      </c>
    </row>
    <row r="24" spans="1:8" ht="15">
      <c r="A24" s="53">
        <v>19</v>
      </c>
      <c r="B24" s="46" t="s">
        <v>1923</v>
      </c>
      <c r="C24" s="47">
        <v>2748</v>
      </c>
      <c r="D24" s="47">
        <v>1475</v>
      </c>
      <c r="E24" s="47">
        <v>1273</v>
      </c>
      <c r="F24" s="47">
        <v>17036</v>
      </c>
      <c r="G24" s="47">
        <v>10125</v>
      </c>
      <c r="H24" s="47">
        <v>6911</v>
      </c>
    </row>
    <row r="25" spans="1:8" ht="15">
      <c r="A25" s="53">
        <v>20</v>
      </c>
      <c r="B25" s="46" t="s">
        <v>1924</v>
      </c>
      <c r="C25" s="47">
        <v>0</v>
      </c>
      <c r="D25" s="47">
        <v>0</v>
      </c>
      <c r="E25" s="47">
        <v>0</v>
      </c>
      <c r="F25" s="47">
        <v>18009</v>
      </c>
      <c r="G25" s="47">
        <v>2867</v>
      </c>
      <c r="H25" s="47">
        <v>15142</v>
      </c>
    </row>
    <row r="26" spans="1:8" ht="15">
      <c r="A26" s="53">
        <v>21</v>
      </c>
      <c r="B26" s="46" t="s">
        <v>1925</v>
      </c>
      <c r="C26" s="47">
        <v>0</v>
      </c>
      <c r="D26" s="47">
        <v>0</v>
      </c>
      <c r="E26" s="47">
        <v>0</v>
      </c>
      <c r="F26" s="47">
        <v>27767</v>
      </c>
      <c r="G26" s="47">
        <v>27767</v>
      </c>
      <c r="H26" s="47">
        <v>0</v>
      </c>
    </row>
    <row r="27" spans="1:8" ht="15">
      <c r="A27" s="53">
        <v>22</v>
      </c>
      <c r="B27" s="46" t="s">
        <v>1926</v>
      </c>
      <c r="C27" s="47">
        <v>0</v>
      </c>
      <c r="D27" s="47">
        <v>0</v>
      </c>
      <c r="E27" s="47">
        <v>0</v>
      </c>
      <c r="F27" s="47">
        <v>137448</v>
      </c>
      <c r="G27" s="47">
        <v>137448</v>
      </c>
      <c r="H27" s="47">
        <v>0</v>
      </c>
    </row>
    <row r="28" spans="1:8" ht="15">
      <c r="A28" s="27"/>
      <c r="B28" s="27"/>
      <c r="C28" s="47">
        <f aca="true" t="shared" si="0" ref="C28:H28">SUM(C6:C27)</f>
        <v>510630</v>
      </c>
      <c r="D28" s="47">
        <f t="shared" si="0"/>
        <v>489605</v>
      </c>
      <c r="E28" s="26">
        <f t="shared" si="0"/>
        <v>21025</v>
      </c>
      <c r="F28" s="26">
        <f t="shared" si="0"/>
        <v>2710772</v>
      </c>
      <c r="G28" s="26">
        <f t="shared" si="0"/>
        <v>2397664</v>
      </c>
      <c r="H28" s="26">
        <f t="shared" si="0"/>
        <v>313108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1</v>
      </c>
      <c r="D37" s="27">
        <v>0</v>
      </c>
      <c r="E37" s="47">
        <v>1</v>
      </c>
      <c r="F37" s="47">
        <v>241</v>
      </c>
      <c r="G37" s="27">
        <v>0</v>
      </c>
      <c r="H37" s="47">
        <v>241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45720</v>
      </c>
      <c r="G38" s="47">
        <v>27747</v>
      </c>
      <c r="H38" s="47">
        <v>17973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84327</v>
      </c>
      <c r="G39" s="47">
        <v>41850</v>
      </c>
      <c r="H39" s="47">
        <v>42477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5152</v>
      </c>
      <c r="D40" s="47">
        <v>5152</v>
      </c>
      <c r="E40" s="27">
        <v>0</v>
      </c>
      <c r="F40" s="47">
        <v>15423</v>
      </c>
      <c r="G40" s="47">
        <v>15423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14766</v>
      </c>
      <c r="G41" s="47">
        <v>14766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7905</v>
      </c>
      <c r="G42" s="47">
        <v>7905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21996</v>
      </c>
      <c r="G43" s="47">
        <v>21996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38522</v>
      </c>
      <c r="D44" s="47">
        <v>38522</v>
      </c>
      <c r="E44" s="27">
        <v>0</v>
      </c>
      <c r="F44" s="47">
        <v>63624</v>
      </c>
      <c r="G44" s="47">
        <v>63624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1784</v>
      </c>
      <c r="G45" s="47">
        <v>0</v>
      </c>
      <c r="H45" s="47">
        <v>1784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131653</v>
      </c>
      <c r="G46" s="47">
        <v>131077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26000</v>
      </c>
      <c r="D47" s="47">
        <v>26000</v>
      </c>
      <c r="E47" s="27">
        <v>0</v>
      </c>
      <c r="F47" s="47">
        <v>37400</v>
      </c>
      <c r="G47" s="47">
        <v>37400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6269</v>
      </c>
      <c r="D48" s="47">
        <v>6269</v>
      </c>
      <c r="E48" s="27">
        <v>0</v>
      </c>
      <c r="F48" s="47">
        <v>67488</v>
      </c>
      <c r="G48" s="47">
        <v>67488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6739</v>
      </c>
      <c r="D49" s="47">
        <v>6739</v>
      </c>
      <c r="E49" s="27">
        <v>0</v>
      </c>
      <c r="F49" s="47">
        <v>25308</v>
      </c>
      <c r="G49" s="47">
        <v>25308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29844</v>
      </c>
      <c r="G50" s="47">
        <v>29330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11801</v>
      </c>
      <c r="D51" s="47">
        <v>11801</v>
      </c>
      <c r="E51" s="27">
        <v>0</v>
      </c>
      <c r="F51" s="47">
        <v>146639</v>
      </c>
      <c r="G51" s="47">
        <v>146489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11225</v>
      </c>
      <c r="D54" s="47">
        <v>11225</v>
      </c>
      <c r="E54" s="27">
        <v>0</v>
      </c>
      <c r="F54" s="47">
        <v>191687</v>
      </c>
      <c r="G54" s="47">
        <v>191687</v>
      </c>
      <c r="H54" s="47">
        <v>0</v>
      </c>
    </row>
    <row r="55" spans="1:8" ht="15">
      <c r="A55" s="53">
        <v>19</v>
      </c>
      <c r="B55" s="46" t="s">
        <v>907</v>
      </c>
      <c r="C55" s="47">
        <v>5051</v>
      </c>
      <c r="D55" s="47">
        <v>5051</v>
      </c>
      <c r="E55" s="27">
        <v>0</v>
      </c>
      <c r="F55" s="47">
        <v>11952</v>
      </c>
      <c r="G55" s="47">
        <v>11952</v>
      </c>
      <c r="H55" s="47">
        <v>0</v>
      </c>
    </row>
    <row r="56" spans="1:8" ht="15">
      <c r="A56" s="53">
        <v>20</v>
      </c>
      <c r="B56" s="46" t="s">
        <v>988</v>
      </c>
      <c r="C56" s="47">
        <v>323</v>
      </c>
      <c r="D56" s="47">
        <v>0</v>
      </c>
      <c r="E56" s="47">
        <v>323</v>
      </c>
      <c r="F56" s="47">
        <v>7361</v>
      </c>
      <c r="G56" s="47">
        <v>7361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323</v>
      </c>
      <c r="G57" s="47">
        <v>0</v>
      </c>
      <c r="H57" s="47">
        <v>323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111083</v>
      </c>
      <c r="D59" s="26">
        <f>SUM(D37:D58)</f>
        <v>110759</v>
      </c>
      <c r="E59" s="26">
        <f>SUM(E37:E58)</f>
        <v>324</v>
      </c>
      <c r="F59" s="26">
        <f>SUM(F37:F58)</f>
        <v>905441</v>
      </c>
      <c r="G59" s="26">
        <f>SUM(G37:G58)</f>
        <v>841403</v>
      </c>
      <c r="H59" s="26">
        <f>SUM(H37:H58)</f>
        <v>64038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1930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9/19/18</v>
      </c>
      <c r="K2" s="109"/>
      <c r="L2" s="110" t="str">
        <f>A1</f>
        <v>Retail square feet certified, July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9/19/18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2" t="s">
        <v>1928</v>
      </c>
      <c r="C4" s="162"/>
      <c r="D4" s="162"/>
      <c r="E4" s="162" t="str">
        <f>certoff!E4</f>
        <v>Year-to-Date </v>
      </c>
      <c r="F4" s="162"/>
      <c r="G4" s="162"/>
      <c r="K4" s="127"/>
      <c r="L4" s="128"/>
      <c r="M4" s="129"/>
      <c r="N4" s="130" t="str">
        <f>B4</f>
        <v>July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1779</v>
      </c>
      <c r="O5" s="118"/>
      <c r="P5" s="119"/>
      <c r="Q5" s="119"/>
      <c r="R5" s="122" t="s">
        <v>1779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1780</v>
      </c>
      <c r="O6" s="143" t="s">
        <v>1712</v>
      </c>
      <c r="P6" s="144"/>
      <c r="Q6" s="141" t="s">
        <v>1710</v>
      </c>
      <c r="R6" s="142" t="s">
        <v>1780</v>
      </c>
      <c r="S6" s="143" t="s">
        <v>1712</v>
      </c>
      <c r="T6" s="120"/>
    </row>
    <row r="7" spans="1:20" ht="15.75" thickTop="1">
      <c r="A7" s="7" t="s">
        <v>1110</v>
      </c>
      <c r="B7" s="47">
        <v>1</v>
      </c>
      <c r="C7" s="27">
        <v>0</v>
      </c>
      <c r="D7" s="47">
        <v>1</v>
      </c>
      <c r="E7" s="47">
        <v>241</v>
      </c>
      <c r="F7" s="27">
        <v>0</v>
      </c>
      <c r="G7" s="47">
        <v>241</v>
      </c>
      <c r="K7" s="116"/>
      <c r="L7" s="137" t="s">
        <v>1110</v>
      </c>
      <c r="M7" s="138">
        <f aca="true" t="shared" si="0" ref="M7:M28">B7</f>
        <v>1</v>
      </c>
      <c r="N7" s="138">
        <f aca="true" t="shared" si="1" ref="N7:N28">C7</f>
        <v>0</v>
      </c>
      <c r="O7" s="138">
        <f aca="true" t="shared" si="2" ref="O7:O28">D7</f>
        <v>1</v>
      </c>
      <c r="P7" s="139"/>
      <c r="Q7" s="138">
        <f aca="true" t="shared" si="3" ref="Q7:Q28">E7</f>
        <v>241</v>
      </c>
      <c r="R7" s="138">
        <f aca="true" t="shared" si="4" ref="R7:R28">F7</f>
        <v>0</v>
      </c>
      <c r="S7" s="138">
        <f aca="true" t="shared" si="5" ref="S7:S28">G7</f>
        <v>241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45720</v>
      </c>
      <c r="F8" s="47">
        <v>27747</v>
      </c>
      <c r="G8" s="47">
        <v>17973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45720</v>
      </c>
      <c r="R8" s="64">
        <f t="shared" si="4"/>
        <v>27747</v>
      </c>
      <c r="S8" s="64">
        <f t="shared" si="5"/>
        <v>17973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84327</v>
      </c>
      <c r="F9" s="47">
        <v>41850</v>
      </c>
      <c r="G9" s="47">
        <v>42477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84327</v>
      </c>
      <c r="R9" s="64">
        <f t="shared" si="4"/>
        <v>41850</v>
      </c>
      <c r="S9" s="64">
        <f t="shared" si="5"/>
        <v>42477</v>
      </c>
      <c r="T9" s="120"/>
    </row>
    <row r="10" spans="1:20" ht="15">
      <c r="A10" s="25" t="s">
        <v>1507</v>
      </c>
      <c r="B10" s="47">
        <v>5152</v>
      </c>
      <c r="C10" s="47">
        <v>5152</v>
      </c>
      <c r="D10" s="27">
        <v>0</v>
      </c>
      <c r="E10" s="47">
        <v>15423</v>
      </c>
      <c r="F10" s="47">
        <v>15423</v>
      </c>
      <c r="G10" s="47">
        <v>0</v>
      </c>
      <c r="K10" s="116"/>
      <c r="L10" s="123" t="s">
        <v>1507</v>
      </c>
      <c r="M10" s="64">
        <f t="shared" si="0"/>
        <v>5152</v>
      </c>
      <c r="N10" s="64">
        <f t="shared" si="1"/>
        <v>5152</v>
      </c>
      <c r="O10" s="64">
        <f t="shared" si="2"/>
        <v>0</v>
      </c>
      <c r="P10" s="83"/>
      <c r="Q10" s="64">
        <f t="shared" si="3"/>
        <v>15423</v>
      </c>
      <c r="R10" s="64">
        <f t="shared" si="4"/>
        <v>15423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14766</v>
      </c>
      <c r="F11" s="47">
        <v>14766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14766</v>
      </c>
      <c r="R11" s="64">
        <f t="shared" si="4"/>
        <v>14766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7905</v>
      </c>
      <c r="F12" s="47">
        <v>7905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7905</v>
      </c>
      <c r="R12" s="64">
        <f t="shared" si="4"/>
        <v>7905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21996</v>
      </c>
      <c r="F13" s="47">
        <v>21996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21996</v>
      </c>
      <c r="R13" s="64">
        <f t="shared" si="4"/>
        <v>21996</v>
      </c>
      <c r="S13" s="64">
        <f t="shared" si="5"/>
        <v>0</v>
      </c>
      <c r="T13" s="120"/>
    </row>
    <row r="14" spans="1:20" ht="15">
      <c r="A14" s="25" t="s">
        <v>65</v>
      </c>
      <c r="B14" s="47">
        <v>38522</v>
      </c>
      <c r="C14" s="47">
        <v>38522</v>
      </c>
      <c r="D14" s="27">
        <v>0</v>
      </c>
      <c r="E14" s="47">
        <v>63624</v>
      </c>
      <c r="F14" s="47">
        <v>63624</v>
      </c>
      <c r="G14" s="27">
        <v>0</v>
      </c>
      <c r="K14" s="116"/>
      <c r="L14" s="123" t="s">
        <v>65</v>
      </c>
      <c r="M14" s="64">
        <f t="shared" si="0"/>
        <v>38522</v>
      </c>
      <c r="N14" s="64">
        <f t="shared" si="1"/>
        <v>38522</v>
      </c>
      <c r="O14" s="64">
        <f t="shared" si="2"/>
        <v>0</v>
      </c>
      <c r="P14" s="83"/>
      <c r="Q14" s="64">
        <f t="shared" si="3"/>
        <v>63624</v>
      </c>
      <c r="R14" s="64">
        <f t="shared" si="4"/>
        <v>63624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1784</v>
      </c>
      <c r="F15" s="47">
        <v>0</v>
      </c>
      <c r="G15" s="47">
        <v>1784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1784</v>
      </c>
      <c r="R15" s="64">
        <f t="shared" si="4"/>
        <v>0</v>
      </c>
      <c r="S15" s="64">
        <f t="shared" si="5"/>
        <v>1784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131653</v>
      </c>
      <c r="F16" s="47">
        <v>131077</v>
      </c>
      <c r="G16" s="47">
        <v>576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131653</v>
      </c>
      <c r="R16" s="64">
        <f t="shared" si="4"/>
        <v>131077</v>
      </c>
      <c r="S16" s="64">
        <f t="shared" si="5"/>
        <v>576</v>
      </c>
      <c r="T16" s="120"/>
    </row>
    <row r="17" spans="1:20" ht="15">
      <c r="A17" s="25" t="s">
        <v>250</v>
      </c>
      <c r="B17" s="47">
        <v>26000</v>
      </c>
      <c r="C17" s="47">
        <v>26000</v>
      </c>
      <c r="D17" s="27">
        <v>0</v>
      </c>
      <c r="E17" s="47">
        <v>37400</v>
      </c>
      <c r="F17" s="47">
        <v>37400</v>
      </c>
      <c r="G17" s="27">
        <v>0</v>
      </c>
      <c r="K17" s="116"/>
      <c r="L17" s="123" t="s">
        <v>250</v>
      </c>
      <c r="M17" s="64">
        <f t="shared" si="0"/>
        <v>26000</v>
      </c>
      <c r="N17" s="64">
        <f t="shared" si="1"/>
        <v>26000</v>
      </c>
      <c r="O17" s="64">
        <f t="shared" si="2"/>
        <v>0</v>
      </c>
      <c r="P17" s="83"/>
      <c r="Q17" s="64">
        <f t="shared" si="3"/>
        <v>37400</v>
      </c>
      <c r="R17" s="64">
        <f t="shared" si="4"/>
        <v>37400</v>
      </c>
      <c r="S17" s="64">
        <f t="shared" si="5"/>
        <v>0</v>
      </c>
      <c r="T17" s="120"/>
    </row>
    <row r="18" spans="1:20" ht="15">
      <c r="A18" s="25" t="s">
        <v>283</v>
      </c>
      <c r="B18" s="47">
        <v>6269</v>
      </c>
      <c r="C18" s="47">
        <v>6269</v>
      </c>
      <c r="D18" s="27">
        <v>0</v>
      </c>
      <c r="E18" s="47">
        <v>67488</v>
      </c>
      <c r="F18" s="47">
        <v>67488</v>
      </c>
      <c r="G18" s="47">
        <v>0</v>
      </c>
      <c r="K18" s="116"/>
      <c r="L18" s="123" t="s">
        <v>283</v>
      </c>
      <c r="M18" s="64">
        <f t="shared" si="0"/>
        <v>6269</v>
      </c>
      <c r="N18" s="64">
        <f t="shared" si="1"/>
        <v>6269</v>
      </c>
      <c r="O18" s="64">
        <f t="shared" si="2"/>
        <v>0</v>
      </c>
      <c r="P18" s="83"/>
      <c r="Q18" s="64">
        <f t="shared" si="3"/>
        <v>67488</v>
      </c>
      <c r="R18" s="64">
        <f t="shared" si="4"/>
        <v>67488</v>
      </c>
      <c r="S18" s="64">
        <f t="shared" si="5"/>
        <v>0</v>
      </c>
      <c r="T18" s="120"/>
    </row>
    <row r="19" spans="1:20" ht="15">
      <c r="A19" s="25" t="s">
        <v>357</v>
      </c>
      <c r="B19" s="47">
        <v>6739</v>
      </c>
      <c r="C19" s="47">
        <v>6739</v>
      </c>
      <c r="D19" s="27">
        <v>0</v>
      </c>
      <c r="E19" s="47">
        <v>25308</v>
      </c>
      <c r="F19" s="47">
        <v>25308</v>
      </c>
      <c r="G19" s="47">
        <v>0</v>
      </c>
      <c r="K19" s="116"/>
      <c r="L19" s="123" t="s">
        <v>357</v>
      </c>
      <c r="M19" s="64">
        <f t="shared" si="0"/>
        <v>6739</v>
      </c>
      <c r="N19" s="64">
        <f t="shared" si="1"/>
        <v>6739</v>
      </c>
      <c r="O19" s="64">
        <f t="shared" si="2"/>
        <v>0</v>
      </c>
      <c r="P19" s="83"/>
      <c r="Q19" s="64">
        <f t="shared" si="3"/>
        <v>25308</v>
      </c>
      <c r="R19" s="64">
        <f t="shared" si="4"/>
        <v>25308</v>
      </c>
      <c r="S19" s="64">
        <f t="shared" si="5"/>
        <v>0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29844</v>
      </c>
      <c r="F20" s="47">
        <v>29330</v>
      </c>
      <c r="G20" s="47">
        <v>514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29844</v>
      </c>
      <c r="R20" s="64">
        <f t="shared" si="4"/>
        <v>29330</v>
      </c>
      <c r="S20" s="64">
        <f t="shared" si="5"/>
        <v>514</v>
      </c>
      <c r="T20" s="120"/>
    </row>
    <row r="21" spans="1:20" ht="15">
      <c r="A21" s="25" t="s">
        <v>634</v>
      </c>
      <c r="B21" s="47">
        <v>11801</v>
      </c>
      <c r="C21" s="47">
        <v>11801</v>
      </c>
      <c r="D21" s="27">
        <v>0</v>
      </c>
      <c r="E21" s="47">
        <v>146639</v>
      </c>
      <c r="F21" s="47">
        <v>146489</v>
      </c>
      <c r="G21" s="47">
        <v>150</v>
      </c>
      <c r="K21" s="116"/>
      <c r="L21" s="123" t="s">
        <v>634</v>
      </c>
      <c r="M21" s="64">
        <f t="shared" si="0"/>
        <v>11801</v>
      </c>
      <c r="N21" s="64">
        <f t="shared" si="1"/>
        <v>11801</v>
      </c>
      <c r="O21" s="64">
        <f t="shared" si="2"/>
        <v>0</v>
      </c>
      <c r="P21" s="83"/>
      <c r="Q21" s="64">
        <f t="shared" si="3"/>
        <v>146639</v>
      </c>
      <c r="R21" s="64">
        <f t="shared" si="4"/>
        <v>146489</v>
      </c>
      <c r="S21" s="64">
        <f t="shared" si="5"/>
        <v>150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11225</v>
      </c>
      <c r="C24" s="47">
        <v>11225</v>
      </c>
      <c r="D24" s="27">
        <v>0</v>
      </c>
      <c r="E24" s="47">
        <v>191687</v>
      </c>
      <c r="F24" s="47">
        <v>191687</v>
      </c>
      <c r="G24" s="47">
        <v>0</v>
      </c>
      <c r="K24" s="116"/>
      <c r="L24" s="123" t="s">
        <v>830</v>
      </c>
      <c r="M24" s="64">
        <f t="shared" si="0"/>
        <v>11225</v>
      </c>
      <c r="N24" s="64">
        <f t="shared" si="1"/>
        <v>11225</v>
      </c>
      <c r="O24" s="64">
        <f t="shared" si="2"/>
        <v>0</v>
      </c>
      <c r="P24" s="83"/>
      <c r="Q24" s="64">
        <f t="shared" si="3"/>
        <v>191687</v>
      </c>
      <c r="R24" s="64">
        <f t="shared" si="4"/>
        <v>191687</v>
      </c>
      <c r="S24" s="64">
        <f t="shared" si="5"/>
        <v>0</v>
      </c>
      <c r="T24" s="120"/>
    </row>
    <row r="25" spans="1:20" ht="15">
      <c r="A25" s="25" t="s">
        <v>907</v>
      </c>
      <c r="B25" s="47">
        <v>5051</v>
      </c>
      <c r="C25" s="47">
        <v>5051</v>
      </c>
      <c r="D25" s="27">
        <v>0</v>
      </c>
      <c r="E25" s="47">
        <v>11952</v>
      </c>
      <c r="F25" s="47">
        <v>11952</v>
      </c>
      <c r="G25" s="47">
        <v>0</v>
      </c>
      <c r="K25" s="116"/>
      <c r="L25" s="123" t="s">
        <v>907</v>
      </c>
      <c r="M25" s="64">
        <f t="shared" si="0"/>
        <v>5051</v>
      </c>
      <c r="N25" s="64">
        <f t="shared" si="1"/>
        <v>5051</v>
      </c>
      <c r="O25" s="64">
        <f t="shared" si="2"/>
        <v>0</v>
      </c>
      <c r="P25" s="83"/>
      <c r="Q25" s="64">
        <f t="shared" si="3"/>
        <v>11952</v>
      </c>
      <c r="R25" s="64">
        <f t="shared" si="4"/>
        <v>11952</v>
      </c>
      <c r="S25" s="64">
        <f t="shared" si="5"/>
        <v>0</v>
      </c>
      <c r="T25" s="120"/>
    </row>
    <row r="26" spans="1:20" ht="15">
      <c r="A26" s="25" t="s">
        <v>988</v>
      </c>
      <c r="B26" s="47">
        <v>323</v>
      </c>
      <c r="C26" s="47">
        <v>0</v>
      </c>
      <c r="D26" s="47">
        <v>323</v>
      </c>
      <c r="E26" s="47">
        <v>7361</v>
      </c>
      <c r="F26" s="47">
        <v>7361</v>
      </c>
      <c r="G26" s="27">
        <v>0</v>
      </c>
      <c r="K26" s="116"/>
      <c r="L26" s="123" t="s">
        <v>988</v>
      </c>
      <c r="M26" s="64">
        <f t="shared" si="0"/>
        <v>323</v>
      </c>
      <c r="N26" s="64">
        <f t="shared" si="1"/>
        <v>0</v>
      </c>
      <c r="O26" s="64">
        <f t="shared" si="2"/>
        <v>323</v>
      </c>
      <c r="P26" s="83"/>
      <c r="Q26" s="64">
        <f t="shared" si="3"/>
        <v>7361</v>
      </c>
      <c r="R26" s="64">
        <f t="shared" si="4"/>
        <v>7361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323</v>
      </c>
      <c r="F27" s="47">
        <v>0</v>
      </c>
      <c r="G27" s="47">
        <v>323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323</v>
      </c>
      <c r="R27" s="64">
        <f t="shared" si="4"/>
        <v>0</v>
      </c>
      <c r="S27" s="64">
        <f t="shared" si="5"/>
        <v>323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111083</v>
      </c>
      <c r="C29" s="26">
        <f>SUM(C7:C28)</f>
        <v>110759</v>
      </c>
      <c r="D29" s="26">
        <f>SUM(D7:D28)</f>
        <v>324</v>
      </c>
      <c r="E29" s="26">
        <f>SUM(E7:E28)</f>
        <v>905441</v>
      </c>
      <c r="F29" s="26">
        <f>SUM(F7:F28)</f>
        <v>841403</v>
      </c>
      <c r="G29" s="26">
        <f>SUM(G7:G28)</f>
        <v>64038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111083</v>
      </c>
      <c r="N30" s="150">
        <f>SUM(N7:N28)</f>
        <v>110759</v>
      </c>
      <c r="O30" s="150">
        <f>SUM(O7:O28)</f>
        <v>324</v>
      </c>
      <c r="P30" s="151"/>
      <c r="Q30" s="150">
        <f>SUM(Q7:Q28)</f>
        <v>905441</v>
      </c>
      <c r="R30" s="150">
        <f>SUM(R7:R28)</f>
        <v>841403</v>
      </c>
      <c r="S30" s="150">
        <f>SUM(S7:S28)</f>
        <v>64038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1929</v>
      </c>
      <c r="M32" s="153">
        <v>36337</v>
      </c>
      <c r="N32" s="153">
        <v>34281</v>
      </c>
      <c r="O32" s="153">
        <v>2056</v>
      </c>
      <c r="P32" s="159"/>
      <c r="Q32" s="153">
        <v>595369</v>
      </c>
      <c r="R32" s="153">
        <v>504525</v>
      </c>
      <c r="S32" s="153">
        <v>90844</v>
      </c>
      <c r="T32" s="115"/>
    </row>
    <row r="33" spans="11:20" ht="15.75" thickBot="1">
      <c r="K33" s="124"/>
      <c r="L33" s="125"/>
      <c r="M33" s="158"/>
      <c r="N33" s="158"/>
      <c r="O33" s="158"/>
      <c r="P33" s="158"/>
      <c r="Q33" s="158"/>
      <c r="R33" s="158"/>
      <c r="S33" s="158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1927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9/19/18</v>
      </c>
      <c r="K2" s="91"/>
      <c r="L2" s="92" t="str">
        <f>A1</f>
        <v>Office square feet certified, July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9/19/18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2" t="s">
        <v>1928</v>
      </c>
      <c r="C4" s="162"/>
      <c r="D4" s="162"/>
      <c r="E4" s="162" t="s">
        <v>1794</v>
      </c>
      <c r="F4" s="162"/>
      <c r="G4" s="162"/>
      <c r="K4" s="98"/>
      <c r="L4" s="72"/>
      <c r="M4" s="73"/>
      <c r="N4" s="74" t="str">
        <f>B4</f>
        <v>July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1779</v>
      </c>
      <c r="F5" s="37" t="s">
        <v>1779</v>
      </c>
      <c r="K5" s="100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100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7686</v>
      </c>
      <c r="F7" s="47">
        <v>1</v>
      </c>
      <c r="G7" s="47">
        <v>7685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7686</v>
      </c>
      <c r="R7" s="79">
        <f aca="true" t="shared" si="4" ref="R7:R28">F7</f>
        <v>1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276531</v>
      </c>
      <c r="C8" s="47">
        <v>276531</v>
      </c>
      <c r="D8" s="27">
        <v>0</v>
      </c>
      <c r="E8" s="47">
        <v>672704</v>
      </c>
      <c r="F8" s="47">
        <v>569814</v>
      </c>
      <c r="G8" s="47">
        <v>102890</v>
      </c>
      <c r="K8" s="100"/>
      <c r="L8" s="82" t="s">
        <v>1177</v>
      </c>
      <c r="M8" s="64">
        <f t="shared" si="0"/>
        <v>276531</v>
      </c>
      <c r="N8" s="64">
        <f t="shared" si="1"/>
        <v>276531</v>
      </c>
      <c r="O8" s="64">
        <f t="shared" si="2"/>
        <v>0</v>
      </c>
      <c r="P8" s="83"/>
      <c r="Q8" s="64">
        <f t="shared" si="3"/>
        <v>672704</v>
      </c>
      <c r="R8" s="64">
        <f t="shared" si="4"/>
        <v>569814</v>
      </c>
      <c r="S8" s="84">
        <f t="shared" si="5"/>
        <v>102890</v>
      </c>
      <c r="T8" s="101"/>
    </row>
    <row r="9" spans="1:20" ht="15">
      <c r="A9" s="25" t="s">
        <v>1388</v>
      </c>
      <c r="B9" s="47">
        <v>1893</v>
      </c>
      <c r="C9" s="47">
        <v>1893</v>
      </c>
      <c r="D9" s="27">
        <v>0</v>
      </c>
      <c r="E9" s="47">
        <v>40055</v>
      </c>
      <c r="F9" s="47">
        <v>39215</v>
      </c>
      <c r="G9" s="47">
        <v>840</v>
      </c>
      <c r="K9" s="100"/>
      <c r="L9" s="82" t="s">
        <v>1388</v>
      </c>
      <c r="M9" s="64">
        <f t="shared" si="0"/>
        <v>1893</v>
      </c>
      <c r="N9" s="64">
        <f t="shared" si="1"/>
        <v>1893</v>
      </c>
      <c r="O9" s="64">
        <f t="shared" si="2"/>
        <v>0</v>
      </c>
      <c r="P9" s="83"/>
      <c r="Q9" s="64">
        <f t="shared" si="3"/>
        <v>40055</v>
      </c>
      <c r="R9" s="64">
        <f t="shared" si="4"/>
        <v>39215</v>
      </c>
      <c r="S9" s="84">
        <f t="shared" si="5"/>
        <v>840</v>
      </c>
      <c r="T9" s="101"/>
    </row>
    <row r="10" spans="1:20" ht="15">
      <c r="A10" s="25" t="s">
        <v>1507</v>
      </c>
      <c r="B10" s="47">
        <v>4476</v>
      </c>
      <c r="C10" s="47">
        <v>4476</v>
      </c>
      <c r="D10" s="27">
        <v>0</v>
      </c>
      <c r="E10" s="47">
        <v>283139</v>
      </c>
      <c r="F10" s="47">
        <v>277186</v>
      </c>
      <c r="G10" s="47">
        <v>5953</v>
      </c>
      <c r="K10" s="100"/>
      <c r="L10" s="82" t="s">
        <v>1507</v>
      </c>
      <c r="M10" s="64">
        <f t="shared" si="0"/>
        <v>4476</v>
      </c>
      <c r="N10" s="64">
        <f t="shared" si="1"/>
        <v>4476</v>
      </c>
      <c r="O10" s="64">
        <f t="shared" si="2"/>
        <v>0</v>
      </c>
      <c r="P10" s="83"/>
      <c r="Q10" s="64">
        <f t="shared" si="3"/>
        <v>283139</v>
      </c>
      <c r="R10" s="64">
        <f t="shared" si="4"/>
        <v>277186</v>
      </c>
      <c r="S10" s="84">
        <f t="shared" si="5"/>
        <v>5953</v>
      </c>
      <c r="T10" s="101"/>
    </row>
    <row r="11" spans="1:20" ht="15">
      <c r="A11" s="25" t="s">
        <v>1619</v>
      </c>
      <c r="B11" s="47">
        <v>15452</v>
      </c>
      <c r="C11" s="47">
        <v>5221</v>
      </c>
      <c r="D11" s="47">
        <v>10231</v>
      </c>
      <c r="E11" s="47">
        <v>39273</v>
      </c>
      <c r="F11" s="47">
        <v>24088</v>
      </c>
      <c r="G11" s="47">
        <v>15185</v>
      </c>
      <c r="K11" s="100"/>
      <c r="L11" s="82" t="s">
        <v>1619</v>
      </c>
      <c r="M11" s="64">
        <f t="shared" si="0"/>
        <v>15452</v>
      </c>
      <c r="N11" s="64">
        <f t="shared" si="1"/>
        <v>5221</v>
      </c>
      <c r="O11" s="64">
        <f t="shared" si="2"/>
        <v>10231</v>
      </c>
      <c r="P11" s="83"/>
      <c r="Q11" s="64">
        <f t="shared" si="3"/>
        <v>39273</v>
      </c>
      <c r="R11" s="64">
        <f t="shared" si="4"/>
        <v>24088</v>
      </c>
      <c r="S11" s="84">
        <f t="shared" si="5"/>
        <v>15185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23002</v>
      </c>
      <c r="F12" s="47">
        <v>21598</v>
      </c>
      <c r="G12" s="47">
        <v>1404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23002</v>
      </c>
      <c r="R12" s="64">
        <f t="shared" si="4"/>
        <v>21598</v>
      </c>
      <c r="S12" s="84">
        <f t="shared" si="5"/>
        <v>1404</v>
      </c>
      <c r="T12" s="101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85785</v>
      </c>
      <c r="F13" s="47">
        <v>85785</v>
      </c>
      <c r="G13" s="47">
        <v>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85785</v>
      </c>
      <c r="R13" s="64">
        <f t="shared" si="4"/>
        <v>85785</v>
      </c>
      <c r="S13" s="84">
        <f t="shared" si="5"/>
        <v>0</v>
      </c>
      <c r="T13" s="101"/>
    </row>
    <row r="14" spans="1:20" ht="15">
      <c r="A14" s="25" t="s">
        <v>65</v>
      </c>
      <c r="B14" s="47">
        <v>7996</v>
      </c>
      <c r="C14" s="47">
        <v>7996</v>
      </c>
      <c r="D14" s="27">
        <v>0</v>
      </c>
      <c r="E14" s="47">
        <v>87183</v>
      </c>
      <c r="F14" s="47">
        <v>82147</v>
      </c>
      <c r="G14" s="47">
        <v>5036</v>
      </c>
      <c r="K14" s="100"/>
      <c r="L14" s="82" t="s">
        <v>65</v>
      </c>
      <c r="M14" s="64">
        <f t="shared" si="0"/>
        <v>7996</v>
      </c>
      <c r="N14" s="64">
        <f t="shared" si="1"/>
        <v>7996</v>
      </c>
      <c r="O14" s="64">
        <f t="shared" si="2"/>
        <v>0</v>
      </c>
      <c r="P14" s="83"/>
      <c r="Q14" s="64">
        <f t="shared" si="3"/>
        <v>87183</v>
      </c>
      <c r="R14" s="64">
        <f t="shared" si="4"/>
        <v>82147</v>
      </c>
      <c r="S14" s="84">
        <f t="shared" si="5"/>
        <v>5036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10302</v>
      </c>
      <c r="F15" s="47">
        <v>0</v>
      </c>
      <c r="G15" s="47">
        <v>10302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10302</v>
      </c>
      <c r="R15" s="64">
        <f t="shared" si="4"/>
        <v>0</v>
      </c>
      <c r="S15" s="84">
        <f t="shared" si="5"/>
        <v>10302</v>
      </c>
      <c r="T15" s="101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110527</v>
      </c>
      <c r="F17" s="47">
        <v>101119</v>
      </c>
      <c r="G17" s="47">
        <v>9408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110527</v>
      </c>
      <c r="R17" s="64">
        <f t="shared" si="4"/>
        <v>101119</v>
      </c>
      <c r="S17" s="84">
        <f t="shared" si="5"/>
        <v>9408</v>
      </c>
      <c r="T17" s="101"/>
    </row>
    <row r="18" spans="1:20" ht="15">
      <c r="A18" s="25" t="s">
        <v>283</v>
      </c>
      <c r="B18" s="47">
        <v>6172</v>
      </c>
      <c r="C18" s="27"/>
      <c r="D18" s="47">
        <v>6172</v>
      </c>
      <c r="E18" s="47">
        <v>208404</v>
      </c>
      <c r="F18" s="47">
        <v>133173</v>
      </c>
      <c r="G18" s="47">
        <v>75231</v>
      </c>
      <c r="K18" s="100"/>
      <c r="L18" s="82" t="s">
        <v>283</v>
      </c>
      <c r="M18" s="64">
        <f t="shared" si="0"/>
        <v>6172</v>
      </c>
      <c r="N18" s="64">
        <f t="shared" si="1"/>
        <v>0</v>
      </c>
      <c r="O18" s="64">
        <f t="shared" si="2"/>
        <v>6172</v>
      </c>
      <c r="P18" s="83"/>
      <c r="Q18" s="64">
        <f t="shared" si="3"/>
        <v>208404</v>
      </c>
      <c r="R18" s="64">
        <f t="shared" si="4"/>
        <v>133173</v>
      </c>
      <c r="S18" s="84">
        <f t="shared" si="5"/>
        <v>75231</v>
      </c>
      <c r="T18" s="101"/>
    </row>
    <row r="19" spans="1:20" ht="15">
      <c r="A19" s="25" t="s">
        <v>357</v>
      </c>
      <c r="B19" s="47">
        <v>189364</v>
      </c>
      <c r="C19" s="47">
        <v>189364</v>
      </c>
      <c r="D19" s="27">
        <v>0</v>
      </c>
      <c r="E19" s="47">
        <v>243305</v>
      </c>
      <c r="F19" s="47">
        <v>229165</v>
      </c>
      <c r="G19" s="47">
        <v>14140</v>
      </c>
      <c r="K19" s="100"/>
      <c r="L19" s="82" t="s">
        <v>357</v>
      </c>
      <c r="M19" s="64">
        <f t="shared" si="0"/>
        <v>189364</v>
      </c>
      <c r="N19" s="64">
        <f t="shared" si="1"/>
        <v>189364</v>
      </c>
      <c r="O19" s="64">
        <f t="shared" si="2"/>
        <v>0</v>
      </c>
      <c r="P19" s="83"/>
      <c r="Q19" s="64">
        <f t="shared" si="3"/>
        <v>243305</v>
      </c>
      <c r="R19" s="64">
        <f t="shared" si="4"/>
        <v>229165</v>
      </c>
      <c r="S19" s="84">
        <f t="shared" si="5"/>
        <v>14140</v>
      </c>
      <c r="T19" s="101"/>
    </row>
    <row r="20" spans="1:20" ht="15">
      <c r="A20" s="25" t="s">
        <v>517</v>
      </c>
      <c r="B20" s="47">
        <v>2648</v>
      </c>
      <c r="C20" s="47">
        <v>2648</v>
      </c>
      <c r="D20" s="27">
        <v>0</v>
      </c>
      <c r="E20" s="47">
        <v>302204</v>
      </c>
      <c r="F20" s="47">
        <v>302204</v>
      </c>
      <c r="G20" s="47">
        <v>0</v>
      </c>
      <c r="K20" s="100"/>
      <c r="L20" s="82" t="s">
        <v>517</v>
      </c>
      <c r="M20" s="64">
        <f t="shared" si="0"/>
        <v>2648</v>
      </c>
      <c r="N20" s="64">
        <f t="shared" si="1"/>
        <v>2648</v>
      </c>
      <c r="O20" s="64">
        <f t="shared" si="2"/>
        <v>0</v>
      </c>
      <c r="P20" s="83"/>
      <c r="Q20" s="64">
        <f t="shared" si="3"/>
        <v>302204</v>
      </c>
      <c r="R20" s="64">
        <f t="shared" si="4"/>
        <v>302204</v>
      </c>
      <c r="S20" s="84">
        <f t="shared" si="5"/>
        <v>0</v>
      </c>
      <c r="T20" s="101"/>
    </row>
    <row r="21" spans="1:20" ht="15">
      <c r="A21" s="25" t="s">
        <v>634</v>
      </c>
      <c r="B21" s="47">
        <v>3349</v>
      </c>
      <c r="C21" s="47">
        <v>0</v>
      </c>
      <c r="D21" s="47">
        <v>3349</v>
      </c>
      <c r="E21" s="47">
        <v>182049</v>
      </c>
      <c r="F21" s="47">
        <v>178651</v>
      </c>
      <c r="G21" s="47">
        <v>3398</v>
      </c>
      <c r="K21" s="100"/>
      <c r="L21" s="82" t="s">
        <v>634</v>
      </c>
      <c r="M21" s="64">
        <f t="shared" si="0"/>
        <v>3349</v>
      </c>
      <c r="N21" s="64">
        <f t="shared" si="1"/>
        <v>0</v>
      </c>
      <c r="O21" s="64">
        <f t="shared" si="2"/>
        <v>3349</v>
      </c>
      <c r="P21" s="83"/>
      <c r="Q21" s="64">
        <f t="shared" si="3"/>
        <v>182049</v>
      </c>
      <c r="R21" s="64">
        <f t="shared" si="4"/>
        <v>178651</v>
      </c>
      <c r="S21" s="84">
        <f t="shared" si="5"/>
        <v>3398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90224</v>
      </c>
      <c r="F22" s="47">
        <v>82125</v>
      </c>
      <c r="G22" s="47">
        <v>8099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90224</v>
      </c>
      <c r="R22" s="64">
        <f t="shared" si="4"/>
        <v>82125</v>
      </c>
      <c r="S22" s="84">
        <f t="shared" si="5"/>
        <v>8099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7808</v>
      </c>
      <c r="F23" s="47">
        <v>7808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7808</v>
      </c>
      <c r="R23" s="64">
        <f t="shared" si="4"/>
        <v>7808</v>
      </c>
      <c r="S23" s="84">
        <f t="shared" si="5"/>
        <v>0</v>
      </c>
      <c r="T23" s="101"/>
    </row>
    <row r="24" spans="1:20" ht="15">
      <c r="A24" s="25" t="s">
        <v>830</v>
      </c>
      <c r="B24" s="47">
        <v>1</v>
      </c>
      <c r="C24" s="47">
        <v>1</v>
      </c>
      <c r="D24" s="27">
        <v>0</v>
      </c>
      <c r="E24" s="47">
        <v>108445</v>
      </c>
      <c r="F24" s="47">
        <v>76961</v>
      </c>
      <c r="G24" s="47">
        <v>31484</v>
      </c>
      <c r="K24" s="100"/>
      <c r="L24" s="82" t="s">
        <v>830</v>
      </c>
      <c r="M24" s="64">
        <f t="shared" si="0"/>
        <v>1</v>
      </c>
      <c r="N24" s="64">
        <f t="shared" si="1"/>
        <v>1</v>
      </c>
      <c r="O24" s="64">
        <f t="shared" si="2"/>
        <v>0</v>
      </c>
      <c r="P24" s="83"/>
      <c r="Q24" s="64">
        <f t="shared" si="3"/>
        <v>108445</v>
      </c>
      <c r="R24" s="64">
        <f t="shared" si="4"/>
        <v>76961</v>
      </c>
      <c r="S24" s="84">
        <f t="shared" si="5"/>
        <v>31484</v>
      </c>
      <c r="T24" s="101"/>
    </row>
    <row r="25" spans="1:20" ht="15">
      <c r="A25" s="25" t="s">
        <v>907</v>
      </c>
      <c r="B25" s="47">
        <v>2748</v>
      </c>
      <c r="C25" s="47">
        <v>1475</v>
      </c>
      <c r="D25" s="47">
        <v>1273</v>
      </c>
      <c r="E25" s="47">
        <v>17036</v>
      </c>
      <c r="F25" s="47">
        <v>10125</v>
      </c>
      <c r="G25" s="47">
        <v>6911</v>
      </c>
      <c r="K25" s="100"/>
      <c r="L25" s="82" t="s">
        <v>907</v>
      </c>
      <c r="M25" s="64">
        <f t="shared" si="0"/>
        <v>2748</v>
      </c>
      <c r="N25" s="64">
        <f t="shared" si="1"/>
        <v>1475</v>
      </c>
      <c r="O25" s="64">
        <f t="shared" si="2"/>
        <v>1273</v>
      </c>
      <c r="P25" s="83"/>
      <c r="Q25" s="64">
        <f t="shared" si="3"/>
        <v>17036</v>
      </c>
      <c r="R25" s="64">
        <f t="shared" si="4"/>
        <v>10125</v>
      </c>
      <c r="S25" s="84">
        <f t="shared" si="5"/>
        <v>6911</v>
      </c>
      <c r="T25" s="101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18009</v>
      </c>
      <c r="F26" s="47">
        <v>2867</v>
      </c>
      <c r="G26" s="47">
        <v>15142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18009</v>
      </c>
      <c r="R26" s="64">
        <f t="shared" si="4"/>
        <v>2867</v>
      </c>
      <c r="S26" s="84">
        <f t="shared" si="5"/>
        <v>15142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27767</v>
      </c>
      <c r="F27" s="47">
        <v>27767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27767</v>
      </c>
      <c r="R27" s="64">
        <f t="shared" si="4"/>
        <v>27767</v>
      </c>
      <c r="S27" s="84">
        <f t="shared" si="5"/>
        <v>0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137448</v>
      </c>
      <c r="F28" s="47">
        <v>137448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137448</v>
      </c>
      <c r="R28" s="64">
        <f t="shared" si="4"/>
        <v>137448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510630</v>
      </c>
      <c r="C29" s="47">
        <f t="shared" si="6"/>
        <v>489605</v>
      </c>
      <c r="D29" s="26">
        <f t="shared" si="6"/>
        <v>21025</v>
      </c>
      <c r="E29" s="26">
        <f t="shared" si="6"/>
        <v>2710772</v>
      </c>
      <c r="F29" s="26">
        <f t="shared" si="6"/>
        <v>2397664</v>
      </c>
      <c r="G29" s="26">
        <f t="shared" si="6"/>
        <v>313108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510630</v>
      </c>
      <c r="N30" s="86">
        <f>SUM(N7:N28)</f>
        <v>489605</v>
      </c>
      <c r="O30" s="86">
        <f>SUM(O7:O28)</f>
        <v>21025</v>
      </c>
      <c r="P30" s="87"/>
      <c r="Q30" s="86">
        <f>SUM(Q7:Q28)</f>
        <v>2710772</v>
      </c>
      <c r="R30" s="86">
        <f>SUM(R7:R28)</f>
        <v>2397664</v>
      </c>
      <c r="S30" s="88">
        <f>SUM(S7:S28)</f>
        <v>313108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1929</v>
      </c>
      <c r="M32" s="153">
        <v>299119</v>
      </c>
      <c r="N32" s="153">
        <v>284505</v>
      </c>
      <c r="O32" s="153">
        <v>14614</v>
      </c>
      <c r="P32" s="155"/>
      <c r="Q32" s="153">
        <v>2192587</v>
      </c>
      <c r="R32" s="153">
        <v>1826529</v>
      </c>
      <c r="S32" s="153">
        <v>366058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1853</v>
      </c>
      <c r="B1"/>
      <c r="D1"/>
      <c r="F1"/>
    </row>
    <row r="2" spans="1:22" s="12" customFormat="1" ht="12.75">
      <c r="A2" s="12" t="s">
        <v>1854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1</v>
      </c>
      <c r="H7" s="17">
        <f t="shared" si="0"/>
        <v>0</v>
      </c>
      <c r="I7" s="17">
        <f t="shared" si="0"/>
        <v>0</v>
      </c>
      <c r="J7" s="17">
        <f t="shared" si="0"/>
        <v>2940</v>
      </c>
      <c r="K7" s="17">
        <f t="shared" si="0"/>
        <v>0</v>
      </c>
      <c r="L7" s="17">
        <f t="shared" si="0"/>
        <v>0</v>
      </c>
      <c r="M7" s="17">
        <f t="shared" si="0"/>
        <v>43074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3320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276531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18220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240</v>
      </c>
      <c r="T8" s="17">
        <f t="shared" si="1"/>
        <v>5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1893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46814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2400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4476</v>
      </c>
      <c r="G10" s="17">
        <f aca="true" t="shared" si="3" ref="G10:T10">SUM(G164:G200)</f>
        <v>5152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720</v>
      </c>
      <c r="T10" s="17">
        <f t="shared" si="3"/>
        <v>7409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15452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1130</v>
      </c>
      <c r="M11" s="17">
        <f t="shared" si="4"/>
        <v>11862</v>
      </c>
      <c r="N11" s="17">
        <f t="shared" si="4"/>
        <v>0</v>
      </c>
      <c r="O11" s="17">
        <f t="shared" si="4"/>
        <v>1600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3600</v>
      </c>
      <c r="T11" s="17">
        <f t="shared" si="4"/>
        <v>10220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2160</v>
      </c>
      <c r="T12" s="17">
        <f t="shared" si="5"/>
        <v>3460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751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7996</v>
      </c>
      <c r="G14" s="17">
        <f aca="true" t="shared" si="7" ref="G14:T14">SUM(G253:G276)</f>
        <v>38522</v>
      </c>
      <c r="H14" s="17">
        <f t="shared" si="7"/>
        <v>0</v>
      </c>
      <c r="I14" s="17">
        <f t="shared" si="7"/>
        <v>0</v>
      </c>
      <c r="J14" s="17">
        <f t="shared" si="7"/>
        <v>17260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18146</v>
      </c>
      <c r="T14" s="17">
        <f t="shared" si="7"/>
        <v>3567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46895</v>
      </c>
      <c r="N15" s="17">
        <f t="shared" si="8"/>
        <v>0</v>
      </c>
      <c r="O15" s="17">
        <f t="shared" si="8"/>
        <v>473742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55483</v>
      </c>
      <c r="T16" s="17">
        <f t="shared" si="9"/>
        <v>19260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26000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576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6172</v>
      </c>
      <c r="G18" s="17">
        <f aca="true" t="shared" si="11" ref="G18:T18">SUM(G328:G352)</f>
        <v>6269</v>
      </c>
      <c r="H18" s="17">
        <f t="shared" si="11"/>
        <v>0</v>
      </c>
      <c r="I18" s="17">
        <f t="shared" si="11"/>
        <v>0</v>
      </c>
      <c r="J18" s="17">
        <f t="shared" si="11"/>
        <v>132</v>
      </c>
      <c r="K18" s="17">
        <f t="shared" si="11"/>
        <v>0</v>
      </c>
      <c r="L18" s="17">
        <f t="shared" si="11"/>
        <v>0</v>
      </c>
      <c r="M18" s="17">
        <f t="shared" si="11"/>
        <v>11237</v>
      </c>
      <c r="N18" s="17">
        <f t="shared" si="11"/>
        <v>0</v>
      </c>
      <c r="O18" s="17">
        <f t="shared" si="11"/>
        <v>68770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1266606</v>
      </c>
      <c r="T18" s="17">
        <f t="shared" si="11"/>
        <v>24994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189364</v>
      </c>
      <c r="G19" s="17">
        <f aca="true" t="shared" si="12" ref="G19:T19">SUM(G353:G405)</f>
        <v>6739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68790</v>
      </c>
      <c r="N19" s="17">
        <f t="shared" si="12"/>
        <v>0</v>
      </c>
      <c r="O19" s="17">
        <f t="shared" si="12"/>
        <v>0</v>
      </c>
      <c r="P19" s="17">
        <f t="shared" si="12"/>
        <v>8420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9615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2648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3200</v>
      </c>
      <c r="Q20" s="17">
        <f t="shared" si="13"/>
        <v>0</v>
      </c>
      <c r="R20" s="17">
        <f t="shared" si="13"/>
        <v>0</v>
      </c>
      <c r="S20" s="17">
        <f t="shared" si="13"/>
        <v>80179</v>
      </c>
      <c r="T20" s="17">
        <f t="shared" si="13"/>
        <v>5045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3349</v>
      </c>
      <c r="G21" s="17">
        <f aca="true" t="shared" si="14" ref="G21:T21">SUM(G445:G477)</f>
        <v>11801</v>
      </c>
      <c r="H21" s="17">
        <f t="shared" si="14"/>
        <v>0</v>
      </c>
      <c r="I21" s="17">
        <f t="shared" si="14"/>
        <v>2129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71242</v>
      </c>
      <c r="N21" s="17">
        <f t="shared" si="14"/>
        <v>0</v>
      </c>
      <c r="O21" s="17">
        <f t="shared" si="14"/>
        <v>11888</v>
      </c>
      <c r="P21" s="17">
        <f t="shared" si="14"/>
        <v>300</v>
      </c>
      <c r="Q21" s="17">
        <f t="shared" si="14"/>
        <v>0</v>
      </c>
      <c r="R21" s="17">
        <f t="shared" si="14"/>
        <v>0</v>
      </c>
      <c r="S21" s="17">
        <f t="shared" si="14"/>
        <v>8000</v>
      </c>
      <c r="T21" s="17">
        <f t="shared" si="14"/>
        <v>7507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5318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4704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</v>
      </c>
      <c r="G24" s="17">
        <f aca="true" t="shared" si="17" ref="G24:T24">SUM(G509:G529)</f>
        <v>11225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40066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4632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2748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18831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3518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5051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167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8619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323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1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2121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111493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510630</v>
      </c>
      <c r="G29" s="17">
        <f aca="true" t="shared" si="22" ref="G29:T29">SUM(G7:G28)</f>
        <v>111083</v>
      </c>
      <c r="H29" s="17">
        <f t="shared" si="22"/>
        <v>0</v>
      </c>
      <c r="I29" s="17">
        <f t="shared" si="22"/>
        <v>2129</v>
      </c>
      <c r="J29" s="17">
        <f t="shared" si="22"/>
        <v>20332</v>
      </c>
      <c r="K29" s="17">
        <f t="shared" si="22"/>
        <v>0</v>
      </c>
      <c r="L29" s="17">
        <f t="shared" si="22"/>
        <v>1131</v>
      </c>
      <c r="M29" s="17">
        <f t="shared" si="22"/>
        <v>377032</v>
      </c>
      <c r="N29" s="17">
        <f t="shared" si="22"/>
        <v>0</v>
      </c>
      <c r="O29" s="17">
        <f t="shared" si="22"/>
        <v>667493</v>
      </c>
      <c r="P29" s="17">
        <f t="shared" si="22"/>
        <v>12087</v>
      </c>
      <c r="Q29" s="17">
        <f t="shared" si="22"/>
        <v>0</v>
      </c>
      <c r="R29" s="17">
        <f t="shared" si="22"/>
        <v>0</v>
      </c>
      <c r="S29" s="17">
        <f t="shared" si="22"/>
        <v>1435134</v>
      </c>
      <c r="T29" s="17">
        <f t="shared" si="22"/>
        <v>127041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3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43074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1855</v>
      </c>
      <c r="W31" s="27"/>
    </row>
    <row r="32" spans="1:23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1855</v>
      </c>
      <c r="W32" s="27"/>
    </row>
    <row r="33" spans="1:23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1851</v>
      </c>
      <c r="W33" s="27"/>
    </row>
    <row r="34" spans="1:23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1" t="s">
        <v>1715</v>
      </c>
      <c r="W34" s="27"/>
    </row>
    <row r="35" spans="1:23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720</v>
      </c>
      <c r="U35" s="33"/>
      <c r="V35" s="160" t="s">
        <v>1855</v>
      </c>
      <c r="W35" s="27"/>
    </row>
    <row r="36" spans="1:23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1856</v>
      </c>
      <c r="W36" s="27"/>
    </row>
    <row r="37" spans="1:23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1851</v>
      </c>
      <c r="W37" s="27"/>
    </row>
    <row r="38" spans="1:23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1855</v>
      </c>
      <c r="W38" s="27"/>
    </row>
    <row r="39" spans="1:23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1600</v>
      </c>
      <c r="U39" s="33"/>
      <c r="V39" s="160" t="s">
        <v>1851</v>
      </c>
      <c r="W39" s="27"/>
    </row>
    <row r="40" spans="1:23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1855</v>
      </c>
      <c r="W40" s="27"/>
    </row>
    <row r="41" spans="1:23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1851</v>
      </c>
      <c r="W41" s="27"/>
    </row>
    <row r="42" spans="1:23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1</v>
      </c>
      <c r="H42" s="64">
        <v>0</v>
      </c>
      <c r="I42" s="64">
        <v>0</v>
      </c>
      <c r="J42" s="64">
        <v>2940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1000</v>
      </c>
      <c r="U42" s="33"/>
      <c r="V42" s="160" t="s">
        <v>1851</v>
      </c>
      <c r="W42" s="27"/>
    </row>
    <row r="43" spans="1:23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1851</v>
      </c>
      <c r="W43" s="27"/>
    </row>
    <row r="44" spans="1:23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1856</v>
      </c>
      <c r="W44" s="27"/>
    </row>
    <row r="45" spans="1:23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1851</v>
      </c>
      <c r="W45" s="27"/>
    </row>
    <row r="46" spans="1:23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1851</v>
      </c>
      <c r="W46" s="27"/>
    </row>
    <row r="47" spans="1:23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1855</v>
      </c>
      <c r="W47" s="27"/>
    </row>
    <row r="48" spans="1:23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1851</v>
      </c>
      <c r="W48" s="27"/>
    </row>
    <row r="49" spans="1:23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1855</v>
      </c>
      <c r="W49" s="27"/>
    </row>
    <row r="50" spans="1:23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1855</v>
      </c>
      <c r="W50" s="27"/>
    </row>
    <row r="51" spans="1:23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61" t="s">
        <v>1715</v>
      </c>
      <c r="W51" s="27"/>
    </row>
    <row r="52" spans="1:23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1851</v>
      </c>
      <c r="W52" s="27"/>
    </row>
    <row r="53" spans="1:23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1851</v>
      </c>
      <c r="W53" s="27"/>
    </row>
    <row r="54" spans="1:23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1814</v>
      </c>
      <c r="W54" s="27"/>
    </row>
    <row r="55" spans="1:23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1856</v>
      </c>
      <c r="W55" s="27"/>
    </row>
    <row r="56" spans="1:23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1851</v>
      </c>
      <c r="W56" s="27"/>
    </row>
    <row r="57" spans="1:23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1855</v>
      </c>
      <c r="W57" s="27"/>
    </row>
    <row r="58" spans="1:23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1855</v>
      </c>
      <c r="W58" s="27"/>
    </row>
    <row r="59" spans="1:23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1851</v>
      </c>
      <c r="W59" s="27"/>
    </row>
    <row r="60" spans="1:23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1851</v>
      </c>
      <c r="W60" s="27"/>
    </row>
    <row r="61" spans="1:23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1855</v>
      </c>
      <c r="W61" s="27"/>
    </row>
    <row r="62" spans="1:23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1851</v>
      </c>
      <c r="W62" s="27"/>
    </row>
    <row r="63" spans="1:23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1856</v>
      </c>
      <c r="W63" s="27"/>
    </row>
    <row r="64" spans="1:23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1855</v>
      </c>
      <c r="W64" s="27"/>
    </row>
    <row r="65" spans="1:23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1855</v>
      </c>
      <c r="W65" s="27"/>
    </row>
    <row r="66" spans="1:23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1851</v>
      </c>
      <c r="W66" s="27"/>
    </row>
    <row r="67" spans="1:23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1851</v>
      </c>
      <c r="W67" s="27"/>
    </row>
    <row r="68" spans="1:23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1851</v>
      </c>
      <c r="W68" s="27"/>
    </row>
    <row r="69" spans="1:23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1851</v>
      </c>
      <c r="W69" s="27"/>
    </row>
    <row r="70" spans="1:23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1851</v>
      </c>
      <c r="W70" s="27"/>
    </row>
    <row r="71" spans="1:23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1851</v>
      </c>
      <c r="W71" s="27"/>
    </row>
    <row r="72" spans="1:23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1851</v>
      </c>
      <c r="W72" s="27"/>
    </row>
    <row r="73" spans="1:23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1851</v>
      </c>
      <c r="W73" s="27"/>
    </row>
    <row r="74" spans="1:23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1855</v>
      </c>
      <c r="W74" s="27"/>
    </row>
    <row r="75" spans="1:23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1855</v>
      </c>
      <c r="W75" s="27"/>
    </row>
    <row r="76" spans="1:23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1851</v>
      </c>
      <c r="W76" s="27"/>
    </row>
    <row r="77" spans="1:23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1851</v>
      </c>
      <c r="W77" s="27"/>
    </row>
    <row r="78" spans="1:23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61" t="s">
        <v>1715</v>
      </c>
      <c r="W78" s="27"/>
    </row>
    <row r="79" spans="1:23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1851</v>
      </c>
      <c r="W79" s="27"/>
    </row>
    <row r="80" spans="1:23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1851</v>
      </c>
      <c r="W80" s="27"/>
    </row>
    <row r="81" spans="1:23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1851</v>
      </c>
      <c r="W81" s="27"/>
    </row>
    <row r="82" spans="1:23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1851</v>
      </c>
      <c r="W82" s="27"/>
    </row>
    <row r="83" spans="1:23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0" t="s">
        <v>1851</v>
      </c>
      <c r="W83" s="27"/>
    </row>
    <row r="84" spans="1:23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1855</v>
      </c>
      <c r="W84" s="27"/>
    </row>
    <row r="85" spans="1:23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1851</v>
      </c>
      <c r="W85" s="27"/>
    </row>
    <row r="86" spans="1:23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271176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1851</v>
      </c>
      <c r="W86" s="27"/>
    </row>
    <row r="87" spans="1:23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1855</v>
      </c>
      <c r="W87" s="27"/>
    </row>
    <row r="88" spans="1:23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1851</v>
      </c>
      <c r="W88" s="27"/>
    </row>
    <row r="89" spans="1:23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60" t="s">
        <v>1851</v>
      </c>
      <c r="W89" s="27"/>
    </row>
    <row r="90" spans="1:23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1851</v>
      </c>
      <c r="W90" s="27"/>
    </row>
    <row r="91" spans="1:23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1851</v>
      </c>
      <c r="W91" s="27"/>
    </row>
    <row r="92" spans="1:23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1851</v>
      </c>
      <c r="W92" s="27"/>
    </row>
    <row r="93" spans="1:23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1935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1855</v>
      </c>
      <c r="W93" s="27"/>
    </row>
    <row r="94" spans="1:23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1855</v>
      </c>
      <c r="W94" s="27"/>
    </row>
    <row r="95" spans="1:23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1855</v>
      </c>
      <c r="W95" s="27"/>
    </row>
    <row r="96" spans="1:23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1851</v>
      </c>
      <c r="W96" s="27"/>
    </row>
    <row r="97" spans="1:23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1855</v>
      </c>
      <c r="W97" s="27"/>
    </row>
    <row r="98" spans="1:23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5355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11987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1851</v>
      </c>
      <c r="W98" s="27"/>
    </row>
    <row r="99" spans="1:23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1851</v>
      </c>
      <c r="W99" s="27"/>
    </row>
    <row r="100" spans="1:23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1851</v>
      </c>
      <c r="W100" s="27"/>
    </row>
    <row r="101" spans="1:23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1855</v>
      </c>
      <c r="W101" s="27"/>
    </row>
    <row r="102" spans="1:23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1851</v>
      </c>
      <c r="W102" s="27"/>
    </row>
    <row r="103" spans="1:23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27"/>
    </row>
    <row r="104" spans="1:23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1855</v>
      </c>
      <c r="W104" s="27"/>
    </row>
    <row r="105" spans="1:23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1855</v>
      </c>
      <c r="W105" s="27"/>
    </row>
    <row r="106" spans="1:23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1851</v>
      </c>
      <c r="W106" s="27"/>
    </row>
    <row r="107" spans="1:23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1851</v>
      </c>
      <c r="W107" s="27"/>
    </row>
    <row r="108" spans="1:23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1851</v>
      </c>
      <c r="W108" s="27"/>
    </row>
    <row r="109" spans="1:23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1851</v>
      </c>
      <c r="W109" s="27"/>
    </row>
    <row r="110" spans="1:23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1855</v>
      </c>
      <c r="W110" s="27"/>
    </row>
    <row r="111" spans="1:23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1851</v>
      </c>
      <c r="W111" s="27"/>
    </row>
    <row r="112" spans="1:23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1851</v>
      </c>
      <c r="W112" s="27"/>
    </row>
    <row r="113" spans="1:23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1851</v>
      </c>
      <c r="W113" s="27"/>
    </row>
    <row r="114" spans="1:23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1851</v>
      </c>
      <c r="W114" s="27"/>
    </row>
    <row r="115" spans="1:23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1851</v>
      </c>
      <c r="W115" s="27"/>
    </row>
    <row r="116" spans="1:23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1851</v>
      </c>
      <c r="W116" s="27"/>
    </row>
    <row r="117" spans="1:23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1851</v>
      </c>
      <c r="W117" s="27"/>
    </row>
    <row r="118" spans="1:23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1851</v>
      </c>
      <c r="W118" s="27"/>
    </row>
    <row r="119" spans="1:23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240</v>
      </c>
      <c r="T119" s="64">
        <v>0</v>
      </c>
      <c r="U119" s="33"/>
      <c r="V119" s="160" t="s">
        <v>1855</v>
      </c>
      <c r="W119" s="27"/>
    </row>
    <row r="120" spans="1:23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1851</v>
      </c>
      <c r="W120" s="27"/>
    </row>
    <row r="121" spans="1:23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1851</v>
      </c>
      <c r="W121" s="27"/>
    </row>
    <row r="122" spans="1:23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4298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1851</v>
      </c>
      <c r="W122" s="27"/>
    </row>
    <row r="123" spans="1:23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1855</v>
      </c>
      <c r="W123" s="27"/>
    </row>
    <row r="124" spans="1:23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1851</v>
      </c>
      <c r="W124" s="27"/>
    </row>
    <row r="125" spans="1:23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1855</v>
      </c>
      <c r="W125" s="27"/>
    </row>
    <row r="126" spans="1:23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1851</v>
      </c>
      <c r="W126" s="27"/>
    </row>
    <row r="127" spans="1:23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1855</v>
      </c>
      <c r="W127" s="27"/>
    </row>
    <row r="128" spans="1:23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1856</v>
      </c>
      <c r="W128" s="27"/>
    </row>
    <row r="129" spans="1:23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1856</v>
      </c>
      <c r="W129" s="27"/>
    </row>
    <row r="130" spans="1:23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1855</v>
      </c>
      <c r="W130" s="27"/>
    </row>
    <row r="131" spans="1:23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1855</v>
      </c>
      <c r="W131" s="27"/>
    </row>
    <row r="132" spans="1:23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1855</v>
      </c>
      <c r="W132" s="27"/>
    </row>
    <row r="133" spans="1:23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1855</v>
      </c>
      <c r="W133" s="27"/>
    </row>
    <row r="134" spans="1:23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1855</v>
      </c>
      <c r="W134" s="27"/>
    </row>
    <row r="135" spans="1:23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1851</v>
      </c>
      <c r="W135" s="27"/>
    </row>
    <row r="136" spans="1:23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1856</v>
      </c>
      <c r="W136" s="27"/>
    </row>
    <row r="137" spans="1:23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1851</v>
      </c>
      <c r="W137" s="27"/>
    </row>
    <row r="138" spans="1:23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1851</v>
      </c>
      <c r="W138" s="27"/>
    </row>
    <row r="139" spans="1:23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1851</v>
      </c>
      <c r="W139" s="27"/>
    </row>
    <row r="140" spans="1:23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1851</v>
      </c>
      <c r="W140" s="27"/>
    </row>
    <row r="141" spans="1:23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1851</v>
      </c>
      <c r="W141" s="27"/>
    </row>
    <row r="142" spans="1:23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1893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1851</v>
      </c>
      <c r="W142" s="27"/>
    </row>
    <row r="143" spans="1:23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1855</v>
      </c>
      <c r="W143" s="27"/>
    </row>
    <row r="144" spans="1:23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1855</v>
      </c>
      <c r="W144" s="27"/>
    </row>
    <row r="145" spans="1:23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864</v>
      </c>
      <c r="U145" s="33"/>
      <c r="V145" s="160" t="s">
        <v>1856</v>
      </c>
      <c r="W145" s="27"/>
    </row>
    <row r="146" spans="1:23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1855</v>
      </c>
      <c r="W146" s="27"/>
    </row>
    <row r="147" spans="1:23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46814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1851</v>
      </c>
      <c r="W147" s="27"/>
    </row>
    <row r="148" spans="1:23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1851</v>
      </c>
      <c r="W148" s="27"/>
    </row>
    <row r="149" spans="1:23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1856</v>
      </c>
      <c r="W149" s="27"/>
    </row>
    <row r="150" spans="1:23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1855</v>
      </c>
      <c r="W150" s="27"/>
    </row>
    <row r="151" spans="1:23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 t="s">
        <v>1715</v>
      </c>
      <c r="G151" s="64" t="s">
        <v>1715</v>
      </c>
      <c r="H151" s="64" t="s">
        <v>1715</v>
      </c>
      <c r="I151" s="64" t="s">
        <v>1715</v>
      </c>
      <c r="J151" s="64" t="s">
        <v>1715</v>
      </c>
      <c r="K151" s="64" t="s">
        <v>1715</v>
      </c>
      <c r="L151" s="64" t="s">
        <v>1715</v>
      </c>
      <c r="M151" s="64" t="s">
        <v>1715</v>
      </c>
      <c r="N151" s="64" t="s">
        <v>1715</v>
      </c>
      <c r="O151" s="64" t="s">
        <v>1715</v>
      </c>
      <c r="P151" s="64" t="s">
        <v>1715</v>
      </c>
      <c r="Q151" s="64" t="s">
        <v>1715</v>
      </c>
      <c r="R151" s="64" t="s">
        <v>1715</v>
      </c>
      <c r="S151" s="64" t="s">
        <v>1715</v>
      </c>
      <c r="T151" s="64" t="s">
        <v>1715</v>
      </c>
      <c r="U151" s="33"/>
      <c r="V151" s="161" t="s">
        <v>1715</v>
      </c>
      <c r="W151" s="27"/>
    </row>
    <row r="152" spans="1:23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1855</v>
      </c>
      <c r="W152" s="27"/>
    </row>
    <row r="153" spans="1:23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1855</v>
      </c>
      <c r="W153" s="27"/>
    </row>
    <row r="154" spans="1:23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1851</v>
      </c>
      <c r="W154" s="27"/>
    </row>
    <row r="155" spans="1:23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336</v>
      </c>
      <c r="U155" s="33"/>
      <c r="V155" s="160" t="s">
        <v>1855</v>
      </c>
      <c r="W155" s="27"/>
    </row>
    <row r="156" spans="1:23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1851</v>
      </c>
      <c r="W156" s="27"/>
    </row>
    <row r="157" spans="1:23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1856</v>
      </c>
      <c r="W157" s="27"/>
    </row>
    <row r="158" spans="1:23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 t="s">
        <v>1715</v>
      </c>
      <c r="G158" s="64" t="s">
        <v>1715</v>
      </c>
      <c r="H158" s="64" t="s">
        <v>1715</v>
      </c>
      <c r="I158" s="64" t="s">
        <v>1715</v>
      </c>
      <c r="J158" s="64" t="s">
        <v>1715</v>
      </c>
      <c r="K158" s="64" t="s">
        <v>1715</v>
      </c>
      <c r="L158" s="64" t="s">
        <v>1715</v>
      </c>
      <c r="M158" s="64" t="s">
        <v>1715</v>
      </c>
      <c r="N158" s="64" t="s">
        <v>1715</v>
      </c>
      <c r="O158" s="64" t="s">
        <v>1715</v>
      </c>
      <c r="P158" s="64" t="s">
        <v>1715</v>
      </c>
      <c r="Q158" s="64" t="s">
        <v>1715</v>
      </c>
      <c r="R158" s="64" t="s">
        <v>1715</v>
      </c>
      <c r="S158" s="64" t="s">
        <v>1715</v>
      </c>
      <c r="T158" s="64" t="s">
        <v>1715</v>
      </c>
      <c r="U158" s="33"/>
      <c r="V158" s="161" t="s">
        <v>1715</v>
      </c>
      <c r="W158" s="27"/>
    </row>
    <row r="159" spans="1:23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1851</v>
      </c>
      <c r="W159" s="27"/>
    </row>
    <row r="160" spans="1:23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1200</v>
      </c>
      <c r="U160" s="33"/>
      <c r="V160" s="160" t="s">
        <v>1851</v>
      </c>
      <c r="W160" s="27"/>
    </row>
    <row r="161" spans="1:23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1855</v>
      </c>
      <c r="W161" s="27"/>
    </row>
    <row r="162" spans="1:23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27"/>
    </row>
    <row r="163" spans="1:23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27"/>
    </row>
    <row r="164" spans="1:23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1855</v>
      </c>
      <c r="W164" s="27"/>
    </row>
    <row r="165" spans="1:23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1851</v>
      </c>
      <c r="W165" s="27"/>
    </row>
    <row r="166" spans="1:23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1855</v>
      </c>
      <c r="W166" s="27"/>
    </row>
    <row r="167" spans="1:23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1851</v>
      </c>
      <c r="W167" s="27"/>
    </row>
    <row r="168" spans="1:23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1851</v>
      </c>
      <c r="W168" s="27"/>
    </row>
    <row r="169" spans="1:23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1855</v>
      </c>
      <c r="W169" s="27"/>
    </row>
    <row r="170" spans="1:23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1855</v>
      </c>
      <c r="W170" s="27"/>
    </row>
    <row r="171" spans="1:23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1851</v>
      </c>
      <c r="W171" s="27"/>
    </row>
    <row r="172" spans="1:23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5152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5368</v>
      </c>
      <c r="U172" s="33"/>
      <c r="V172" s="160" t="s">
        <v>1855</v>
      </c>
      <c r="W172" s="27"/>
    </row>
    <row r="173" spans="1:23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1</v>
      </c>
      <c r="U173" s="33"/>
      <c r="V173" s="160" t="s">
        <v>1851</v>
      </c>
      <c r="W173" s="27"/>
    </row>
    <row r="174" spans="1:23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1851</v>
      </c>
      <c r="W174" s="27"/>
    </row>
    <row r="175" spans="1:23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1851</v>
      </c>
      <c r="W175" s="27"/>
    </row>
    <row r="176" spans="1:23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1851</v>
      </c>
      <c r="W176" s="27"/>
    </row>
    <row r="177" spans="1:23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1855</v>
      </c>
      <c r="W177" s="27"/>
    </row>
    <row r="178" spans="1:23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4476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720</v>
      </c>
      <c r="T178" s="64">
        <v>0</v>
      </c>
      <c r="U178" s="33"/>
      <c r="V178" s="160" t="s">
        <v>1855</v>
      </c>
      <c r="W178" s="27"/>
    </row>
    <row r="179" spans="1:23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1851</v>
      </c>
      <c r="W179" s="27"/>
    </row>
    <row r="180" spans="1:23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1851</v>
      </c>
      <c r="W180" s="27"/>
    </row>
    <row r="181" spans="1:23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1851</v>
      </c>
      <c r="W181" s="27"/>
    </row>
    <row r="182" spans="1:23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1851</v>
      </c>
      <c r="W182" s="27"/>
    </row>
    <row r="183" spans="1:23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1855</v>
      </c>
      <c r="W183" s="27"/>
    </row>
    <row r="184" spans="1:23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1855</v>
      </c>
      <c r="W184" s="27"/>
    </row>
    <row r="185" spans="1:23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1855</v>
      </c>
      <c r="W185" s="27"/>
    </row>
    <row r="186" spans="1:23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1851</v>
      </c>
      <c r="W186" s="27"/>
    </row>
    <row r="187" spans="1:23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1855</v>
      </c>
      <c r="W187" s="27"/>
    </row>
    <row r="188" spans="1:23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1" t="s">
        <v>1715</v>
      </c>
      <c r="W188" s="27"/>
    </row>
    <row r="189" spans="1:23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1855</v>
      </c>
      <c r="W189" s="27"/>
    </row>
    <row r="190" spans="1:23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1856</v>
      </c>
      <c r="W190" s="27"/>
    </row>
    <row r="191" spans="1:23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1856</v>
      </c>
      <c r="W191" s="27"/>
    </row>
    <row r="192" spans="1:23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27"/>
    </row>
    <row r="193" spans="1:23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1855</v>
      </c>
      <c r="W193" s="27"/>
    </row>
    <row r="194" spans="1:23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1851</v>
      </c>
      <c r="W194" s="27"/>
    </row>
    <row r="195" spans="1:23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1855</v>
      </c>
      <c r="W195" s="27"/>
    </row>
    <row r="196" spans="1:23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27"/>
    </row>
    <row r="197" spans="1:23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1" t="s">
        <v>1715</v>
      </c>
      <c r="W197" s="27"/>
    </row>
    <row r="198" spans="1:23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 t="s">
        <v>1715</v>
      </c>
      <c r="G198" s="64" t="s">
        <v>1715</v>
      </c>
      <c r="H198" s="64" t="s">
        <v>1715</v>
      </c>
      <c r="I198" s="64" t="s">
        <v>1715</v>
      </c>
      <c r="J198" s="64" t="s">
        <v>1715</v>
      </c>
      <c r="K198" s="64" t="s">
        <v>1715</v>
      </c>
      <c r="L198" s="64" t="s">
        <v>1715</v>
      </c>
      <c r="M198" s="64" t="s">
        <v>1715</v>
      </c>
      <c r="N198" s="64" t="s">
        <v>1715</v>
      </c>
      <c r="O198" s="64" t="s">
        <v>1715</v>
      </c>
      <c r="P198" s="64" t="s">
        <v>1715</v>
      </c>
      <c r="Q198" s="64" t="s">
        <v>1715</v>
      </c>
      <c r="R198" s="64" t="s">
        <v>1715</v>
      </c>
      <c r="S198" s="64" t="s">
        <v>1715</v>
      </c>
      <c r="T198" s="64" t="s">
        <v>1715</v>
      </c>
      <c r="U198" s="33"/>
      <c r="V198" s="161" t="s">
        <v>1715</v>
      </c>
      <c r="W198" s="27"/>
    </row>
    <row r="199" spans="1:23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2040</v>
      </c>
      <c r="U199" s="33"/>
      <c r="V199" s="160" t="s">
        <v>1851</v>
      </c>
      <c r="W199" s="27"/>
    </row>
    <row r="200" spans="1:23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27"/>
    </row>
    <row r="201" spans="1:23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5000</v>
      </c>
      <c r="U201" s="33"/>
      <c r="V201" s="160" t="s">
        <v>1851</v>
      </c>
      <c r="W201" s="27"/>
    </row>
    <row r="202" spans="1:23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1851</v>
      </c>
      <c r="W202" s="2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1855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3600</v>
      </c>
      <c r="T204" s="64">
        <v>1340</v>
      </c>
      <c r="U204" s="33"/>
      <c r="V204" s="160" t="s">
        <v>1851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1855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1851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1851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552</v>
      </c>
      <c r="U208" s="33"/>
      <c r="V208" s="160" t="s">
        <v>1855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10231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11862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1851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1130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1851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5221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1600</v>
      </c>
      <c r="P211" s="64">
        <v>0</v>
      </c>
      <c r="Q211" s="64">
        <v>0</v>
      </c>
      <c r="R211" s="64">
        <v>0</v>
      </c>
      <c r="S211" s="64">
        <v>0</v>
      </c>
      <c r="T211" s="64">
        <v>2800</v>
      </c>
      <c r="U211" s="33"/>
      <c r="V211" s="160" t="s">
        <v>1851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528</v>
      </c>
      <c r="U212" s="33"/>
      <c r="V212" s="160" t="s">
        <v>1855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1851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1851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1851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1851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1856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1855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1856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2160</v>
      </c>
      <c r="T220" s="64">
        <v>0</v>
      </c>
      <c r="U220" s="33"/>
      <c r="V220" s="160" t="s">
        <v>1851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600</v>
      </c>
      <c r="U221" s="33"/>
      <c r="V221" s="160" t="s">
        <v>1856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1856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1856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1851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1851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2524</v>
      </c>
      <c r="U226" s="33"/>
      <c r="V226" s="160" t="s">
        <v>1856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1" t="s">
        <v>1715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1856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336</v>
      </c>
      <c r="U229" s="33"/>
      <c r="V229" s="160" t="s">
        <v>1856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0" t="s">
        <v>1855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1855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1814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1851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1851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1851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1856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1851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1855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1856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1851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1855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1851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751</v>
      </c>
      <c r="U243" s="33"/>
      <c r="V243" s="160" t="s">
        <v>1856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1855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1851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1855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1856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1855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1851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1855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1855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1851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1855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1851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1851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1855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38522</v>
      </c>
      <c r="H258" s="64">
        <v>0</v>
      </c>
      <c r="I258" s="64">
        <v>0</v>
      </c>
      <c r="J258" s="64">
        <v>17260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1363</v>
      </c>
      <c r="U258" s="33"/>
      <c r="V258" s="160" t="s">
        <v>1855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1851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7996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16706</v>
      </c>
      <c r="T260" s="64">
        <v>2204</v>
      </c>
      <c r="U260" s="33"/>
      <c r="V260" s="160" t="s">
        <v>1855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1855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1855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1440</v>
      </c>
      <c r="T263" s="64">
        <v>0</v>
      </c>
      <c r="U263" s="33"/>
      <c r="V263" s="160" t="s">
        <v>1851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1851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1856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1851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1855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1851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1851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1851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1855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1851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 t="s">
        <v>1715</v>
      </c>
      <c r="G273" s="64" t="s">
        <v>1715</v>
      </c>
      <c r="H273" s="64" t="s">
        <v>1715</v>
      </c>
      <c r="I273" s="64" t="s">
        <v>1715</v>
      </c>
      <c r="J273" s="64" t="s">
        <v>1715</v>
      </c>
      <c r="K273" s="64" t="s">
        <v>1715</v>
      </c>
      <c r="L273" s="64" t="s">
        <v>1715</v>
      </c>
      <c r="M273" s="64" t="s">
        <v>1715</v>
      </c>
      <c r="N273" s="64" t="s">
        <v>1715</v>
      </c>
      <c r="O273" s="64" t="s">
        <v>1715</v>
      </c>
      <c r="P273" s="64" t="s">
        <v>1715</v>
      </c>
      <c r="Q273" s="64" t="s">
        <v>1715</v>
      </c>
      <c r="R273" s="64" t="s">
        <v>1715</v>
      </c>
      <c r="S273" s="64" t="s">
        <v>1715</v>
      </c>
      <c r="T273" s="64" t="s">
        <v>1715</v>
      </c>
      <c r="U273" s="33"/>
      <c r="V273" s="161" t="s">
        <v>1715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1851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1855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1851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1851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1851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1855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1851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1851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5240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1855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1855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1856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473742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1851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1855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1855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41655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1851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7200</v>
      </c>
      <c r="U289" s="33"/>
      <c r="V289" s="160" t="s">
        <v>1851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1851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1851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1855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1851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384</v>
      </c>
      <c r="U294" s="33"/>
      <c r="V294" s="160" t="s">
        <v>1855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560</v>
      </c>
      <c r="U295" s="33"/>
      <c r="V295" s="160" t="s">
        <v>1851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2400</v>
      </c>
      <c r="U296" s="33"/>
      <c r="V296" s="160" t="s">
        <v>1851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1855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2736</v>
      </c>
      <c r="T298" s="64">
        <v>216</v>
      </c>
      <c r="U298" s="33"/>
      <c r="V298" s="160" t="s">
        <v>1855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1851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1851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1851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1851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2447</v>
      </c>
      <c r="T303" s="64">
        <v>2</v>
      </c>
      <c r="U303" s="33"/>
      <c r="V303" s="160" t="s">
        <v>1851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288</v>
      </c>
      <c r="U304" s="33"/>
      <c r="V304" s="160" t="s">
        <v>1855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1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1851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1851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2093</v>
      </c>
      <c r="U307" s="33"/>
      <c r="V307" s="160" t="s">
        <v>1851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1851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50300</v>
      </c>
      <c r="T309" s="64">
        <v>485</v>
      </c>
      <c r="U309" s="33"/>
      <c r="V309" s="160" t="s">
        <v>1851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5000</v>
      </c>
      <c r="U310" s="33"/>
      <c r="V310" s="160" t="s">
        <v>1851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1851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240</v>
      </c>
      <c r="U312" s="33"/>
      <c r="V312" s="160" t="s">
        <v>1851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391</v>
      </c>
      <c r="U313" s="33"/>
      <c r="V313" s="160" t="s">
        <v>1855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1855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1851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1855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26000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1856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1855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1851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1855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1855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1851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7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1776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1855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1855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576</v>
      </c>
      <c r="U326" s="33"/>
      <c r="V326" s="160" t="s">
        <v>1851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1851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2777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1855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1851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1856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1855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 t="s">
        <v>1715</v>
      </c>
      <c r="G332" s="64" t="s">
        <v>1715</v>
      </c>
      <c r="H332" s="64" t="s">
        <v>1715</v>
      </c>
      <c r="I332" s="64" t="s">
        <v>1715</v>
      </c>
      <c r="J332" s="64" t="s">
        <v>1715</v>
      </c>
      <c r="K332" s="64" t="s">
        <v>1715</v>
      </c>
      <c r="L332" s="64" t="s">
        <v>1715</v>
      </c>
      <c r="M332" s="64" t="s">
        <v>1715</v>
      </c>
      <c r="N332" s="64" t="s">
        <v>1715</v>
      </c>
      <c r="O332" s="64" t="s">
        <v>1715</v>
      </c>
      <c r="P332" s="64" t="s">
        <v>1715</v>
      </c>
      <c r="Q332" s="64" t="s">
        <v>1715</v>
      </c>
      <c r="R332" s="64" t="s">
        <v>1715</v>
      </c>
      <c r="S332" s="64" t="s">
        <v>1715</v>
      </c>
      <c r="T332" s="64" t="s">
        <v>1715</v>
      </c>
      <c r="U332" s="33"/>
      <c r="V332" s="161" t="s">
        <v>1715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1851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1851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1851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6172</v>
      </c>
      <c r="G336" s="64">
        <v>0</v>
      </c>
      <c r="H336" s="64">
        <v>0</v>
      </c>
      <c r="I336" s="64">
        <v>0</v>
      </c>
      <c r="J336" s="64">
        <v>132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6000</v>
      </c>
      <c r="U336" s="33"/>
      <c r="V336" s="160" t="s">
        <v>1856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6269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1851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1855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1851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15574</v>
      </c>
      <c r="U340" s="33"/>
      <c r="V340" s="160" t="s">
        <v>1851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68770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1851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1855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1855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725830</v>
      </c>
      <c r="T344" s="64">
        <v>0</v>
      </c>
      <c r="U344" s="33"/>
      <c r="V344" s="160" t="s">
        <v>1851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1855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1851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 t="s">
        <v>1715</v>
      </c>
      <c r="G347" s="64" t="s">
        <v>1715</v>
      </c>
      <c r="H347" s="64" t="s">
        <v>1715</v>
      </c>
      <c r="I347" s="64" t="s">
        <v>1715</v>
      </c>
      <c r="J347" s="64" t="s">
        <v>1715</v>
      </c>
      <c r="K347" s="64" t="s">
        <v>1715</v>
      </c>
      <c r="L347" s="64" t="s">
        <v>1715</v>
      </c>
      <c r="M347" s="64" t="s">
        <v>1715</v>
      </c>
      <c r="N347" s="64" t="s">
        <v>1715</v>
      </c>
      <c r="O347" s="64" t="s">
        <v>1715</v>
      </c>
      <c r="P347" s="64" t="s">
        <v>1715</v>
      </c>
      <c r="Q347" s="64" t="s">
        <v>1715</v>
      </c>
      <c r="R347" s="64" t="s">
        <v>1715</v>
      </c>
      <c r="S347" s="64" t="s">
        <v>1715</v>
      </c>
      <c r="T347" s="64" t="s">
        <v>1715</v>
      </c>
      <c r="U347" s="33"/>
      <c r="V347" s="161" t="s">
        <v>1715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294480</v>
      </c>
      <c r="T348" s="64">
        <v>3200</v>
      </c>
      <c r="U348" s="33"/>
      <c r="V348" s="160" t="s">
        <v>1851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4000</v>
      </c>
      <c r="T349" s="64">
        <v>0</v>
      </c>
      <c r="U349" s="33"/>
      <c r="V349" s="160" t="s">
        <v>1851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220</v>
      </c>
      <c r="U350" s="33"/>
      <c r="V350" s="160" t="s">
        <v>1851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1851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8460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242296</v>
      </c>
      <c r="T352" s="64">
        <v>0</v>
      </c>
      <c r="U352" s="33"/>
      <c r="V352" s="160" t="s">
        <v>1851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1</v>
      </c>
      <c r="U353" s="33"/>
      <c r="V353" s="160" t="s">
        <v>1851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1855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1851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1851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0" t="s">
        <v>1855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1855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1851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0" t="s">
        <v>1851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1851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 t="s">
        <v>1715</v>
      </c>
      <c r="G362" s="64" t="s">
        <v>1715</v>
      </c>
      <c r="H362" s="64" t="s">
        <v>1715</v>
      </c>
      <c r="I362" s="64" t="s">
        <v>1715</v>
      </c>
      <c r="J362" s="64" t="s">
        <v>1715</v>
      </c>
      <c r="K362" s="64" t="s">
        <v>1715</v>
      </c>
      <c r="L362" s="64" t="s">
        <v>1715</v>
      </c>
      <c r="M362" s="64" t="s">
        <v>1715</v>
      </c>
      <c r="N362" s="64" t="s">
        <v>1715</v>
      </c>
      <c r="O362" s="64" t="s">
        <v>1715</v>
      </c>
      <c r="P362" s="64" t="s">
        <v>1715</v>
      </c>
      <c r="Q362" s="64" t="s">
        <v>1715</v>
      </c>
      <c r="R362" s="64" t="s">
        <v>1715</v>
      </c>
      <c r="S362" s="64" t="s">
        <v>1715</v>
      </c>
      <c r="T362" s="64" t="s">
        <v>1715</v>
      </c>
      <c r="U362" s="33"/>
      <c r="V362" s="161" t="s">
        <v>1715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1855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1851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1855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1855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1856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639</v>
      </c>
      <c r="U368" s="33"/>
      <c r="V368" s="160" t="s">
        <v>1855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1855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1851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1000</v>
      </c>
      <c r="U371" s="33"/>
      <c r="V371" s="160" t="s">
        <v>1855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1855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1851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1851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33"/>
      <c r="V376" s="161" t="s">
        <v>1715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1856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1856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1855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6739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8420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1851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1855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67487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1920</v>
      </c>
      <c r="U382" s="33"/>
      <c r="V382" s="160" t="s">
        <v>1855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1851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1824</v>
      </c>
      <c r="U384" s="33"/>
      <c r="V384" s="160" t="s">
        <v>1851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1856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1855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1851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 t="s">
        <v>1715</v>
      </c>
      <c r="G388" s="64" t="s">
        <v>1715</v>
      </c>
      <c r="H388" s="64" t="s">
        <v>1715</v>
      </c>
      <c r="I388" s="64" t="s">
        <v>1715</v>
      </c>
      <c r="J388" s="64" t="s">
        <v>1715</v>
      </c>
      <c r="K388" s="64" t="s">
        <v>1715</v>
      </c>
      <c r="L388" s="64" t="s">
        <v>1715</v>
      </c>
      <c r="M388" s="64" t="s">
        <v>1715</v>
      </c>
      <c r="N388" s="64" t="s">
        <v>1715</v>
      </c>
      <c r="O388" s="64" t="s">
        <v>1715</v>
      </c>
      <c r="P388" s="64" t="s">
        <v>1715</v>
      </c>
      <c r="Q388" s="64" t="s">
        <v>1715</v>
      </c>
      <c r="R388" s="64" t="s">
        <v>1715</v>
      </c>
      <c r="S388" s="64" t="s">
        <v>1715</v>
      </c>
      <c r="T388" s="64" t="s">
        <v>1715</v>
      </c>
      <c r="U388" s="33"/>
      <c r="V388" s="161" t="s">
        <v>1715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0" t="s">
        <v>1855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1855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1855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189364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1303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1851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1851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1855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1855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459</v>
      </c>
      <c r="U396" s="33"/>
      <c r="V396" s="160" t="s">
        <v>1851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1855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1851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1855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922</v>
      </c>
      <c r="U400" s="33"/>
      <c r="V400" s="160" t="s">
        <v>1851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480</v>
      </c>
      <c r="U401" s="33"/>
      <c r="V401" s="160" t="s">
        <v>1851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1851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60" t="s">
        <v>1851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2369</v>
      </c>
      <c r="U404" s="33"/>
      <c r="V404" s="160" t="s">
        <v>1851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1856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1855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1851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1856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1851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1851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1856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960</v>
      </c>
      <c r="U412" s="33"/>
      <c r="V412" s="160" t="s">
        <v>1851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1851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1856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1" t="s">
        <v>1715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1851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24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1855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1855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1855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1856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1855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336</v>
      </c>
      <c r="U422" s="33"/>
      <c r="V422" s="160" t="s">
        <v>1855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1855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1856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1855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1716</v>
      </c>
      <c r="U426" s="33"/>
      <c r="V426" s="160" t="s">
        <v>1851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2624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80179</v>
      </c>
      <c r="T427" s="64">
        <v>400</v>
      </c>
      <c r="U427" s="33"/>
      <c r="V427" s="160" t="s">
        <v>1855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1855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1851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1855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1851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1855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1851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1851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1096</v>
      </c>
      <c r="U436" s="33"/>
      <c r="V436" s="160" t="s">
        <v>1855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537</v>
      </c>
      <c r="U437" s="33"/>
      <c r="V437" s="160" t="s">
        <v>1851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1851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1851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1855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3200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1851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1851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1851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1851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201</v>
      </c>
      <c r="U445" s="33"/>
      <c r="V445" s="160" t="s">
        <v>1851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1855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3</v>
      </c>
      <c r="U447" s="33"/>
      <c r="V447" s="160" t="s">
        <v>1851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3837</v>
      </c>
      <c r="U448" s="33"/>
      <c r="V448" s="160" t="s">
        <v>1851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1855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1855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3349</v>
      </c>
      <c r="G451" s="64">
        <v>1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31152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1855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1851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1851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1851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8000</v>
      </c>
      <c r="T455" s="64">
        <v>208</v>
      </c>
      <c r="U455" s="33"/>
      <c r="V455" s="160" t="s">
        <v>1851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2129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0" t="s">
        <v>1855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1855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40090</v>
      </c>
      <c r="N458" s="64">
        <v>0</v>
      </c>
      <c r="O458" s="64">
        <v>11888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1851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5</v>
      </c>
      <c r="U459" s="33"/>
      <c r="V459" s="160" t="s">
        <v>1851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1855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1851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1855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1851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100</v>
      </c>
      <c r="U464" s="33"/>
      <c r="V464" s="160" t="s">
        <v>1855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384</v>
      </c>
      <c r="U465" s="33"/>
      <c r="V465" s="160" t="s">
        <v>1855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1856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300</v>
      </c>
      <c r="Q467" s="64">
        <v>0</v>
      </c>
      <c r="R467" s="64">
        <v>0</v>
      </c>
      <c r="S467" s="64">
        <v>0</v>
      </c>
      <c r="T467" s="64">
        <v>1472</v>
      </c>
      <c r="U467" s="33"/>
      <c r="V467" s="160" t="s">
        <v>1855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160</v>
      </c>
      <c r="U468" s="33"/>
      <c r="V468" s="160" t="s">
        <v>1851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1851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61" t="s">
        <v>1715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1851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1851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1851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11800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336</v>
      </c>
      <c r="U474" s="33"/>
      <c r="V474" s="160" t="s">
        <v>1851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0" t="s">
        <v>1851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1855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800</v>
      </c>
      <c r="U477" s="33"/>
      <c r="V477" s="160" t="s">
        <v>1851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198</v>
      </c>
      <c r="U478" s="33"/>
      <c r="V478" s="160" t="s">
        <v>1856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1851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1851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1855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1851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1851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1855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1855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1851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1" t="s">
        <v>1715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1851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1851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1851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1851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5120</v>
      </c>
      <c r="U492" s="33"/>
      <c r="V492" s="160" t="s">
        <v>1855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4284</v>
      </c>
      <c r="U494" s="33"/>
      <c r="V494" s="160" t="s">
        <v>1851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 t="s">
        <v>1715</v>
      </c>
      <c r="G495" s="64" t="s">
        <v>1715</v>
      </c>
      <c r="H495" s="64" t="s">
        <v>1715</v>
      </c>
      <c r="I495" s="64" t="s">
        <v>1715</v>
      </c>
      <c r="J495" s="64" t="s">
        <v>1715</v>
      </c>
      <c r="K495" s="64" t="s">
        <v>1715</v>
      </c>
      <c r="L495" s="64" t="s">
        <v>1715</v>
      </c>
      <c r="M495" s="64" t="s">
        <v>1715</v>
      </c>
      <c r="N495" s="64" t="s">
        <v>1715</v>
      </c>
      <c r="O495" s="64" t="s">
        <v>1715</v>
      </c>
      <c r="P495" s="64" t="s">
        <v>1715</v>
      </c>
      <c r="Q495" s="64" t="s">
        <v>1715</v>
      </c>
      <c r="R495" s="64" t="s">
        <v>1715</v>
      </c>
      <c r="S495" s="64" t="s">
        <v>1715</v>
      </c>
      <c r="T495" s="64" t="s">
        <v>1715</v>
      </c>
      <c r="U495" s="33"/>
      <c r="V495" s="161" t="s">
        <v>1715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1851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1851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1851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1" t="s">
        <v>1715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1851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420</v>
      </c>
      <c r="U501" s="33"/>
      <c r="V501" s="160" t="s">
        <v>1855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1855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 t="s">
        <v>1715</v>
      </c>
      <c r="G503" s="64" t="s">
        <v>1715</v>
      </c>
      <c r="H503" s="64" t="s">
        <v>1715</v>
      </c>
      <c r="I503" s="64" t="s">
        <v>1715</v>
      </c>
      <c r="J503" s="64" t="s">
        <v>1715</v>
      </c>
      <c r="K503" s="64" t="s">
        <v>1715</v>
      </c>
      <c r="L503" s="64" t="s">
        <v>1715</v>
      </c>
      <c r="M503" s="64" t="s">
        <v>1715</v>
      </c>
      <c r="N503" s="64" t="s">
        <v>1715</v>
      </c>
      <c r="O503" s="64" t="s">
        <v>1715</v>
      </c>
      <c r="P503" s="64" t="s">
        <v>1715</v>
      </c>
      <c r="Q503" s="64" t="s">
        <v>1715</v>
      </c>
      <c r="R503" s="64" t="s">
        <v>1715</v>
      </c>
      <c r="S503" s="64" t="s">
        <v>1715</v>
      </c>
      <c r="T503" s="64" t="s">
        <v>1715</v>
      </c>
      <c r="U503" s="33"/>
      <c r="V503" s="161" t="s">
        <v>1715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1851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1851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1855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 t="s">
        <v>1715</v>
      </c>
      <c r="G507" s="64" t="s">
        <v>1715</v>
      </c>
      <c r="H507" s="64" t="s">
        <v>1715</v>
      </c>
      <c r="I507" s="64" t="s">
        <v>1715</v>
      </c>
      <c r="J507" s="64" t="s">
        <v>1715</v>
      </c>
      <c r="K507" s="64" t="s">
        <v>1715</v>
      </c>
      <c r="L507" s="64" t="s">
        <v>1715</v>
      </c>
      <c r="M507" s="64" t="s">
        <v>1715</v>
      </c>
      <c r="N507" s="64" t="s">
        <v>1715</v>
      </c>
      <c r="O507" s="64" t="s">
        <v>1715</v>
      </c>
      <c r="P507" s="64" t="s">
        <v>1715</v>
      </c>
      <c r="Q507" s="64" t="s">
        <v>1715</v>
      </c>
      <c r="R507" s="64" t="s">
        <v>1715</v>
      </c>
      <c r="S507" s="64" t="s">
        <v>1715</v>
      </c>
      <c r="T507" s="64" t="s">
        <v>1715</v>
      </c>
      <c r="U507" s="33"/>
      <c r="V507" s="161" t="s">
        <v>1715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1851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1280</v>
      </c>
      <c r="U509" s="33"/>
      <c r="V509" s="160" t="s">
        <v>1851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1048</v>
      </c>
      <c r="U510" s="33"/>
      <c r="V510" s="160" t="s">
        <v>1855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1851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1814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1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504</v>
      </c>
      <c r="U513" s="33"/>
      <c r="V513" s="160" t="s">
        <v>1855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1855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1851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11225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9371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1851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1856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28804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1800</v>
      </c>
      <c r="U518" s="33"/>
      <c r="V518" s="160" t="s">
        <v>1855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1851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 t="s">
        <v>1715</v>
      </c>
      <c r="G520" s="64" t="s">
        <v>1715</v>
      </c>
      <c r="H520" s="64" t="s">
        <v>1715</v>
      </c>
      <c r="I520" s="64" t="s">
        <v>1715</v>
      </c>
      <c r="J520" s="64" t="s">
        <v>1715</v>
      </c>
      <c r="K520" s="64" t="s">
        <v>1715</v>
      </c>
      <c r="L520" s="64" t="s">
        <v>1715</v>
      </c>
      <c r="M520" s="64" t="s">
        <v>1715</v>
      </c>
      <c r="N520" s="64" t="s">
        <v>1715</v>
      </c>
      <c r="O520" s="64" t="s">
        <v>1715</v>
      </c>
      <c r="P520" s="64" t="s">
        <v>1715</v>
      </c>
      <c r="Q520" s="64" t="s">
        <v>1715</v>
      </c>
      <c r="R520" s="64" t="s">
        <v>1715</v>
      </c>
      <c r="S520" s="64" t="s">
        <v>1715</v>
      </c>
      <c r="T520" s="64" t="s">
        <v>1715</v>
      </c>
      <c r="U520" s="33"/>
      <c r="V520" s="161" t="s">
        <v>1715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1851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1855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1856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1855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1855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1851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 t="s">
        <v>1715</v>
      </c>
      <c r="G527" s="64" t="s">
        <v>1715</v>
      </c>
      <c r="H527" s="64" t="s">
        <v>1715</v>
      </c>
      <c r="I527" s="64" t="s">
        <v>1715</v>
      </c>
      <c r="J527" s="64" t="s">
        <v>1715</v>
      </c>
      <c r="K527" s="64" t="s">
        <v>1715</v>
      </c>
      <c r="L527" s="64" t="s">
        <v>1715</v>
      </c>
      <c r="M527" s="64" t="s">
        <v>1715</v>
      </c>
      <c r="N527" s="64" t="s">
        <v>1715</v>
      </c>
      <c r="O527" s="64" t="s">
        <v>1715</v>
      </c>
      <c r="P527" s="64" t="s">
        <v>1715</v>
      </c>
      <c r="Q527" s="64" t="s">
        <v>1715</v>
      </c>
      <c r="R527" s="64" t="s">
        <v>1715</v>
      </c>
      <c r="S527" s="64" t="s">
        <v>1715</v>
      </c>
      <c r="T527" s="64" t="s">
        <v>1715</v>
      </c>
      <c r="U527" s="33"/>
      <c r="V527" s="161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1855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1891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1856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1272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1851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1855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1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1851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1851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1851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1855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1475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1851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192</v>
      </c>
      <c r="U539" s="33"/>
      <c r="V539" s="160" t="s">
        <v>1851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1851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5468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1856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1851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1855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1851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1851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1851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1855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1856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1280</v>
      </c>
      <c r="U549" s="33"/>
      <c r="V549" s="160" t="s">
        <v>1855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1851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1851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1856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13363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2046</v>
      </c>
      <c r="U553" s="33"/>
      <c r="V553" s="160" t="s">
        <v>1851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1855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1855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1851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1855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1851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1851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1856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1851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167</v>
      </c>
      <c r="Q562" s="64">
        <v>0</v>
      </c>
      <c r="R562" s="64">
        <v>0</v>
      </c>
      <c r="S562" s="64">
        <v>0</v>
      </c>
      <c r="T562" s="64">
        <v>8139</v>
      </c>
      <c r="U562" s="33"/>
      <c r="V562" s="160" t="s">
        <v>1851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1851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1855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1855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5051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480</v>
      </c>
      <c r="U566" s="33"/>
      <c r="V566" s="160" t="s">
        <v>1855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1855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1851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1855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1855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1851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1851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1855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4</v>
      </c>
      <c r="U575" s="33"/>
      <c r="V575" s="160" t="s">
        <v>1851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1856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1855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1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1758</v>
      </c>
      <c r="U578" s="33"/>
      <c r="V578" s="160" t="s">
        <v>1851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1851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1814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19</v>
      </c>
      <c r="U581" s="33"/>
      <c r="V581" s="160" t="s">
        <v>1851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1814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1851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1855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1851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1855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1851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1851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1851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1851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0" t="s">
        <v>1851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90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1852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1851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295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1851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28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2</v>
      </c>
      <c r="U595" s="33"/>
      <c r="V595" s="160" t="s">
        <v>1851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337</v>
      </c>
      <c r="U596" s="33"/>
      <c r="V596" s="160" t="s">
        <v>1855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1855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111493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1851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2018-10-10T13:03:49Z</dcterms:modified>
  <cp:category/>
  <cp:version/>
  <cp:contentType/>
  <cp:contentStatus/>
</cp:coreProperties>
</file>