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<sst xmlns="http://schemas.openxmlformats.org/spreadsheetml/2006/main" count="3574" uniqueCount="1953">
  <si>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</si>
  <si>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</si>
  <si>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</si>
  <si>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</si>
  <si>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</si>
  <si>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</si>
  <si>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</si>
  <si>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</si>
  <si>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</si>
  <si>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</si>
  <si>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</si>
  <si>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</si>
  <si>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</si>
  <si>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</si>
  <si>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</si>
  <si>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</si>
  <si>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</si>
  <si>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</si>
  <si>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</si>
  <si>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</si>
  <si>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</si>
  <si>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</si>
  <si>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</si>
  <si>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</si>
  <si>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</si>
  <si>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</si>
  <si>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</si>
  <si>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</si>
  <si>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</si>
  <si>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</si>
  <si>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</si>
  <si>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</si>
  <si>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</si>
  <si>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</si>
  <si>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</si>
  <si>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</si>
  <si>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</si>
  <si>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</si>
  <si>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</si>
  <si>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</si>
  <si>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</si>
  <si>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</si>
  <si>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</si>
  <si>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</si>
  <si>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</si>
  <si>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</si>
  <si>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</si>
  <si>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</si>
  <si>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</si>
  <si>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</si>
  <si>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</si>
  <si>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</si>
  <si>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</si>
  <si>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</si>
  <si>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</si>
  <si>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</si>
  <si>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</si>
  <si>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</si>
  <si>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</si>
  <si>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</si>
  <si>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</si>
  <si>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</si>
  <si>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</si>
  <si>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</si>
  <si>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</si>
  <si>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</si>
  <si>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</si>
  <si>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</si>
  <si>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</si>
  <si>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</si>
  <si>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</si>
  <si>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</si>
  <si>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</si>
  <si>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</si>
  <si>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</si>
  <si>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</si>
  <si>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</si>
  <si>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</si>
  <si>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</si>
  <si>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</si>
  <si>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</si>
  <si>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</si>
  <si>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</si>
  <si>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</si>
  <si>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</si>
  <si>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</si>
  <si>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</si>
  <si>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</si>
  <si>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</si>
  <si>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</si>
  <si>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</si>
  <si>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</si>
  <si>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</si>
  <si>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</si>
  <si>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</si>
  <si>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</si>
  <si>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</si>
  <si>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</si>
  <si>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</si>
  <si>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</si>
  <si>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</si>
  <si>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</si>
  <si>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</si>
  <si>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</si>
  <si>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</si>
  <si>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</si>
  <si>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</si>
  <si>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</si>
  <si>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</si>
  <si>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</si>
  <si>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</si>
  <si>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</si>
  <si>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</si>
  <si>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</si>
  <si>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</si>
  <si>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</si>
  <si>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</si>
  <si>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</si>
  <si>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</si>
  <si>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</si>
  <si>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</si>
  <si>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</si>
  <si>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</si>
  <si>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</si>
  <si>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</si>
  <si>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</si>
  <si>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</si>
  <si>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</si>
  <si>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</si>
  <si>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</si>
  <si>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</si>
  <si>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</si>
  <si>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</si>
  <si>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</si>
  <si>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</si>
  <si>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</si>
  <si>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</si>
  <si>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</si>
  <si>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</si>
  <si>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</si>
  <si>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</si>
  <si>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</si>
  <si>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</si>
  <si>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</si>
  <si>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</si>
  <si>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</si>
  <si>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</si>
  <si>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</si>
  <si>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</si>
  <si>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</si>
  <si>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</si>
  <si>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</si>
  <si>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</si>
  <si>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</si>
  <si>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</si>
  <si>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</si>
  <si>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</si>
  <si>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</si>
  <si>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</si>
  <si>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</si>
  <si>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</si>
  <si>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</si>
  <si>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</si>
  <si>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</si>
  <si>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</si>
  <si>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</si>
  <si>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</si>
  <si>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</si>
  <si>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</si>
  <si>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</si>
  <si>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</si>
  <si>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</si>
  <si>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</si>
  <si>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</si>
  <si>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</si>
  <si>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</si>
  <si>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</si>
  <si>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</si>
  <si>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</si>
  <si>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</si>
  <si>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</si>
  <si>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</si>
  <si>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</si>
  <si>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</si>
  <si>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</si>
  <si>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</si>
  <si>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</si>
  <si>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</si>
  <si>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</si>
  <si>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</si>
  <si>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</si>
  <si>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</si>
  <si>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</si>
  <si>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</si>
  <si>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</si>
  <si>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</si>
  <si>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</si>
  <si>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</si>
  <si>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</si>
  <si>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</si>
  <si>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</si>
  <si>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</si>
  <si>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</si>
  <si>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</si>
  <si>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</si>
  <si>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</si>
  <si>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</si>
  <si>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</si>
  <si>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</si>
  <si>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</si>
  <si>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</si>
  <si>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</si>
  <si>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</si>
  <si>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</si>
  <si>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</si>
  <si>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</si>
  <si>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</si>
  <si>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</si>
  <si>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</si>
  <si>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</si>
  <si>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</si>
  <si>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</si>
  <si>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</si>
  <si>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</si>
  <si>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</si>
  <si>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</si>
  <si>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</si>
  <si>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</si>
  <si>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</si>
  <si>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</si>
  <si>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</si>
  <si>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</si>
  <si>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</si>
  <si>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</si>
  <si>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</si>
  <si>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</si>
  <si>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</si>
  <si>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</si>
  <si>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</si>
  <si>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</si>
  <si>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</si>
  <si>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</si>
  <si>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</si>
  <si>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</si>
  <si>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</si>
  <si>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</si>
  <si>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</si>
  <si>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</si>
  <si>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</si>
  <si>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</si>
  <si>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</si>
  <si>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</si>
  <si>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</si>
  <si>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</si>
  <si>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</si>
  <si>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</si>
  <si>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</si>
  <si>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</si>
  <si>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</si>
  <si>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</si>
  <si>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</si>
  <si>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</si>
  <si>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</si>
  <si>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</si>
  <si>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</si>
  <si>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</si>
  <si>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</si>
  <si>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</si>
  <si>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</si>
  <si>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</si>
  <si>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</si>
  <si>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</si>
  <si>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</si>
  <si>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</si>
  <si>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</si>
  <si>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</si>
  <si>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</si>
  <si>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</si>
  <si>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</si>
  <si>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</si>
  <si>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</si>
  <si>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</si>
  <si>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</si>
  <si>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</si>
  <si>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</si>
  <si>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</si>
  <si>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</si>
  <si>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</si>
  <si>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</si>
  <si>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</si>
  <si>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</si>
  <si>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</si>
  <si>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</si>
  <si>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</si>
  <si>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</si>
  <si>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</si>
  <si>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</si>
  <si>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</si>
  <si>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</si>
  <si>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</si>
  <si>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</si>
  <si>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</si>
  <si>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</si>
  <si>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</si>
  <si>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</si>
  <si>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</si>
  <si>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</si>
  <si>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</si>
  <si>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</si>
  <si>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</si>
  <si>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</si>
  <si>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</si>
  <si>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</si>
  <si>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</si>
  <si>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</si>
  <si>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</si>
  <si>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</si>
  <si>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</si>
  <si>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</si>
  <si>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</si>
  <si>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</si>
  <si>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</si>
  <si>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</si>
  <si>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</si>
  <si>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</si>
  <si>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</si>
  <si>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</si>
  <si>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</si>
  <si>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</si>
  <si>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</si>
  <si>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</si>
  <si>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</si>
  <si>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</si>
  <si>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</si>
  <si>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</si>
  <si>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</si>
  <si>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</si>
  <si>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</si>
  <si>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</si>
  <si>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</si>
  <si>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</si>
  <si>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</si>
  <si>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</si>
  <si>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</si>
  <si>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</si>
  <si>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</si>
  <si>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</si>
  <si>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</si>
  <si>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</si>
  <si>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</si>
  <si>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</si>
  <si>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</si>
  <si>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</si>
  <si>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</si>
  <si>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</si>
  <si>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</si>
  <si>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</si>
  <si>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</si>
  <si>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</si>
  <si>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</si>
  <si>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</si>
  <si>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</si>
  <si>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</si>
  <si>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</si>
  <si>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</si>
  <si>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</si>
  <si>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</si>
  <si>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</si>
  <si>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</si>
  <si>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</si>
  <si>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</si>
  <si>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</si>
  <si>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</si>
  <si>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</si>
  <si>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</si>
  <si>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</si>
  <si>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</si>
  <si>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</si>
  <si>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</si>
  <si>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</si>
  <si>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</si>
  <si>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</si>
  <si>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</si>
  <si>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</si>
  <si>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</si>
  <si>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</si>
  <si>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</si>
  <si>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</si>
  <si>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</si>
  <si>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</si>
  <si>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</si>
  <si>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</si>
  <si>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</si>
  <si>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</si>
  <si>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</si>
  <si>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</si>
  <si>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</si>
  <si>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</si>
  <si>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</si>
  <si>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</si>
  <si>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</si>
  <si>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</si>
  <si>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</si>
  <si>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</si>
  <si>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</si>
  <si>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</si>
  <si>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</si>
  <si>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</si>
  <si>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</si>
  <si>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</si>
  <si>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</si>
  <si>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</si>
  <si>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</si>
  <si>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</si>
  <si>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</si>
  <si>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</si>
  <si>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</si>
  <si>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</si>
  <si>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</si>
  <si>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</si>
  <si>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</si>
  <si>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</si>
  <si>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</si>
  <si>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</si>
  <si>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</si>
  <si>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</si>
  <si>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</si>
  <si>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</si>
  <si>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</si>
  <si>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</si>
  <si>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</si>
  <si>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</si>
  <si>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</si>
  <si>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</si>
  <si>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</si>
  <si>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</si>
  <si>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</si>
  <si>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</si>
  <si>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</si>
  <si>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</si>
  <si>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</si>
  <si>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</si>
  <si>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</si>
  <si>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</si>
  <si>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</si>
  <si>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</si>
  <si>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</si>
  <si>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</si>
  <si>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</si>
  <si>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</si>
  <si>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</si>
  <si>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</si>
  <si>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</si>
  <si>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</si>
  <si>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</si>
  <si>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</si>
  <si>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</si>
  <si>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</si>
  <si>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</si>
  <si>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</si>
  <si>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</si>
  <si>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</si>
  <si>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</si>
  <si>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</si>
  <si>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</si>
  <si>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</si>
  <si>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</si>
  <si>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</si>
  <si>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</si>
  <si>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</si>
  <si>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</si>
  <si>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</si>
  <si>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</si>
  <si>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</si>
  <si>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</si>
  <si>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</si>
  <si>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</si>
  <si>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</si>
  <si>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</si>
  <si>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</si>
  <si>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</si>
  <si>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</si>
  <si>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</si>
  <si>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</si>
  <si>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</si>
  <si>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</si>
  <si>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</si>
  <si>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</si>
  <si>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</si>
  <si>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</si>
  <si>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</si>
  <si>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</si>
  <si>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</si>
  <si>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</si>
  <si>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</si>
  <si>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</si>
  <si>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</si>
  <si>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</si>
  <si>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</si>
  <si>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</si>
  <si>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</si>
  <si>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</si>
  <si>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</si>
  <si>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</si>
  <si>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</si>
  <si>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</si>
  <si>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</si>
  <si>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</si>
  <si>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</si>
  <si>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</si>
  <si>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</si>
  <si>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</si>
  <si>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</si>
  <si>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</si>
  <si>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</si>
  <si>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</si>
  <si>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</si>
  <si>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</si>
  <si>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</si>
  <si>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</si>
  <si>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</si>
  <si>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</si>
  <si>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</si>
  <si>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</si>
  <si>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</si>
  <si>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</si>
  <si>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</si>
  <si>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</si>
  <si>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</si>
  <si>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</si>
  <si>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</si>
  <si>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</si>
  <si>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</si>
  <si>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</si>
  <si>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</si>
  <si>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</si>
  <si>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</si>
  <si>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</si>
  <si>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</si>
  <si>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</si>
  <si>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</si>
  <si>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</si>
  <si>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</si>
  <si>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</si>
  <si>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</si>
  <si>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</si>
  <si>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</si>
  <si>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</si>
  <si>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</si>
  <si>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</si>
  <si>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</si>
  <si>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</si>
  <si>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</si>
  <si>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</si>
  <si>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</si>
  <si>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</si>
  <si>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</si>
  <si>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</si>
  <si>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</si>
  <si>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</si>
  <si>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</si>
  <si>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</si>
  <si>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</si>
  <si>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</si>
  <si>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</si>
  <si>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</si>
  <si>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</si>
  <si>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</si>
  <si>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</si>
  <si>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</si>
  <si>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</si>
  <si>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</si>
  <si>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</si>
  <si>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</si>
  <si>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</si>
  <si>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</si>
  <si>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</si>
  <si>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</si>
  <si>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</si>
  <si>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</si>
  <si>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</si>
  <si>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</si>
  <si>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</si>
  <si>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</si>
  <si>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</si>
  <si>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</si>
  <si>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</si>
  <si>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</si>
  <si>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</si>
  <si>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</si>
  <si>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</si>
  <si>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</si>
  <si>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</si>
  <si>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</si>
  <si>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</si>
  <si>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</si>
  <si>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</si>
  <si>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</si>
  <si>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</si>
  <si>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</si>
  <si>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</si>
  <si>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</si>
  <si>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</si>
  <si>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</si>
  <si>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</si>
  <si>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</si>
  <si>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</si>
  <si>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</si>
  <si>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</si>
  <si>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</si>
  <si>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</si>
  <si>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</si>
  <si>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</si>
  <si>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</si>
  <si>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</si>
  <si>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</si>
  <si>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</si>
  <si>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</si>
  <si>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</si>
  <si>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</si>
  <si>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</si>
  <si>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</si>
  <si>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</si>
  <si>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</si>
  <si>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</si>
  <si>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</si>
  <si>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</si>
  <si>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</si>
  <si>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</si>
  <si>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</si>
  <si>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</si>
  <si>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</si>
  <si>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</si>
  <si>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</si>
  <si>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</si>
  <si>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</si>
  <si>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</si>
  <si>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</si>
  <si>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</si>
  <si>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</si>
  <si>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</si>
  <si>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</si>
  <si>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</si>
  <si>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</si>
  <si>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</si>
  <si>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</si>
  <si>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</si>
  <si>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</si>
  <si>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</si>
  <si>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</si>
  <si>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</si>
  <si>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</si>
  <si>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</si>
  <si>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</si>
  <si>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</si>
  <si>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</si>
  <si>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</si>
  <si>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</si>
  <si>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</si>
  <si>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</si>
  <si>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</si>
  <si>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</si>
  <si>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</si>
  <si>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</si>
  <si>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</si>
  <si>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</si>
  <si>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</si>
  <si>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</si>
  <si>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</si>
  <si>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</si>
  <si>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</si>
  <si>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</si>
  <si>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</si>
  <si>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</si>
  <si>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</si>
  <si>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</si>
  <si>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</si>
  <si>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</si>
  <si>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</si>
  <si>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</si>
  <si>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</si>
  <si>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</si>
  <si>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</si>
  <si>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</si>
  <si>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</si>
  <si>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</si>
  <si>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</si>
  <si>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</si>
  <si>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</si>
  <si>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</si>
  <si>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</si>
  <si>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</si>
  <si>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</si>
  <si>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</si>
  <si>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</si>
  <si>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</si>
  <si>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</si>
  <si>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</si>
  <si>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</si>
  <si>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</si>
  <si>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</si>
  <si>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</si>
  <si>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</si>
  <si>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</si>
  <si>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</si>
  <si>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</si>
  <si>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</si>
  <si>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</si>
  <si>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</si>
  <si>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</si>
  <si>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</si>
  <si>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</si>
  <si>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</si>
  <si>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</si>
  <si>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</si>
  <si>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</si>
  <si>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</si>
  <si>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</si>
  <si>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</si>
  <si>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</si>
  <si>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</si>
  <si>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</si>
  <si>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</si>
  <si>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</si>
  <si>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</si>
  <si>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</si>
  <si>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</si>
  <si>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</si>
  <si>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</si>
  <si>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</si>
  <si>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</si>
  <si>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</si>
  <si>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</si>
  <si>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</si>
  <si>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</si>
  <si>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</si>
  <si>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</si>
  <si>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</si>
  <si>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</si>
  <si>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</si>
  <si>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</si>
  <si>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</si>
  <si>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</si>
  <si>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</si>
  <si>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</si>
  <si>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</si>
  <si>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</si>
  <si>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</si>
  <si>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</si>
  <si>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</si>
  <si>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</si>
  <si>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</si>
  <si>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</si>
  <si>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</si>
  <si>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</si>
  <si>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</si>
  <si>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</si>
  <si>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</si>
  <si>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</si>
  <si>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</si>
  <si>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</si>
  <si>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</si>
  <si>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</si>
  <si>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</si>
  <si>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</si>
  <si>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</si>
  <si>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</si>
  <si>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</si>
  <si>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</si>
  <si>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</si>
  <si>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</si>
  <si>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</si>
  <si>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</si>
  <si>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</si>
  <si>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</si>
  <si>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</si>
  <si>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</si>
  <si>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</si>
  <si>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</si>
  <si>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</si>
  <si>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</si>
  <si>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</si>
  <si>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</si>
  <si>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</si>
  <si>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</si>
  <si>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</si>
  <si>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</si>
  <si>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</si>
  <si>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</si>
  <si>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</si>
  <si>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</si>
  <si>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</si>
  <si>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</si>
  <si>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</si>
  <si>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</si>
  <si>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</si>
  <si>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</si>
  <si>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</si>
  <si>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</si>
  <si>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</si>
  <si>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</si>
  <si>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</si>
  <si>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</si>
  <si>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</si>
  <si>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</si>
  <si>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</si>
  <si>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</si>
  <si>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</si>
  <si>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</si>
  <si>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</si>
  <si>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</si>
  <si>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</si>
  <si>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</si>
  <si>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</si>
  <si>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</si>
  <si>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</si>
  <si>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</si>
  <si>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</si>
  <si>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</si>
  <si>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</si>
  <si>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</si>
  <si>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</si>
  <si>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</si>
  <si>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</si>
  <si>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</si>
  <si>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</si>
  <si>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</si>
  <si>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</si>
  <si>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</si>
  <si>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</si>
  <si>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</si>
  <si>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</si>
  <si>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</si>
  <si>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</si>
  <si>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</si>
  <si>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</si>
  <si>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</si>
  <si>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</si>
  <si>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</si>
  <si>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</si>
  <si>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</si>
  <si>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</si>
  <si>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</si>
  <si>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</si>
  <si>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</si>
  <si>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</si>
  <si>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</si>
  <si>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</si>
  <si>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</si>
  <si>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</si>
  <si>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</si>
  <si>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</si>
  <si>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</si>
  <si>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</si>
  <si>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</si>
  <si>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</si>
  <si>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</si>
  <si>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</si>
  <si>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</si>
  <si>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</si>
  <si>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</si>
  <si>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</si>
  <si>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</si>
  <si>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</si>
  <si>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</si>
  <si>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</si>
  <si>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</si>
  <si>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</si>
  <si>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</si>
  <si>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</si>
  <si>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</si>
  <si>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</si>
  <si>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</si>
  <si>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</si>
  <si>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</si>
  <si>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</si>
  <si>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</si>
  <si>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</si>
  <si>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</si>
  <si>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</si>
  <si>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</si>
  <si>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</si>
  <si>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</si>
  <si>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</si>
  <si>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</si>
  <si>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</si>
  <si>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</si>
  <si>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</si>
  <si>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</si>
  <si>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</si>
  <si>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</si>
  <si>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</si>
  <si>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</si>
  <si>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</si>
  <si>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</si>
  <si>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</si>
  <si>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</si>
  <si>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</si>
  <si>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</si>
  <si>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</si>
  <si>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</si>
  <si>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</si>
  <si>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</si>
  <si>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</si>
  <si>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</si>
  <si>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</si>
  <si>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</si>
  <si>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</si>
  <si>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</si>
  <si>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</si>
  <si>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</si>
  <si>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</si>
  <si>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</si>
  <si>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</si>
  <si>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</si>
  <si>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</si>
  <si>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</si>
  <si>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</si>
  <si>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</si>
  <si>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</si>
  <si>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</si>
  <si>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</si>
  <si>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</si>
  <si>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</si>
  <si>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</si>
  <si>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</si>
  <si>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</si>
  <si>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</si>
  <si>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</si>
  <si>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</si>
  <si>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</si>
  <si>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</si>
  <si>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</si>
  <si>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</si>
  <si>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</si>
  <si>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</si>
  <si>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</si>
  <si>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</si>
  <si>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</si>
  <si>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</si>
  <si>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</si>
  <si>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</si>
  <si>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</si>
  <si>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</si>
  <si>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</si>
  <si>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</si>
  <si>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</si>
  <si>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</si>
  <si>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</si>
  <si>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</si>
  <si>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</si>
  <si>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</si>
  <si>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</si>
  <si>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</si>
  <si>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</si>
  <si>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</si>
  <si>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</si>
  <si>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</si>
  <si>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</si>
  <si>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</si>
  <si>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</si>
  <si>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</si>
  <si>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</si>
  <si>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</si>
  <si>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</si>
  <si>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</si>
  <si>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</si>
  <si>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</si>
  <si>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</si>
  <si>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</si>
  <si>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</si>
  <si>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</si>
  <si>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</si>
  <si>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</si>
  <si>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</si>
  <si>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</si>
  <si>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</si>
  <si>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</si>
  <si>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</si>
  <si>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</si>
  <si>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</si>
  <si>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</si>
  <si>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</si>
  <si>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</si>
  <si>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</si>
  <si>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</si>
  <si>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</si>
  <si>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</si>
  <si>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</si>
  <si>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</si>
  <si>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</si>
  <si>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</si>
  <si>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</si>
  <si>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</si>
  <si>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</si>
  <si>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</si>
  <si>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</si>
  <si>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</si>
  <si>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</si>
  <si>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</si>
  <si>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</si>
  <si>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</si>
  <si>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</si>
  <si>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</si>
  <si>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</si>
  <si>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</si>
  <si>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</si>
  <si>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</si>
  <si>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</si>
  <si>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</si>
  <si>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</si>
  <si>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</si>
  <si>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</si>
  <si>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</si>
  <si>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</si>
  <si>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</si>
  <si>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</si>
  <si>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</si>
  <si>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</si>
  <si>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</si>
  <si>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</si>
  <si>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</si>
  <si>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</si>
  <si>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</si>
  <si>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</si>
  <si>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</si>
  <si>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</si>
  <si>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</si>
  <si>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</si>
  <si>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</si>
  <si>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</si>
  <si>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</si>
  <si>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</si>
  <si>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</si>
  <si>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</si>
  <si>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</si>
  <si>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</si>
  <si>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</si>
  <si>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</si>
  <si>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</si>
  <si>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</si>
  <si>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</si>
  <si>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</si>
  <si>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</si>
  <si>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</si>
  <si>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</si>
  <si>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</si>
  <si>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</si>
  <si>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</si>
  <si>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</si>
  <si>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</si>
  <si>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</si>
  <si>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</si>
  <si>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</si>
  <si>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</si>
  <si>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</si>
  <si>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</si>
  <si>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</si>
  <si>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</si>
  <si>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</si>
  <si>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</si>
  <si>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</si>
  <si>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</si>
  <si>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</si>
  <si>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</si>
  <si>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</si>
  <si>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</si>
  <si>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</si>
  <si>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</si>
  <si>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</si>
  <si>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</si>
  <si>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</si>
  <si>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</si>
  <si>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</si>
  <si>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</si>
  <si>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</si>
  <si>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</si>
  <si>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</si>
  <si>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</si>
  <si>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</si>
  <si>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</si>
  <si>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</si>
  <si>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</si>
  <si>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</si>
  <si>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</si>
  <si>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</si>
  <si>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</si>
  <si>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</si>
  <si>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</si>
  <si>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</si>
  <si>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</si>
  <si>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</si>
  <si>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</si>
  <si>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</si>
  <si>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</si>
  <si>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</si>
  <si>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</si>
  <si>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</si>
  <si>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</si>
  <si>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</si>
  <si>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</si>
  <si>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</si>
  <si>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</si>
  <si>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</si>
  <si>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</si>
  <si>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</si>
  <si>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</si>
  <si>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</si>
  <si>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</si>
  <si>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</si>
  <si>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</si>
  <si>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</si>
  <si>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</si>
  <si>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</si>
  <si>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</si>
  <si>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</si>
  <si>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</si>
  <si>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</si>
  <si>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</si>
  <si>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</si>
  <si>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</si>
  <si>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</si>
  <si>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</si>
  <si>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</si>
  <si>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</si>
  <si>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</si>
  <si>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</si>
  <si>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</si>
  <si>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</si>
  <si>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</si>
  <si>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</si>
  <si>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</si>
  <si>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</si>
  <si>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</si>
  <si>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</si>
  <si>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</si>
  <si>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</si>
  <si>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</si>
  <si>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</si>
  <si>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</si>
  <si>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</si>
  <si>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</si>
  <si>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</si>
  <si>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</si>
  <si>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</si>
  <si>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</si>
  <si>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</si>
  <si>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</si>
  <si>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</si>
  <si>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</si>
  <si>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</si>
  <si>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</si>
  <si>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</si>
  <si>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</si>
  <si>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</si>
  <si>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</si>
  <si>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</si>
  <si>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</si>
  <si>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</si>
  <si>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</si>
  <si>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</si>
  <si>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</si>
  <si>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</si>
  <si>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</si>
  <si>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</si>
  <si>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</si>
  <si>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</si>
  <si>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</si>
  <si>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</si>
  <si>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</si>
  <si>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</si>
  <si>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</si>
  <si>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</si>
  <si>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</si>
  <si>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</si>
  <si>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</si>
  <si>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</si>
  <si>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</si>
  <si>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</si>
  <si>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</si>
  <si>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</si>
  <si>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</si>
  <si>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</si>
  <si>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</si>
  <si>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</si>
  <si>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</si>
  <si>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</si>
  <si>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</si>
  <si>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</si>
  <si>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</si>
  <si>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</si>
  <si>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</si>
  <si>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</si>
  <si>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</si>
  <si>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</si>
  <si>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</si>
  <si>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</si>
  <si>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</si>
  <si>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</si>
  <si>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</si>
  <si>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</si>
  <si>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</si>
  <si>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</si>
  <si>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</si>
  <si>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</si>
  <si>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</si>
  <si>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</si>
  <si>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</si>
  <si>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</si>
  <si>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</si>
  <si>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</si>
  <si>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</si>
  <si>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</si>
  <si>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</si>
  <si>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</si>
  <si>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</si>
  <si>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</si>
  <si>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</si>
  <si>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</si>
  <si>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</si>
  <si>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</si>
  <si>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</si>
  <si>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</si>
  <si>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</si>
  <si>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</si>
  <si>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</si>
  <si>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</si>
  <si>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</si>
  <si>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</si>
  <si>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</si>
  <si>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</si>
  <si>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</si>
  <si>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</si>
  <si>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</si>
  <si>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</si>
  <si>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</si>
  <si>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</si>
  <si>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</si>
  <si>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</si>
  <si>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</si>
  <si>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</si>
  <si>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</si>
  <si>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</si>
  <si>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</si>
  <si>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</si>
  <si>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</si>
  <si>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</si>
  <si>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</si>
  <si>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</si>
  <si>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</si>
  <si>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</si>
  <si>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</si>
  <si>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</si>
  <si>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</si>
  <si>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</si>
  <si>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</si>
  <si>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</si>
  <si>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</si>
  <si>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</si>
  <si>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</si>
  <si>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</si>
  <si>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</si>
  <si>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</si>
  <si>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</si>
  <si>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</si>
  <si>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</si>
  <si>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</si>
  <si>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</si>
  <si>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</si>
  <si>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</si>
  <si>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</si>
  <si>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</si>
  <si>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</si>
  <si>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</si>
  <si>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</si>
  <si>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</si>
  <si>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</si>
  <si>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</si>
  <si>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</si>
  <si>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</si>
  <si>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</si>
  <si>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</si>
  <si>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</si>
  <si>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</si>
  <si>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</si>
  <si>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</si>
  <si>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</si>
  <si>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</si>
  <si>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</si>
  <si>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</si>
  <si>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</si>
  <si>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</si>
  <si>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</si>
  <si>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</si>
  <si>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</si>
  <si>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</si>
  <si>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</si>
  <si>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</si>
  <si>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</si>
  <si>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</si>
  <si>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</si>
  <si>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</si>
  <si>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</si>
  <si>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</si>
  <si>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</si>
  <si>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</si>
  <si>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</si>
  <si>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</si>
  <si>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</si>
  <si>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</si>
  <si>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</si>
  <si>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</si>
  <si>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</si>
  <si>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</si>
  <si>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</si>
  <si>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</si>
  <si>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</si>
  <si>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</si>
  <si>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</si>
  <si>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</si>
  <si>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</si>
  <si>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</si>
  <si>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</si>
  <si>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</si>
  <si>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</si>
  <si>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</si>
  <si>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</si>
  <si>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</si>
  <si>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</si>
  <si>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</si>
  <si>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</si>
  <si>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</si>
  <si>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</si>
  <si>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</si>
  <si>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</si>
  <si>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</si>
  <si>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</si>
  <si>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</si>
  <si>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</si>
  <si>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</si>
  <si>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</si>
  <si>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</si>
  <si>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</si>
  <si>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</si>
  <si>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</si>
  <si>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</si>
  <si>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</si>
  <si>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</si>
  <si>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</si>
  <si>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</si>
  <si>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</si>
  <si>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</si>
  <si>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</si>
  <si>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</si>
  <si>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</si>
  <si>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</si>
  <si>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</si>
  <si>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</si>
  <si>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</si>
  <si>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</si>
  <si>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</si>
  <si>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</si>
  <si>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</si>
  <si>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</si>
  <si>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</si>
  <si>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</si>
  <si>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</si>
  <si>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</si>
  <si>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</si>
  <si>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</si>
  <si>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</si>
  <si>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</si>
  <si>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</si>
  <si>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</si>
  <si>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</si>
  <si>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</si>
  <si>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</si>
  <si>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</si>
  <si>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</si>
  <si>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</si>
  <si>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</si>
  <si>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</si>
  <si>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</si>
  <si>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</si>
  <si>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</si>
  <si>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</si>
  <si>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</si>
  <si>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</si>
  <si>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</si>
  <si>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</si>
  <si>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</si>
  <si>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</si>
  <si>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</si>
  <si>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</si>
  <si>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</si>
  <si>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</si>
  <si>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</si>
  <si>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</si>
  <si>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</si>
  <si>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</si>
  <si>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</si>
  <si>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</si>
  <si>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</si>
  <si>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</si>
  <si>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</si>
  <si>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</si>
  <si>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</si>
  <si>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</si>
  <si>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</si>
  <si>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</si>
  <si>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</si>
  <si>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</si>
  <si>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</si>
  <si>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</si>
  <si>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</si>
  <si>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</si>
  <si>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</si>
  <si>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</si>
  <si>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</si>
  <si>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</si>
  <si>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</si>
  <si>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</si>
  <si>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</si>
  <si>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</si>
  <si>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</si>
  <si>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</si>
  <si>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</si>
  <si>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</si>
  <si>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</si>
  <si>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</si>
  <si>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</si>
  <si>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</si>
  <si>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</si>
  <si>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</si>
  <si>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</si>
  <si>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</si>
  <si>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</si>
  <si>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</si>
  <si>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</si>
  <si>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</si>
  <si>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</si>
  <si>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</si>
  <si>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</si>
  <si>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</si>
  <si>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</si>
  <si>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</si>
  <si>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</si>
  <si>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</si>
  <si>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</si>
  <si>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</si>
  <si>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</si>
  <si>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</si>
  <si>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</si>
  <si>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</si>
  <si>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</si>
  <si>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</si>
  <si>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</si>
  <si>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</si>
  <si>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</si>
  <si>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</si>
  <si>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</si>
  <si>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</si>
  <si>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</si>
  <si>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</si>
  <si>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</si>
  <si>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</si>
  <si>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</si>
  <si>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</si>
  <si>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</si>
  <si>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</si>
  <si>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</si>
  <si>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</si>
  <si>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</si>
  <si>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</si>
  <si>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</si>
  <si>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</si>
  <si>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</si>
  <si>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</si>
  <si>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</si>
  <si>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</si>
  <si>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</si>
  <si>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</si>
  <si>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</si>
  <si>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</si>
  <si>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</si>
  <si>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</si>
  <si>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</si>
  <si>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</si>
  <si>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</si>
  <si>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</si>
  <si>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</si>
  <si>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</si>
  <si>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</si>
  <si>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</si>
  <si>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</si>
  <si>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</si>
  <si>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</si>
  <si>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</si>
  <si>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</si>
  <si>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</si>
  <si>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</si>
  <si>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</si>
  <si>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</si>
  <si>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</si>
  <si>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</si>
  <si>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</si>
  <si>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</si>
  <si>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</si>
  <si>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</si>
  <si>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</si>
  <si>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</si>
  <si>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</si>
  <si>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</si>
  <si>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</si>
  <si>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</si>
  <si>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</si>
  <si>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</si>
  <si>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</si>
  <si>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</si>
  <si>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</si>
  <si>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</si>
  <si>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</si>
  <si>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</si>
  <si>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</si>
  <si>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</si>
  <si>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</si>
  <si>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</si>
  <si>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</si>
  <si>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</si>
  <si>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</si>
  <si>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</si>
  <si>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</si>
  <si>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</si>
  <si>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</si>
  <si>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</si>
  <si>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</si>
  <si>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</si>
  <si>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</si>
  <si>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</si>
  <si>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</si>
  <si>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</si>
  <si>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</si>
  <si>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</si>
  <si>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</si>
  <si>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</si>
  <si>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</si>
  <si>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</si>
  <si>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</si>
  <si>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</si>
  <si>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</si>
  <si>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</si>
  <si>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</si>
  <si>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</si>
  <si>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</si>
  <si>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</si>
  <si>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</si>
  <si>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</si>
  <si>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</si>
  <si>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</si>
  <si>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</si>
  <si>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</si>
  <si>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</si>
  <si>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</si>
  <si>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</si>
  <si>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</si>
  <si>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</si>
  <si>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</si>
  <si>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</si>
  <si>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</si>
  <si>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</si>
  <si>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</si>
  <si>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</si>
  <si>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</si>
  <si>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</si>
  <si>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</si>
  <si>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</si>
  <si>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</si>
  <si>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</si>
  <si>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</si>
  <si>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</si>
  <si>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</si>
  <si>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</si>
  <si>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</si>
  <si>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</si>
  <si>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</si>
  <si>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</si>
  <si>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</si>
  <si>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</si>
  <si>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</si>
  <si>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</si>
  <si>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</si>
  <si>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</si>
  <si>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</si>
  <si>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</si>
  <si>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</si>
  <si>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</si>
  <si>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</si>
  <si>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</si>
  <si>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</si>
  <si>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</si>
  <si>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</si>
  <si>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</si>
  <si>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</si>
  <si>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</si>
  <si>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</si>
  <si>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</si>
  <si>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</si>
  <si>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</si>
  <si>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</si>
  <si>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</si>
  <si>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</si>
  <si>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</si>
  <si>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</si>
  <si>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</si>
  <si>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</si>
  <si>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</si>
  <si>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</si>
  <si>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</si>
  <si>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</si>
  <si>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</si>
  <si>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</si>
  <si>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</si>
  <si>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</si>
  <si>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</si>
  <si>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</si>
  <si>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</si>
  <si>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</si>
  <si>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</si>
  <si>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</si>
  <si>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</si>
  <si>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</si>
  <si>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</si>
  <si>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</si>
  <si>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</si>
  <si>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</si>
  <si>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</si>
  <si>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</si>
  <si>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</si>
  <si>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</si>
  <si>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</si>
  <si>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</si>
  <si>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</si>
  <si>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</si>
  <si>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</si>
  <si>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</si>
  <si>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</si>
  <si>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</si>
  <si>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</si>
  <si>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</si>
  <si>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</si>
  <si>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</si>
  <si>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</si>
  <si>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</si>
  <si>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</si>
  <si>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</si>
  <si>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</si>
  <si>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</si>
  <si>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</si>
  <si>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</si>
  <si>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</si>
  <si>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</si>
  <si>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</si>
  <si>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</si>
  <si>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</si>
  <si>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</si>
  <si>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</si>
  <si>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</si>
  <si>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</si>
  <si>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</si>
  <si>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</si>
  <si>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</si>
  <si>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</si>
  <si>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</si>
  <si>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</si>
  <si>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</si>
  <si>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</si>
  <si>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</si>
  <si>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</si>
  <si>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</si>
  <si>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</si>
  <si>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</si>
  <si>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</si>
  <si>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</si>
  <si>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</si>
  <si>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</si>
  <si>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</si>
  <si>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</si>
  <si>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</si>
  <si>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</si>
  <si>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</si>
  <si>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</si>
  <si>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</si>
  <si>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</si>
  <si>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</si>
  <si>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</si>
  <si>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</si>
  <si>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</si>
  <si>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</si>
  <si>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</si>
  <si>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</si>
  <si>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</si>
  <si>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</si>
  <si>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</si>
  <si>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</si>
  <si>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</si>
  <si>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</si>
  <si>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</si>
  <si>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</si>
  <si>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</si>
  <si>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</si>
  <si>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</si>
  <si>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</si>
  <si>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</si>
  <si>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</si>
  <si>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</si>
  <si>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</si>
  <si>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</si>
  <si>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</si>
  <si>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</si>
  <si>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</si>
  <si>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</si>
  <si>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</si>
  <si>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</si>
  <si>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</si>
  <si>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</si>
  <si>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</si>
  <si>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</si>
  <si>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</si>
  <si>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</si>
  <si>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</si>
  <si>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</si>
  <si>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</si>
  <si>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</si>
  <si>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</si>
  <si>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</si>
  <si>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</si>
  <si>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</si>
  <si>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</si>
  <si>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</si>
  <si>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</si>
  <si>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</si>
  <si>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</si>
  <si>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</si>
  <si>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</si>
  <si>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</si>
  <si>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</si>
  <si>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</si>
  <si>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</si>
  <si>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</si>
  <si>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</si>
  <si>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</si>
  <si>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</si>
  <si>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</si>
  <si>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</si>
  <si>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</si>
  <si>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</si>
  <si>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</si>
  <si>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</si>
  <si>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</si>
  <si>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</si>
  <si>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</si>
  <si>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</si>
  <si>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</si>
  <si>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</si>
  <si>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</si>
  <si>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</si>
  <si>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</si>
  <si>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</si>
  <si>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</si>
  <si>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</si>
  <si>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</si>
  <si>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</si>
  <si>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</si>
  <si>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</si>
  <si>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</si>
  <si>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</si>
  <si>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</si>
  <si>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</si>
  <si>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</si>
  <si>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</si>
  <si>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</si>
  <si>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</si>
  <si>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BRANCHBURG TWP</t>
  </si>
  <si>
    <t>READINGTON TWP</t>
  </si>
  <si>
    <t>JERSEY CITY</t>
  </si>
  <si>
    <t>HOWELL TWP</t>
  </si>
  <si>
    <t>WANTAGE TWP</t>
  </si>
  <si>
    <t>LAKEWOOD TWP</t>
  </si>
  <si>
    <t>MONROE TWP</t>
  </si>
  <si>
    <t>ABERDEEN TWP</t>
  </si>
  <si>
    <t xml:space="preserve">Year-to-Date </t>
  </si>
  <si>
    <t>HAMILTON TWP</t>
  </si>
  <si>
    <t>GLOUCESTER TWP</t>
  </si>
  <si>
    <t>WINSLOW TWP</t>
  </si>
  <si>
    <t>WOOD-RIDGE BORO</t>
  </si>
  <si>
    <t>DOVER TWP</t>
  </si>
  <si>
    <t>FRANKLIN TWP</t>
  </si>
  <si>
    <t>GREENWICH TWP</t>
  </si>
  <si>
    <t>WASHINGTON TWP</t>
  </si>
  <si>
    <t>ALEXANDRIA TWP</t>
  </si>
  <si>
    <t>BRIELLE BORO</t>
  </si>
  <si>
    <t>LAVALLETTE BORO</t>
  </si>
  <si>
    <t>BUENA VISTA TWP</t>
  </si>
  <si>
    <t>CHERRY HILL TWP</t>
  </si>
  <si>
    <t>BEACHWOOD BORO</t>
  </si>
  <si>
    <t>STAFFORD TWP</t>
  </si>
  <si>
    <t>BERNARDS TWP</t>
  </si>
  <si>
    <t>MONTCLAIR TOWN</t>
  </si>
  <si>
    <t>HOLLAND TWP</t>
  </si>
  <si>
    <t>SEA GIRT BORO</t>
  </si>
  <si>
    <t>SPRING LAKE BORO</t>
  </si>
  <si>
    <t>WALL TWP</t>
  </si>
  <si>
    <t>CHESTER TWP</t>
  </si>
  <si>
    <t>SURF CITY BORO</t>
  </si>
  <si>
    <t>WASHINGTON BORO</t>
  </si>
  <si>
    <t>See Hardwick Twp</t>
  </si>
  <si>
    <t>20180912</t>
  </si>
  <si>
    <t>20180919</t>
  </si>
  <si>
    <t>MOUNT LAUREL TWP</t>
  </si>
  <si>
    <t>SHAMONG TWP</t>
  </si>
  <si>
    <t>OCEAN CITY</t>
  </si>
  <si>
    <t>UPPER TWP</t>
  </si>
  <si>
    <t>HARRISON TWP</t>
  </si>
  <si>
    <t>RARITAN TWP</t>
  </si>
  <si>
    <t>OLD BRIDGE TWP</t>
  </si>
  <si>
    <t>NEW BRUNSWICK CITY</t>
  </si>
  <si>
    <t>MARLBORO TWP</t>
  </si>
  <si>
    <t>RED BANK BORO</t>
  </si>
  <si>
    <t>LOWER ALLOWAYS CREEK TWP</t>
  </si>
  <si>
    <t>HOPATCONG BORO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</si>
  <si>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</si>
  <si>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</si>
  <si>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</si>
  <si>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</si>
  <si>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</si>
  <si>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</si>
  <si>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</si>
  <si>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</si>
  <si>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</si>
  <si>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</si>
  <si>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</si>
  <si>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</si>
  <si>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</si>
  <si>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</si>
  <si>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20181009</t>
  </si>
  <si>
    <t>FOLSOM BORO</t>
  </si>
  <si>
    <t>EAST RUTHERFORD BORO</t>
  </si>
  <si>
    <t>ENGLEWOOD CITY</t>
  </si>
  <si>
    <t>FRANKLIN LAKES BORO</t>
  </si>
  <si>
    <t>GARFIELD CITY</t>
  </si>
  <si>
    <t>HACKENSACK CITY</t>
  </si>
  <si>
    <t>WALDWICK BORO</t>
  </si>
  <si>
    <t>EVESHAM TWP</t>
  </si>
  <si>
    <t>LUMBERTON TWP</t>
  </si>
  <si>
    <t>MEDFORD TWP</t>
  </si>
  <si>
    <t>SOUTHAMPTON TWP</t>
  </si>
  <si>
    <t>SPRINGFIELD TWP</t>
  </si>
  <si>
    <t>CAMDEN CITY</t>
  </si>
  <si>
    <t>HADDON TWP</t>
  </si>
  <si>
    <t>RUNNEMEDE BORO</t>
  </si>
  <si>
    <t>VINELAND CITY</t>
  </si>
  <si>
    <t>NEWARK CITY</t>
  </si>
  <si>
    <t>PENNINGTON BORO</t>
  </si>
  <si>
    <t>PRINCETON (CONSOLIDATED)</t>
  </si>
  <si>
    <t>SOUTH AMBOY CITY</t>
  </si>
  <si>
    <t>LONG BRANCH CITY</t>
  </si>
  <si>
    <t>UPPER FREEHOLD TWP</t>
  </si>
  <si>
    <t>HARDING TWP</t>
  </si>
  <si>
    <t>JEFFERSON TWP</t>
  </si>
  <si>
    <t>ROCKAWAY TWP</t>
  </si>
  <si>
    <t>BRICK TWP</t>
  </si>
  <si>
    <t>HAWTHORNE BORO</t>
  </si>
  <si>
    <t>MANNINGTON TWP</t>
  </si>
  <si>
    <t>OLDMANS TWP</t>
  </si>
  <si>
    <t>MONTGOMERY TWP</t>
  </si>
  <si>
    <t>WARREN TWP</t>
  </si>
  <si>
    <t>GREEN TWP</t>
  </si>
  <si>
    <t>ELIZABETH CITY</t>
  </si>
  <si>
    <t>HOPE TWP</t>
  </si>
  <si>
    <t>Square feet of nonresidential construction reported on certificates of occupancy, September 2018</t>
  </si>
  <si>
    <t>Source: New Jersey Department of Community Affairs, 11/7/18</t>
  </si>
  <si>
    <t>LODI BORO</t>
  </si>
  <si>
    <t>MIDLAND PARK BORO</t>
  </si>
  <si>
    <t>NORTHVALE BORO</t>
  </si>
  <si>
    <t>SADDLE RIVER BORO</t>
  </si>
  <si>
    <t>TEANECK TWP</t>
  </si>
  <si>
    <t>WOODCLIFF LAKE BORO</t>
  </si>
  <si>
    <t>BORDENTOWN CITY</t>
  </si>
  <si>
    <t>DELANCO TWP</t>
  </si>
  <si>
    <t>MANSFIELD TWP</t>
  </si>
  <si>
    <t>NORTH HANOVER TWP</t>
  </si>
  <si>
    <t>WESTAMPTON TWP</t>
  </si>
  <si>
    <t>WATERFORD TWP</t>
  </si>
  <si>
    <t>MIDDLE TWP</t>
  </si>
  <si>
    <t>SEA ISLE CITY</t>
  </si>
  <si>
    <t>DEERFIELD TWP</t>
  </si>
  <si>
    <t>MAURICE RIVER TWP</t>
  </si>
  <si>
    <t>UPPER DEERFIELD TWP</t>
  </si>
  <si>
    <t>EAST GREENWICH TWP</t>
  </si>
  <si>
    <t>SOUTH HARRISON TWP</t>
  </si>
  <si>
    <t>CLINTON TWP</t>
  </si>
  <si>
    <t>EAST AMWELL TWP</t>
  </si>
  <si>
    <t>WEST AMWELL TWP</t>
  </si>
  <si>
    <t>HOPEWELL TWP</t>
  </si>
  <si>
    <t>LAWRENCE TWP</t>
  </si>
  <si>
    <t>WEST WINDSOR TWP</t>
  </si>
  <si>
    <t>EAST BRUNSWICK TWP</t>
  </si>
  <si>
    <t>SOUTH BRUNSWICK TWP</t>
  </si>
  <si>
    <t>WOODBRIDGE TWP</t>
  </si>
  <si>
    <t>ASBURY PARK CITY</t>
  </si>
  <si>
    <t>ATLANTIC HIGHLANDS BORO</t>
  </si>
  <si>
    <t>BELMAR BORO</t>
  </si>
  <si>
    <t>BRADLEY BEACH BORO</t>
  </si>
  <si>
    <t>COLTS NECK TOWNSHIP</t>
  </si>
  <si>
    <t>ENGLISHTOWN BORO</t>
  </si>
  <si>
    <t>FARMINGDALE BORO</t>
  </si>
  <si>
    <t>MANALAPAN TWP</t>
  </si>
  <si>
    <t>MONMOUTH BEACH BORO</t>
  </si>
  <si>
    <t>WEST LONG BRANCH BORO</t>
  </si>
  <si>
    <t>CHATHAM BORO</t>
  </si>
  <si>
    <t>CHATHAM TWP</t>
  </si>
  <si>
    <t>FLORHAM PARK BORO</t>
  </si>
  <si>
    <t>MADISON BORO</t>
  </si>
  <si>
    <t>MONTVILLE TWP</t>
  </si>
  <si>
    <t>MOUNT OLIVE TWP</t>
  </si>
  <si>
    <t>PARSIPPANY-TROY HILLS TWP</t>
  </si>
  <si>
    <t>ROCKAWAY BORO</t>
  </si>
  <si>
    <t>ROXBURY TWP</t>
  </si>
  <si>
    <t>BAY HEAD BORO</t>
  </si>
  <si>
    <t>ISLAND HEIGHTS BORO</t>
  </si>
  <si>
    <t>LACEY TWP</t>
  </si>
  <si>
    <t>LONG BEACH TWP</t>
  </si>
  <si>
    <t>SEASIDE HEIGHTS BORO</t>
  </si>
  <si>
    <t>PATERSON CITY</t>
  </si>
  <si>
    <t>RINGWOOD BORO</t>
  </si>
  <si>
    <t>PILESGROVE TWP</t>
  </si>
  <si>
    <t>RARITAN BORO</t>
  </si>
  <si>
    <t>FRANKLIN BORO</t>
  </si>
  <si>
    <t>HARDYSTON TWP</t>
  </si>
  <si>
    <t>NEWTON TOWN</t>
  </si>
  <si>
    <t>OGDENSBURG BORO</t>
  </si>
  <si>
    <t>CRANFORD TWP</t>
  </si>
  <si>
    <t>LINDEN CITY</t>
  </si>
  <si>
    <t>PLAINFIELD CITY</t>
  </si>
  <si>
    <t>BLAIRSTOWN TWP</t>
  </si>
  <si>
    <t>FRELINGHUYSEN TWP</t>
  </si>
  <si>
    <t>HARDWICK TWP</t>
  </si>
  <si>
    <t>KNOWLTON TWP</t>
  </si>
  <si>
    <t>20181107</t>
  </si>
  <si>
    <t>September</t>
  </si>
  <si>
    <t>Office square feet certified, September 2018</t>
  </si>
  <si>
    <t>Retail square feet certified, September 2018</t>
  </si>
  <si>
    <t xml:space="preserve">  September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</si>
</sst>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7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15" fillId="2" borderId="0" xfId="0" applyNumberFormat="1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49" fontId="50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Border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6"/>
  <sheetViews>
    <sheetView zoomScalePageLayoutView="0" workbookViewId="0" topLeftCell="A1">
      <selection activeCell="A5" sqref="A5:Q155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1124</v>
      </c>
      <c r="B5" s="46" t="s">
        <v>1802</v>
      </c>
      <c r="C5" s="47">
        <v>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2</v>
      </c>
    </row>
    <row r="6" spans="1:17" ht="15">
      <c r="A6" s="59" t="s">
        <v>1139</v>
      </c>
      <c r="B6" s="46" t="s">
        <v>1845</v>
      </c>
      <c r="C6" s="47">
        <v>37823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5">
      <c r="A7" s="59" t="s">
        <v>1145</v>
      </c>
      <c r="B7" s="46" t="s">
        <v>1791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47">
        <v>2</v>
      </c>
      <c r="P7" s="27"/>
      <c r="Q7" s="47">
        <v>1</v>
      </c>
    </row>
    <row r="8" spans="1:17" ht="15">
      <c r="A8" s="59" t="s">
        <v>1212</v>
      </c>
      <c r="B8" s="46" t="s">
        <v>1846</v>
      </c>
      <c r="C8" s="47">
        <v>4167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59" t="s">
        <v>1221</v>
      </c>
      <c r="B9" s="46" t="s">
        <v>1847</v>
      </c>
      <c r="C9" s="27"/>
      <c r="D9" s="27"/>
      <c r="E9" s="27"/>
      <c r="F9" s="27"/>
      <c r="G9" s="27"/>
      <c r="H9" s="27"/>
      <c r="I9" s="27"/>
      <c r="J9" s="27"/>
      <c r="K9" s="47">
        <v>6012</v>
      </c>
      <c r="L9" s="27"/>
      <c r="M9" s="27"/>
      <c r="N9" s="27"/>
      <c r="O9" s="27"/>
      <c r="P9" s="27"/>
      <c r="Q9" s="27"/>
    </row>
    <row r="10" spans="1:17" ht="15">
      <c r="A10" s="59" t="s">
        <v>1236</v>
      </c>
      <c r="B10" s="46" t="s">
        <v>1848</v>
      </c>
      <c r="C10" s="27"/>
      <c r="D10" s="27"/>
      <c r="E10" s="27"/>
      <c r="F10" s="27"/>
      <c r="G10" s="47">
        <v>614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59" t="s">
        <v>1239</v>
      </c>
      <c r="B11" s="46" t="s">
        <v>1849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552</v>
      </c>
    </row>
    <row r="12" spans="1:17" ht="15">
      <c r="A12" s="59" t="s">
        <v>1245</v>
      </c>
      <c r="B12" s="46" t="s">
        <v>1850</v>
      </c>
      <c r="C12" s="27"/>
      <c r="D12" s="27"/>
      <c r="E12" s="27"/>
      <c r="F12" s="27"/>
      <c r="G12" s="27"/>
      <c r="H12" s="27"/>
      <c r="I12" s="27"/>
      <c r="J12" s="47">
        <v>16425</v>
      </c>
      <c r="K12" s="27"/>
      <c r="L12" s="27"/>
      <c r="M12" s="27"/>
      <c r="N12" s="27"/>
      <c r="O12" s="27"/>
      <c r="P12" s="27"/>
      <c r="Q12" s="27"/>
    </row>
    <row r="13" spans="1:17" ht="15">
      <c r="A13" s="59" t="s">
        <v>1269</v>
      </c>
      <c r="B13" s="46" t="s">
        <v>1881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1319</v>
      </c>
    </row>
    <row r="14" spans="1:17" ht="15">
      <c r="A14" s="59" t="s">
        <v>1281</v>
      </c>
      <c r="B14" s="46" t="s">
        <v>1882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460</v>
      </c>
    </row>
    <row r="15" spans="1:17" ht="15">
      <c r="A15" s="59" t="s">
        <v>1296</v>
      </c>
      <c r="B15" s="46" t="s">
        <v>1883</v>
      </c>
      <c r="C15" s="27"/>
      <c r="D15" s="27"/>
      <c r="E15" s="27"/>
      <c r="F15" s="27"/>
      <c r="G15" s="27"/>
      <c r="H15" s="27"/>
      <c r="I15" s="27"/>
      <c r="J15" s="47">
        <v>3568</v>
      </c>
      <c r="K15" s="27"/>
      <c r="L15" s="27"/>
      <c r="M15" s="27"/>
      <c r="N15" s="27"/>
      <c r="O15" s="27"/>
      <c r="P15" s="27"/>
      <c r="Q15" s="27"/>
    </row>
    <row r="16" spans="1:17" ht="15">
      <c r="A16" s="59" t="s">
        <v>1351</v>
      </c>
      <c r="B16" s="46" t="s">
        <v>1884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60</v>
      </c>
    </row>
    <row r="17" spans="1:17" ht="15">
      <c r="A17" s="59" t="s">
        <v>1356</v>
      </c>
      <c r="B17" s="46" t="s">
        <v>1885</v>
      </c>
      <c r="C17" s="27"/>
      <c r="D17" s="47">
        <v>5376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5">
      <c r="A18" s="59" t="s">
        <v>1368</v>
      </c>
      <c r="B18" s="46" t="s">
        <v>1851</v>
      </c>
      <c r="C18" s="27"/>
      <c r="D18" s="27"/>
      <c r="E18" s="27"/>
      <c r="F18" s="27"/>
      <c r="G18" s="27"/>
      <c r="H18" s="27"/>
      <c r="I18" s="27"/>
      <c r="J18" s="47">
        <v>1611</v>
      </c>
      <c r="K18" s="27"/>
      <c r="L18" s="27"/>
      <c r="M18" s="27"/>
      <c r="N18" s="27"/>
      <c r="O18" s="27"/>
      <c r="P18" s="27"/>
      <c r="Q18" s="27"/>
    </row>
    <row r="19" spans="1:17" ht="15">
      <c r="A19" s="59" t="s">
        <v>1380</v>
      </c>
      <c r="B19" s="46" t="s">
        <v>1886</v>
      </c>
      <c r="C19" s="27"/>
      <c r="D19" s="27"/>
      <c r="E19" s="27"/>
      <c r="F19" s="27"/>
      <c r="G19" s="27"/>
      <c r="H19" s="27"/>
      <c r="I19" s="27"/>
      <c r="J19" s="27"/>
      <c r="K19" s="47">
        <v>1447</v>
      </c>
      <c r="L19" s="27"/>
      <c r="M19" s="27"/>
      <c r="N19" s="27"/>
      <c r="O19" s="27"/>
      <c r="P19" s="27"/>
      <c r="Q19" s="27"/>
    </row>
    <row r="20" spans="1:17" ht="15">
      <c r="A20" s="59" t="s">
        <v>1383</v>
      </c>
      <c r="B20" s="46" t="s">
        <v>1794</v>
      </c>
      <c r="C20" s="27"/>
      <c r="D20" s="27"/>
      <c r="E20" s="27"/>
      <c r="F20" s="27"/>
      <c r="G20" s="27"/>
      <c r="H20" s="27"/>
      <c r="I20" s="27"/>
      <c r="J20" s="47">
        <v>11282</v>
      </c>
      <c r="K20" s="47">
        <v>8800</v>
      </c>
      <c r="L20" s="27"/>
      <c r="M20" s="27"/>
      <c r="N20" s="27"/>
      <c r="O20" s="27"/>
      <c r="P20" s="27"/>
      <c r="Q20" s="27"/>
    </row>
    <row r="21" spans="1:17" ht="15">
      <c r="A21" s="59" t="s">
        <v>1396</v>
      </c>
      <c r="B21" s="46" t="s">
        <v>1887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7">
        <v>672</v>
      </c>
      <c r="Q21" s="27"/>
    </row>
    <row r="22" spans="1:17" ht="15">
      <c r="A22" s="59" t="s">
        <v>1414</v>
      </c>
      <c r="B22" s="46" t="s">
        <v>1888</v>
      </c>
      <c r="C22" s="47">
        <v>14192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5">
      <c r="A23" s="59" t="s">
        <v>1426</v>
      </c>
      <c r="B23" s="46" t="s">
        <v>1852</v>
      </c>
      <c r="C23" s="27"/>
      <c r="D23" s="47">
        <v>1309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5">
      <c r="A24" s="59" t="s">
        <v>1438</v>
      </c>
      <c r="B24" s="46" t="s">
        <v>1853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1056</v>
      </c>
    </row>
    <row r="25" spans="1:17" ht="15">
      <c r="A25" s="59" t="s">
        <v>1441</v>
      </c>
      <c r="B25" s="46" t="s">
        <v>1889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4248</v>
      </c>
    </row>
    <row r="26" spans="1:17" ht="15">
      <c r="A26" s="59" t="s">
        <v>1446</v>
      </c>
      <c r="B26" s="46" t="s">
        <v>1854</v>
      </c>
      <c r="C26" s="27"/>
      <c r="D26" s="27"/>
      <c r="E26" s="27"/>
      <c r="F26" s="27"/>
      <c r="G26" s="27"/>
      <c r="H26" s="27"/>
      <c r="I26" s="27"/>
      <c r="J26" s="47">
        <v>422</v>
      </c>
      <c r="K26" s="27"/>
      <c r="L26" s="27"/>
      <c r="M26" s="27"/>
      <c r="N26" s="27"/>
      <c r="O26" s="27"/>
      <c r="P26" s="27"/>
      <c r="Q26" s="47">
        <v>1648</v>
      </c>
    </row>
    <row r="27" spans="1:17" ht="15">
      <c r="A27" s="59" t="s">
        <v>1458</v>
      </c>
      <c r="B27" s="46" t="s">
        <v>1818</v>
      </c>
      <c r="C27" s="27"/>
      <c r="D27" s="27"/>
      <c r="E27" s="27"/>
      <c r="F27" s="27"/>
      <c r="G27" s="27"/>
      <c r="H27" s="27"/>
      <c r="I27" s="27"/>
      <c r="J27" s="27"/>
      <c r="K27" s="47">
        <v>63222</v>
      </c>
      <c r="L27" s="27"/>
      <c r="M27" s="27"/>
      <c r="N27" s="27"/>
      <c r="O27" s="27"/>
      <c r="P27" s="27"/>
      <c r="Q27" s="27"/>
    </row>
    <row r="28" spans="1:17" ht="15">
      <c r="A28" s="59" t="s">
        <v>1464</v>
      </c>
      <c r="B28" s="46" t="s">
        <v>1890</v>
      </c>
      <c r="C28" s="47">
        <v>4320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5">
      <c r="A29" s="59" t="s">
        <v>1482</v>
      </c>
      <c r="B29" s="46" t="s">
        <v>1819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47">
        <v>1200</v>
      </c>
      <c r="Q29" s="27"/>
    </row>
    <row r="30" spans="1:17" ht="15">
      <c r="A30" s="59" t="s">
        <v>1485</v>
      </c>
      <c r="B30" s="46" t="s">
        <v>1855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1536</v>
      </c>
    </row>
    <row r="31" spans="1:17" ht="15">
      <c r="A31" s="59" t="s">
        <v>1488</v>
      </c>
      <c r="B31" s="46" t="s">
        <v>1856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2015</v>
      </c>
    </row>
    <row r="32" spans="1:17" ht="15">
      <c r="A32" s="59" t="s">
        <v>1496</v>
      </c>
      <c r="B32" s="46" t="s">
        <v>1891</v>
      </c>
      <c r="C32" s="47">
        <v>292</v>
      </c>
      <c r="D32" s="27"/>
      <c r="E32" s="27"/>
      <c r="F32" s="27"/>
      <c r="G32" s="47">
        <v>2738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">
      <c r="A33" s="59" t="s">
        <v>1530</v>
      </c>
      <c r="B33" s="46" t="s">
        <v>1857</v>
      </c>
      <c r="C33" s="27"/>
      <c r="D33" s="27"/>
      <c r="E33" s="27"/>
      <c r="F33" s="27"/>
      <c r="G33" s="27"/>
      <c r="H33" s="27"/>
      <c r="I33" s="27"/>
      <c r="J33" s="27"/>
      <c r="K33" s="27"/>
      <c r="L33" s="47">
        <v>33417</v>
      </c>
      <c r="M33" s="27"/>
      <c r="N33" s="27"/>
      <c r="O33" s="27"/>
      <c r="P33" s="27"/>
      <c r="Q33" s="27"/>
    </row>
    <row r="34" spans="1:17" ht="15">
      <c r="A34" s="59" t="s">
        <v>1533</v>
      </c>
      <c r="B34" s="46" t="s">
        <v>1803</v>
      </c>
      <c r="C34" s="27"/>
      <c r="D34" s="27"/>
      <c r="E34" s="27"/>
      <c r="F34" s="27"/>
      <c r="G34" s="47">
        <v>6670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">
      <c r="A35" s="59" t="s">
        <v>1551</v>
      </c>
      <c r="B35" s="46" t="s">
        <v>1792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440</v>
      </c>
    </row>
    <row r="36" spans="1:17" ht="15">
      <c r="A36" s="59" t="s">
        <v>1554</v>
      </c>
      <c r="B36" s="46" t="s">
        <v>1858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576</v>
      </c>
    </row>
    <row r="37" spans="1:17" ht="15">
      <c r="A37" s="59" t="s">
        <v>1596</v>
      </c>
      <c r="B37" s="46" t="s">
        <v>1859</v>
      </c>
      <c r="C37" s="27"/>
      <c r="D37" s="47">
        <v>5590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">
      <c r="A38" s="59" t="s">
        <v>1611</v>
      </c>
      <c r="B38" s="46" t="s">
        <v>1892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864</v>
      </c>
    </row>
    <row r="39" spans="1:17" ht="15">
      <c r="A39" s="59" t="s">
        <v>1614</v>
      </c>
      <c r="B39" s="46" t="s">
        <v>1793</v>
      </c>
      <c r="C39" s="47">
        <v>754</v>
      </c>
      <c r="D39" s="27"/>
      <c r="E39" s="27"/>
      <c r="F39" s="27"/>
      <c r="G39" s="27"/>
      <c r="H39" s="27"/>
      <c r="I39" s="27"/>
      <c r="J39" s="27"/>
      <c r="K39" s="27"/>
      <c r="L39" s="47">
        <v>831</v>
      </c>
      <c r="M39" s="27"/>
      <c r="N39" s="27"/>
      <c r="O39" s="27"/>
      <c r="P39" s="27"/>
      <c r="Q39" s="27"/>
    </row>
    <row r="40" spans="1:17" ht="15">
      <c r="A40" s="59" t="s">
        <v>1636</v>
      </c>
      <c r="B40" s="46" t="s">
        <v>1893</v>
      </c>
      <c r="C40" s="27"/>
      <c r="D40" s="27"/>
      <c r="E40" s="27"/>
      <c r="F40" s="27"/>
      <c r="G40" s="47">
        <v>2400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">
      <c r="A41" s="59" t="s">
        <v>1642</v>
      </c>
      <c r="B41" s="46" t="s">
        <v>1820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190</v>
      </c>
    </row>
    <row r="42" spans="1:17" ht="15">
      <c r="A42" s="59" t="s">
        <v>1645</v>
      </c>
      <c r="B42" s="46" t="s">
        <v>1894</v>
      </c>
      <c r="C42" s="47">
        <v>9828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>
      <c r="A43" s="59" t="s">
        <v>1651</v>
      </c>
      <c r="B43" s="46" t="s">
        <v>1821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1056</v>
      </c>
    </row>
    <row r="44" spans="1:17" ht="15">
      <c r="A44" s="59" t="s">
        <v>1676</v>
      </c>
      <c r="B44" s="46" t="s">
        <v>1895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2400</v>
      </c>
    </row>
    <row r="45" spans="1:17" ht="15">
      <c r="A45" s="59" t="s">
        <v>1685</v>
      </c>
      <c r="B45" s="46" t="s">
        <v>1797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11000</v>
      </c>
    </row>
    <row r="46" spans="1:17" ht="15">
      <c r="A46" s="59" t="s">
        <v>1694</v>
      </c>
      <c r="B46" s="46" t="s">
        <v>1896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1656</v>
      </c>
    </row>
    <row r="47" spans="1:17" ht="15">
      <c r="A47" s="59" t="s">
        <v>1706</v>
      </c>
      <c r="B47" s="46" t="s">
        <v>1897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7">
        <v>3000</v>
      </c>
      <c r="Q47" s="47">
        <v>23464</v>
      </c>
    </row>
    <row r="48" spans="1:17" ht="15">
      <c r="A48" s="59" t="s">
        <v>1</v>
      </c>
      <c r="B48" s="46" t="s">
        <v>1860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7">
        <v>1</v>
      </c>
      <c r="Q48" s="47">
        <v>690</v>
      </c>
    </row>
    <row r="49" spans="1:17" ht="15">
      <c r="A49" s="59" t="s">
        <v>37</v>
      </c>
      <c r="B49" s="46" t="s">
        <v>1807</v>
      </c>
      <c r="C49" s="27"/>
      <c r="D49" s="47">
        <v>3327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324</v>
      </c>
    </row>
    <row r="50" spans="1:17" ht="15">
      <c r="A50" s="59" t="s">
        <v>40</v>
      </c>
      <c r="B50" s="46" t="s">
        <v>1861</v>
      </c>
      <c r="C50" s="27"/>
      <c r="D50" s="27"/>
      <c r="E50" s="27"/>
      <c r="F50" s="47">
        <v>2726</v>
      </c>
      <c r="G50" s="27"/>
      <c r="H50" s="27"/>
      <c r="I50" s="27"/>
      <c r="J50" s="47">
        <v>16000</v>
      </c>
      <c r="K50" s="27"/>
      <c r="L50" s="27"/>
      <c r="M50" s="47">
        <v>11440</v>
      </c>
      <c r="N50" s="27"/>
      <c r="O50" s="27"/>
      <c r="P50" s="27"/>
      <c r="Q50" s="27"/>
    </row>
    <row r="51" spans="1:17" ht="15">
      <c r="A51" s="59" t="s">
        <v>73</v>
      </c>
      <c r="B51" s="46" t="s">
        <v>1898</v>
      </c>
      <c r="C51" s="27"/>
      <c r="D51" s="27"/>
      <c r="E51" s="27"/>
      <c r="F51" s="27"/>
      <c r="G51" s="27"/>
      <c r="H51" s="27"/>
      <c r="I51" s="27"/>
      <c r="J51" s="47">
        <v>1764</v>
      </c>
      <c r="K51" s="27"/>
      <c r="L51" s="27"/>
      <c r="M51" s="27"/>
      <c r="N51" s="27"/>
      <c r="O51" s="27"/>
      <c r="P51" s="27"/>
      <c r="Q51" s="27"/>
    </row>
    <row r="52" spans="1:17" ht="15">
      <c r="A52" s="59" t="s">
        <v>79</v>
      </c>
      <c r="B52" s="46" t="s">
        <v>1796</v>
      </c>
      <c r="C52" s="27"/>
      <c r="D52" s="27"/>
      <c r="E52" s="27"/>
      <c r="F52" s="27"/>
      <c r="G52" s="27"/>
      <c r="H52" s="27"/>
      <c r="I52" s="27"/>
      <c r="J52" s="27"/>
      <c r="K52" s="27"/>
      <c r="L52" s="47">
        <v>2880</v>
      </c>
      <c r="M52" s="27"/>
      <c r="N52" s="27"/>
      <c r="O52" s="27"/>
      <c r="P52" s="27"/>
      <c r="Q52" s="47">
        <v>1656</v>
      </c>
    </row>
    <row r="53" spans="1:17" ht="15">
      <c r="A53" s="59" t="s">
        <v>85</v>
      </c>
      <c r="B53" s="46" t="s">
        <v>1797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432</v>
      </c>
    </row>
    <row r="54" spans="1:17" ht="15">
      <c r="A54" s="59" t="s">
        <v>87</v>
      </c>
      <c r="B54" s="46" t="s">
        <v>1822</v>
      </c>
      <c r="C54" s="47">
        <v>13110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1504</v>
      </c>
    </row>
    <row r="55" spans="1:17" ht="15">
      <c r="A55" s="59" t="s">
        <v>111</v>
      </c>
      <c r="B55" s="46" t="s">
        <v>1899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47">
        <v>1200</v>
      </c>
      <c r="Q55" s="27"/>
    </row>
    <row r="56" spans="1:17" ht="15">
      <c r="A56" s="59" t="s">
        <v>116</v>
      </c>
      <c r="B56" s="46" t="s">
        <v>1798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47">
        <v>2880</v>
      </c>
      <c r="Q56" s="27"/>
    </row>
    <row r="57" spans="1:17" ht="15">
      <c r="A57" s="59" t="s">
        <v>152</v>
      </c>
      <c r="B57" s="46" t="s">
        <v>1784</v>
      </c>
      <c r="C57" s="27"/>
      <c r="D57" s="27"/>
      <c r="E57" s="27"/>
      <c r="F57" s="27"/>
      <c r="G57" s="27"/>
      <c r="H57" s="27"/>
      <c r="I57" s="27"/>
      <c r="J57" s="47">
        <v>1178935</v>
      </c>
      <c r="K57" s="27"/>
      <c r="L57" s="47">
        <v>16296</v>
      </c>
      <c r="M57" s="27"/>
      <c r="N57" s="27"/>
      <c r="O57" s="27"/>
      <c r="P57" s="27"/>
      <c r="Q57" s="27"/>
    </row>
    <row r="58" spans="1:17" ht="15">
      <c r="A58" s="59" t="s">
        <v>174</v>
      </c>
      <c r="B58" s="46" t="s">
        <v>1799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12749</v>
      </c>
    </row>
    <row r="59" spans="1:17" ht="15">
      <c r="A59" s="59" t="s">
        <v>189</v>
      </c>
      <c r="B59" s="46" t="s">
        <v>1900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4760</v>
      </c>
    </row>
    <row r="60" spans="1:17" ht="15">
      <c r="A60" s="59" t="s">
        <v>195</v>
      </c>
      <c r="B60" s="46" t="s">
        <v>1901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1</v>
      </c>
    </row>
    <row r="61" spans="1:17" ht="15">
      <c r="A61" s="59" t="s">
        <v>215</v>
      </c>
      <c r="B61" s="46" t="s">
        <v>1808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1</v>
      </c>
    </row>
    <row r="62" spans="1:17" ht="15">
      <c r="A62" s="59" t="s">
        <v>233</v>
      </c>
      <c r="B62" s="46" t="s">
        <v>1823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1524</v>
      </c>
    </row>
    <row r="63" spans="1:17" ht="15">
      <c r="A63" s="59" t="s">
        <v>236</v>
      </c>
      <c r="B63" s="46" t="s">
        <v>1783</v>
      </c>
      <c r="C63" s="27"/>
      <c r="D63" s="47">
        <v>10055</v>
      </c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880</v>
      </c>
    </row>
    <row r="64" spans="1:17" ht="15">
      <c r="A64" s="59" t="s">
        <v>248</v>
      </c>
      <c r="B64" s="46" t="s">
        <v>1902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12241</v>
      </c>
    </row>
    <row r="65" spans="1:17" ht="15">
      <c r="A65" s="59" t="s">
        <v>258</v>
      </c>
      <c r="B65" s="46" t="s">
        <v>1791</v>
      </c>
      <c r="C65" s="47">
        <v>91661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">
      <c r="A66" s="59" t="s">
        <v>266</v>
      </c>
      <c r="B66" s="46" t="s">
        <v>1903</v>
      </c>
      <c r="C66" s="27"/>
      <c r="D66" s="27"/>
      <c r="E66" s="27"/>
      <c r="F66" s="27"/>
      <c r="G66" s="27"/>
      <c r="H66" s="27"/>
      <c r="I66" s="27"/>
      <c r="J66" s="27"/>
      <c r="K66" s="27"/>
      <c r="L66" s="47">
        <v>20584</v>
      </c>
      <c r="M66" s="27"/>
      <c r="N66" s="27"/>
      <c r="O66" s="27"/>
      <c r="P66" s="27"/>
      <c r="Q66" s="27"/>
    </row>
    <row r="67" spans="1:17" ht="15">
      <c r="A67" s="59" t="s">
        <v>268</v>
      </c>
      <c r="B67" s="46" t="s">
        <v>1904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240</v>
      </c>
    </row>
    <row r="68" spans="1:17" ht="15">
      <c r="A68" s="59" t="s">
        <v>270</v>
      </c>
      <c r="B68" s="46" t="s">
        <v>1862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29</v>
      </c>
    </row>
    <row r="69" spans="1:17" ht="15">
      <c r="A69" s="59" t="s">
        <v>281</v>
      </c>
      <c r="B69" s="46" t="s">
        <v>1905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416</v>
      </c>
    </row>
    <row r="70" spans="1:17" ht="15">
      <c r="A70" s="161" t="s">
        <v>1767</v>
      </c>
      <c r="B70" s="46" t="s">
        <v>1863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500</v>
      </c>
    </row>
    <row r="71" spans="1:17" ht="15">
      <c r="A71" s="59" t="s">
        <v>294</v>
      </c>
      <c r="B71" s="46" t="s">
        <v>1906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1</v>
      </c>
    </row>
    <row r="72" spans="1:17" ht="15">
      <c r="A72" s="59" t="s">
        <v>309</v>
      </c>
      <c r="B72" s="46" t="s">
        <v>1824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7">
        <v>315840</v>
      </c>
      <c r="Q72" s="47">
        <v>678</v>
      </c>
    </row>
    <row r="73" spans="1:17" ht="15">
      <c r="A73" s="59" t="s">
        <v>321</v>
      </c>
      <c r="B73" s="46" t="s">
        <v>1788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1476</v>
      </c>
    </row>
    <row r="74" spans="1:17" ht="15">
      <c r="A74" s="59" t="s">
        <v>323</v>
      </c>
      <c r="B74" s="46" t="s">
        <v>1825</v>
      </c>
      <c r="C74" s="27"/>
      <c r="D74" s="27"/>
      <c r="E74" s="27"/>
      <c r="F74" s="47">
        <v>1750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5">
      <c r="A75" s="59" t="s">
        <v>340</v>
      </c>
      <c r="B75" s="46" t="s">
        <v>1864</v>
      </c>
      <c r="C75" s="27"/>
      <c r="D75" s="27"/>
      <c r="E75" s="27"/>
      <c r="F75" s="27"/>
      <c r="G75" s="27"/>
      <c r="H75" s="27"/>
      <c r="I75" s="27"/>
      <c r="J75" s="47">
        <v>7680</v>
      </c>
      <c r="K75" s="27"/>
      <c r="L75" s="27"/>
      <c r="M75" s="27"/>
      <c r="N75" s="27"/>
      <c r="O75" s="27"/>
      <c r="P75" s="27"/>
      <c r="Q75" s="27"/>
    </row>
    <row r="76" spans="1:17" ht="15">
      <c r="A76" s="59" t="s">
        <v>343</v>
      </c>
      <c r="B76" s="46" t="s">
        <v>1907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47">
        <v>473630</v>
      </c>
      <c r="Q76" s="27"/>
    </row>
    <row r="77" spans="1:17" ht="15">
      <c r="A77" s="59" t="s">
        <v>355</v>
      </c>
      <c r="B77" s="46" t="s">
        <v>1908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400</v>
      </c>
    </row>
    <row r="78" spans="1:17" ht="15">
      <c r="A78" s="59" t="s">
        <v>365</v>
      </c>
      <c r="B78" s="46" t="s">
        <v>1909</v>
      </c>
      <c r="C78" s="47">
        <v>3185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ht="15">
      <c r="A79" s="59" t="s">
        <v>368</v>
      </c>
      <c r="B79" s="46" t="s">
        <v>1910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3</v>
      </c>
    </row>
    <row r="80" spans="1:17" ht="15">
      <c r="A80" s="59" t="s">
        <v>374</v>
      </c>
      <c r="B80" s="46" t="s">
        <v>1911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240</v>
      </c>
    </row>
    <row r="81" spans="1:17" ht="15">
      <c r="A81" s="59" t="s">
        <v>377</v>
      </c>
      <c r="B81" s="46" t="s">
        <v>1912</v>
      </c>
      <c r="C81" s="27"/>
      <c r="D81" s="27"/>
      <c r="E81" s="27"/>
      <c r="F81" s="27"/>
      <c r="G81" s="47">
        <v>368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ht="15">
      <c r="A82" s="59" t="s">
        <v>380</v>
      </c>
      <c r="B82" s="46" t="s">
        <v>1800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4</v>
      </c>
    </row>
    <row r="83" spans="1:17" ht="15">
      <c r="A83" s="59" t="s">
        <v>383</v>
      </c>
      <c r="B83" s="46" t="s">
        <v>1913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2640</v>
      </c>
    </row>
    <row r="84" spans="1:17" ht="15">
      <c r="A84" s="59" t="s">
        <v>392</v>
      </c>
      <c r="B84" s="46" t="s">
        <v>1914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>
        <v>1</v>
      </c>
    </row>
    <row r="85" spans="1:17" ht="15">
      <c r="A85" s="59" t="s">
        <v>398</v>
      </c>
      <c r="B85" s="46" t="s">
        <v>1915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3000</v>
      </c>
    </row>
    <row r="86" spans="1:17" ht="15">
      <c r="A86" s="59" t="s">
        <v>413</v>
      </c>
      <c r="B86" s="46" t="s">
        <v>1785</v>
      </c>
      <c r="C86" s="27"/>
      <c r="D86" s="47">
        <v>20475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1909</v>
      </c>
    </row>
    <row r="87" spans="1:17" ht="15">
      <c r="A87" s="59" t="s">
        <v>431</v>
      </c>
      <c r="B87" s="46" t="s">
        <v>1865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490</v>
      </c>
    </row>
    <row r="88" spans="1:17" ht="15">
      <c r="A88" s="59" t="s">
        <v>434</v>
      </c>
      <c r="B88" s="46" t="s">
        <v>1916</v>
      </c>
      <c r="C88" s="47">
        <v>6320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1:17" ht="15">
      <c r="A89" s="59" t="s">
        <v>440</v>
      </c>
      <c r="B89" s="46" t="s">
        <v>1826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47">
        <v>48133</v>
      </c>
      <c r="Q89" s="47">
        <v>2000</v>
      </c>
    </row>
    <row r="90" spans="1:17" ht="15">
      <c r="A90" s="59" t="s">
        <v>446</v>
      </c>
      <c r="B90" s="46" t="s">
        <v>1789</v>
      </c>
      <c r="C90" s="27"/>
      <c r="D90" s="27"/>
      <c r="E90" s="27"/>
      <c r="F90" s="27"/>
      <c r="G90" s="47">
        <v>4247</v>
      </c>
      <c r="H90" s="27"/>
      <c r="I90" s="27"/>
      <c r="J90" s="47">
        <v>35016</v>
      </c>
      <c r="K90" s="27"/>
      <c r="L90" s="27"/>
      <c r="M90" s="27"/>
      <c r="N90" s="27"/>
      <c r="O90" s="27"/>
      <c r="P90" s="27"/>
      <c r="Q90" s="47">
        <v>1000</v>
      </c>
    </row>
    <row r="91" spans="1:17" ht="15">
      <c r="A91" s="59" t="s">
        <v>455</v>
      </c>
      <c r="B91" s="46" t="s">
        <v>1917</v>
      </c>
      <c r="C91" s="27"/>
      <c r="D91" s="27"/>
      <c r="E91" s="47">
        <v>3308</v>
      </c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">
      <c r="A92" s="59" t="s">
        <v>476</v>
      </c>
      <c r="B92" s="46" t="s">
        <v>1827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497</v>
      </c>
    </row>
    <row r="93" spans="1:17" ht="15">
      <c r="A93" s="59" t="s">
        <v>490</v>
      </c>
      <c r="B93" s="46" t="s">
        <v>1809</v>
      </c>
      <c r="C93" s="27"/>
      <c r="D93" s="27"/>
      <c r="E93" s="27"/>
      <c r="F93" s="27"/>
      <c r="G93" s="47">
        <v>21308</v>
      </c>
      <c r="H93" s="27"/>
      <c r="I93" s="27"/>
      <c r="J93" s="27"/>
      <c r="K93" s="27"/>
      <c r="L93" s="27"/>
      <c r="M93" s="27"/>
      <c r="N93" s="27"/>
      <c r="O93" s="27"/>
      <c r="P93" s="27"/>
      <c r="Q93" s="47">
        <v>1</v>
      </c>
    </row>
    <row r="94" spans="1:17" ht="15">
      <c r="A94" s="59" t="s">
        <v>501</v>
      </c>
      <c r="B94" s="46" t="s">
        <v>1810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1</v>
      </c>
    </row>
    <row r="95" spans="1:17" ht="15">
      <c r="A95" s="59" t="s">
        <v>509</v>
      </c>
      <c r="B95" s="46" t="s">
        <v>1866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4</v>
      </c>
    </row>
    <row r="96" spans="1:17" ht="15">
      <c r="A96" s="59" t="s">
        <v>512</v>
      </c>
      <c r="B96" s="46" t="s">
        <v>1811</v>
      </c>
      <c r="C96" s="27"/>
      <c r="D96" s="47">
        <v>7392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140</v>
      </c>
    </row>
    <row r="97" spans="1:17" ht="15">
      <c r="A97" s="59" t="s">
        <v>515</v>
      </c>
      <c r="B97" s="46" t="s">
        <v>1918</v>
      </c>
      <c r="C97" s="27"/>
      <c r="D97" s="47">
        <v>2736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520</v>
      </c>
    </row>
    <row r="98" spans="1:17" ht="15">
      <c r="A98" s="59" t="s">
        <v>528</v>
      </c>
      <c r="B98" s="46" t="s">
        <v>1919</v>
      </c>
      <c r="C98" s="27"/>
      <c r="D98" s="27"/>
      <c r="E98" s="27"/>
      <c r="F98" s="27"/>
      <c r="G98" s="27"/>
      <c r="H98" s="27"/>
      <c r="I98" s="27"/>
      <c r="J98" s="27"/>
      <c r="K98" s="27"/>
      <c r="L98" s="47">
        <v>11816</v>
      </c>
      <c r="M98" s="27"/>
      <c r="N98" s="27"/>
      <c r="O98" s="27"/>
      <c r="P98" s="27"/>
      <c r="Q98" s="27"/>
    </row>
    <row r="99" spans="1:17" ht="15">
      <c r="A99" s="59" t="s">
        <v>531</v>
      </c>
      <c r="B99" s="46" t="s">
        <v>1920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47">
        <v>1000</v>
      </c>
      <c r="Q99" s="27"/>
    </row>
    <row r="100" spans="1:17" ht="15">
      <c r="A100" s="59" t="s">
        <v>537</v>
      </c>
      <c r="B100" s="46" t="s">
        <v>1812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372</v>
      </c>
    </row>
    <row r="101" spans="1:17" ht="15">
      <c r="A101" s="59" t="s">
        <v>549</v>
      </c>
      <c r="B101" s="46" t="s">
        <v>1921</v>
      </c>
      <c r="C101" s="27"/>
      <c r="D101" s="27"/>
      <c r="E101" s="27"/>
      <c r="F101" s="47">
        <v>14272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5">
      <c r="A102" s="59" t="s">
        <v>555</v>
      </c>
      <c r="B102" s="46" t="s">
        <v>1867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396</v>
      </c>
    </row>
    <row r="103" spans="1:17" ht="15">
      <c r="A103" s="59" t="s">
        <v>558</v>
      </c>
      <c r="B103" s="46" t="s">
        <v>1868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892</v>
      </c>
    </row>
    <row r="104" spans="1:17" ht="15">
      <c r="A104" s="59" t="s">
        <v>567</v>
      </c>
      <c r="B104" s="46" t="s">
        <v>1922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47">
        <v>1</v>
      </c>
      <c r="M104" s="27"/>
      <c r="N104" s="27"/>
      <c r="O104" s="27"/>
      <c r="P104" s="27"/>
      <c r="Q104" s="47">
        <v>400</v>
      </c>
    </row>
    <row r="105" spans="1:17" ht="15">
      <c r="A105" s="59" t="s">
        <v>579</v>
      </c>
      <c r="B105" s="46" t="s">
        <v>1923</v>
      </c>
      <c r="C105" s="27"/>
      <c r="D105" s="27"/>
      <c r="E105" s="27"/>
      <c r="F105" s="27"/>
      <c r="G105" s="47">
        <v>8324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560</v>
      </c>
    </row>
    <row r="106" spans="1:17" ht="15">
      <c r="A106" s="59" t="s">
        <v>597</v>
      </c>
      <c r="B106" s="46" t="s">
        <v>1924</v>
      </c>
      <c r="C106" s="47">
        <v>2452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5">
      <c r="A107" s="59" t="s">
        <v>603</v>
      </c>
      <c r="B107" s="46" t="s">
        <v>1925</v>
      </c>
      <c r="C107" s="47">
        <v>247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5">
      <c r="A108" s="59" t="s">
        <v>618</v>
      </c>
      <c r="B108" s="46" t="s">
        <v>1926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47">
        <v>49600</v>
      </c>
      <c r="N108" s="27"/>
      <c r="O108" s="27"/>
      <c r="P108" s="27"/>
      <c r="Q108" s="27"/>
    </row>
    <row r="109" spans="1:17" ht="15">
      <c r="A109" s="59" t="s">
        <v>621</v>
      </c>
      <c r="B109" s="46" t="s">
        <v>1869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432</v>
      </c>
    </row>
    <row r="110" spans="1:17" ht="15">
      <c r="A110" s="59" t="s">
        <v>624</v>
      </c>
      <c r="B110" s="46" t="s">
        <v>1927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288</v>
      </c>
    </row>
    <row r="111" spans="1:17" ht="15">
      <c r="A111" s="59" t="s">
        <v>630</v>
      </c>
      <c r="B111" s="46" t="s">
        <v>1798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192</v>
      </c>
    </row>
    <row r="112" spans="1:17" ht="15">
      <c r="A112" s="59" t="s">
        <v>639</v>
      </c>
      <c r="B112" s="46" t="s">
        <v>1928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1147</v>
      </c>
    </row>
    <row r="113" spans="1:17" ht="15">
      <c r="A113" s="59" t="s">
        <v>645</v>
      </c>
      <c r="B113" s="46" t="s">
        <v>1804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640</v>
      </c>
    </row>
    <row r="114" spans="1:17" ht="15">
      <c r="A114" s="59" t="s">
        <v>651</v>
      </c>
      <c r="B114" s="46" t="s">
        <v>1870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960</v>
      </c>
    </row>
    <row r="115" spans="1:17" ht="15">
      <c r="A115" s="59" t="s">
        <v>654</v>
      </c>
      <c r="B115" s="46" t="s">
        <v>1795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528</v>
      </c>
    </row>
    <row r="116" spans="1:17" ht="15">
      <c r="A116" s="59" t="s">
        <v>662</v>
      </c>
      <c r="B116" s="46" t="s">
        <v>1929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530</v>
      </c>
    </row>
    <row r="117" spans="1:17" ht="15">
      <c r="A117" s="59" t="s">
        <v>668</v>
      </c>
      <c r="B117" s="46" t="s">
        <v>1930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324</v>
      </c>
    </row>
    <row r="118" spans="1:17" ht="15">
      <c r="A118" s="59" t="s">
        <v>674</v>
      </c>
      <c r="B118" s="46" t="s">
        <v>1787</v>
      </c>
      <c r="C118" s="27"/>
      <c r="D118" s="27"/>
      <c r="E118" s="27"/>
      <c r="F118" s="27"/>
      <c r="G118" s="47">
        <v>38285</v>
      </c>
      <c r="H118" s="27"/>
      <c r="I118" s="27"/>
      <c r="J118" s="47">
        <v>176103</v>
      </c>
      <c r="K118" s="27"/>
      <c r="L118" s="27"/>
      <c r="M118" s="27"/>
      <c r="N118" s="27"/>
      <c r="O118" s="27"/>
      <c r="P118" s="27"/>
      <c r="Q118" s="27"/>
    </row>
    <row r="119" spans="1:17" ht="15">
      <c r="A119" s="59" t="s">
        <v>677</v>
      </c>
      <c r="B119" s="46" t="s">
        <v>1801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2</v>
      </c>
    </row>
    <row r="120" spans="1:17" ht="15">
      <c r="A120" s="59" t="s">
        <v>683</v>
      </c>
      <c r="B120" s="46" t="s">
        <v>1931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1030</v>
      </c>
    </row>
    <row r="121" spans="1:17" ht="15">
      <c r="A121" s="59" t="s">
        <v>709</v>
      </c>
      <c r="B121" s="46" t="s">
        <v>1932</v>
      </c>
      <c r="C121" s="27"/>
      <c r="D121" s="27"/>
      <c r="E121" s="27"/>
      <c r="F121" s="27"/>
      <c r="G121" s="47">
        <v>25908</v>
      </c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1:17" ht="15">
      <c r="A122" s="59" t="s">
        <v>721</v>
      </c>
      <c r="B122" s="46" t="s">
        <v>1805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864</v>
      </c>
    </row>
    <row r="123" spans="1:17" ht="15">
      <c r="A123" s="59" t="s">
        <v>724</v>
      </c>
      <c r="B123" s="46" t="s">
        <v>1813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4</v>
      </c>
    </row>
    <row r="124" spans="1:17" ht="15">
      <c r="A124" s="59" t="s">
        <v>743</v>
      </c>
      <c r="B124" s="46" t="s">
        <v>1871</v>
      </c>
      <c r="C124" s="27"/>
      <c r="D124" s="27"/>
      <c r="E124" s="27"/>
      <c r="F124" s="27"/>
      <c r="G124" s="27"/>
      <c r="H124" s="27"/>
      <c r="I124" s="27"/>
      <c r="J124" s="47">
        <v>21900</v>
      </c>
      <c r="K124" s="27"/>
      <c r="L124" s="27"/>
      <c r="M124" s="27"/>
      <c r="N124" s="27"/>
      <c r="O124" s="27"/>
      <c r="P124" s="27"/>
      <c r="Q124" s="27"/>
    </row>
    <row r="125" spans="1:17" ht="15">
      <c r="A125" s="59" t="s">
        <v>755</v>
      </c>
      <c r="B125" s="46" t="s">
        <v>1933</v>
      </c>
      <c r="C125" s="27"/>
      <c r="D125" s="27"/>
      <c r="E125" s="27"/>
      <c r="F125" s="27"/>
      <c r="G125" s="27"/>
      <c r="H125" s="27"/>
      <c r="I125" s="27"/>
      <c r="J125" s="47">
        <v>5232</v>
      </c>
      <c r="K125" s="27"/>
      <c r="L125" s="27"/>
      <c r="M125" s="27"/>
      <c r="N125" s="27"/>
      <c r="O125" s="27"/>
      <c r="P125" s="27"/>
      <c r="Q125" s="27"/>
    </row>
    <row r="126" spans="1:17" ht="15">
      <c r="A126" s="59" t="s">
        <v>764</v>
      </c>
      <c r="B126" s="46" t="s">
        <v>1934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240</v>
      </c>
    </row>
    <row r="127" spans="1:17" ht="15">
      <c r="A127" s="59" t="s">
        <v>791</v>
      </c>
      <c r="B127" s="46" t="s">
        <v>1828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0</v>
      </c>
    </row>
    <row r="128" spans="1:17" ht="15">
      <c r="A128" s="59" t="s">
        <v>794</v>
      </c>
      <c r="B128" s="46" t="s">
        <v>1872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1</v>
      </c>
    </row>
    <row r="129" spans="1:17" ht="15">
      <c r="A129" s="59" t="s">
        <v>797</v>
      </c>
      <c r="B129" s="46" t="s">
        <v>1873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47">
        <v>655500</v>
      </c>
      <c r="Q129" s="47">
        <v>864</v>
      </c>
    </row>
    <row r="130" spans="1:17" ht="15">
      <c r="A130" s="59" t="s">
        <v>806</v>
      </c>
      <c r="B130" s="46" t="s">
        <v>1935</v>
      </c>
      <c r="C130" s="27"/>
      <c r="D130" s="27"/>
      <c r="E130" s="27"/>
      <c r="F130" s="47">
        <v>363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448</v>
      </c>
    </row>
    <row r="131" spans="1:17" ht="15">
      <c r="A131" s="59" t="s">
        <v>835</v>
      </c>
      <c r="B131" s="46" t="s">
        <v>1806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256</v>
      </c>
    </row>
    <row r="132" spans="1:17" ht="15">
      <c r="A132" s="59" t="s">
        <v>844</v>
      </c>
      <c r="B132" s="46" t="s">
        <v>1782</v>
      </c>
      <c r="C132" s="47">
        <v>1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1661</v>
      </c>
    </row>
    <row r="133" spans="1:17" ht="15">
      <c r="A133" s="59" t="s">
        <v>853</v>
      </c>
      <c r="B133" s="46" t="s">
        <v>1796</v>
      </c>
      <c r="C133" s="27"/>
      <c r="D133" s="27"/>
      <c r="E133" s="27"/>
      <c r="F133" s="27"/>
      <c r="G133" s="27"/>
      <c r="H133" s="27"/>
      <c r="I133" s="27"/>
      <c r="J133" s="47">
        <v>42362</v>
      </c>
      <c r="K133" s="27"/>
      <c r="L133" s="47">
        <v>151920</v>
      </c>
      <c r="M133" s="27"/>
      <c r="N133" s="27"/>
      <c r="O133" s="27"/>
      <c r="P133" s="27"/>
      <c r="Q133" s="27"/>
    </row>
    <row r="134" spans="1:17" ht="15">
      <c r="A134" s="59" t="s">
        <v>883</v>
      </c>
      <c r="B134" s="46" t="s">
        <v>1874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2224</v>
      </c>
    </row>
    <row r="135" spans="1:17" ht="15">
      <c r="A135" s="59" t="s">
        <v>891</v>
      </c>
      <c r="B135" s="46" t="s">
        <v>1936</v>
      </c>
      <c r="C135" s="47">
        <v>5502</v>
      </c>
      <c r="D135" s="47">
        <v>71526</v>
      </c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ht="15">
      <c r="A136" s="59" t="s">
        <v>902</v>
      </c>
      <c r="B136" s="46" t="s">
        <v>1875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3951</v>
      </c>
    </row>
    <row r="137" spans="1:17" ht="15">
      <c r="A137" s="59" t="s">
        <v>924</v>
      </c>
      <c r="B137" s="46" t="s">
        <v>1937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504</v>
      </c>
    </row>
    <row r="138" spans="1:17" ht="15">
      <c r="A138" s="59" t="s">
        <v>930</v>
      </c>
      <c r="B138" s="46" t="s">
        <v>1876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1201</v>
      </c>
    </row>
    <row r="139" spans="1:17" ht="15">
      <c r="A139" s="59" t="s">
        <v>939</v>
      </c>
      <c r="B139" s="46" t="s">
        <v>1938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1200</v>
      </c>
    </row>
    <row r="140" spans="1:17" ht="15">
      <c r="A140" s="59" t="s">
        <v>942</v>
      </c>
      <c r="B140" s="46" t="s">
        <v>1829</v>
      </c>
      <c r="C140" s="27"/>
      <c r="D140" s="27"/>
      <c r="E140" s="27"/>
      <c r="F140" s="27"/>
      <c r="G140" s="27"/>
      <c r="H140" s="27"/>
      <c r="I140" s="27"/>
      <c r="J140" s="47">
        <v>6106</v>
      </c>
      <c r="K140" s="27"/>
      <c r="L140" s="27"/>
      <c r="M140" s="27"/>
      <c r="N140" s="27"/>
      <c r="O140" s="27"/>
      <c r="P140" s="27"/>
      <c r="Q140" s="27"/>
    </row>
    <row r="141" spans="1:17" ht="15">
      <c r="A141" s="59" t="s">
        <v>951</v>
      </c>
      <c r="B141" s="46" t="s">
        <v>1939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400</v>
      </c>
    </row>
    <row r="142" spans="1:17" ht="15">
      <c r="A142" s="59" t="s">
        <v>954</v>
      </c>
      <c r="B142" s="46" t="s">
        <v>1940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1026</v>
      </c>
    </row>
    <row r="143" spans="1:17" ht="15">
      <c r="A143" s="59" t="s">
        <v>985</v>
      </c>
      <c r="B143" s="46" t="s">
        <v>1786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504</v>
      </c>
    </row>
    <row r="144" spans="1:17" ht="15">
      <c r="A144" s="59" t="s">
        <v>994</v>
      </c>
      <c r="B144" s="46" t="s">
        <v>1941</v>
      </c>
      <c r="C144" s="27"/>
      <c r="D144" s="27"/>
      <c r="E144" s="27"/>
      <c r="F144" s="27"/>
      <c r="G144" s="27"/>
      <c r="H144" s="27"/>
      <c r="I144" s="27"/>
      <c r="J144" s="47">
        <v>12183</v>
      </c>
      <c r="K144" s="27"/>
      <c r="L144" s="27"/>
      <c r="M144" s="27"/>
      <c r="N144" s="27"/>
      <c r="O144" s="27"/>
      <c r="P144" s="27"/>
      <c r="Q144" s="27"/>
    </row>
    <row r="145" spans="1:17" ht="15">
      <c r="A145" s="59" t="s">
        <v>997</v>
      </c>
      <c r="B145" s="46" t="s">
        <v>1877</v>
      </c>
      <c r="C145" s="27"/>
      <c r="D145" s="27"/>
      <c r="E145" s="27"/>
      <c r="F145" s="27"/>
      <c r="G145" s="27"/>
      <c r="H145" s="27"/>
      <c r="I145" s="27"/>
      <c r="J145" s="47">
        <v>4211</v>
      </c>
      <c r="K145" s="27"/>
      <c r="L145" s="27"/>
      <c r="M145" s="27"/>
      <c r="N145" s="27"/>
      <c r="O145" s="27"/>
      <c r="P145" s="27"/>
      <c r="Q145" s="27"/>
    </row>
    <row r="146" spans="1:17" ht="15">
      <c r="A146" s="59" t="s">
        <v>1012</v>
      </c>
      <c r="B146" s="46" t="s">
        <v>1942</v>
      </c>
      <c r="C146" s="47">
        <v>2872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1:17" ht="15">
      <c r="A147" s="59" t="s">
        <v>1021</v>
      </c>
      <c r="B147" s="46" t="s">
        <v>1943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47">
        <v>7872</v>
      </c>
      <c r="M147" s="27"/>
      <c r="N147" s="27"/>
      <c r="O147" s="27"/>
      <c r="P147" s="27"/>
      <c r="Q147" s="27"/>
    </row>
    <row r="148" spans="1:17" ht="15">
      <c r="A148" s="59" t="s">
        <v>1036</v>
      </c>
      <c r="B148" s="46" t="s">
        <v>1856</v>
      </c>
      <c r="C148" s="47">
        <v>3626</v>
      </c>
      <c r="D148" s="27"/>
      <c r="E148" s="27"/>
      <c r="F148" s="27"/>
      <c r="G148" s="27"/>
      <c r="H148" s="27"/>
      <c r="I148" s="27"/>
      <c r="J148" s="47">
        <v>3950</v>
      </c>
      <c r="K148" s="27"/>
      <c r="L148" s="27"/>
      <c r="M148" s="27"/>
      <c r="N148" s="27"/>
      <c r="O148" s="27"/>
      <c r="P148" s="27"/>
      <c r="Q148" s="27"/>
    </row>
    <row r="149" spans="1:17" ht="15">
      <c r="A149" s="59" t="s">
        <v>1052</v>
      </c>
      <c r="B149" s="46" t="s">
        <v>1944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241</v>
      </c>
    </row>
    <row r="150" spans="1:17" ht="15">
      <c r="A150" s="59" t="s">
        <v>1059</v>
      </c>
      <c r="B150" s="46" t="s">
        <v>1945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160</v>
      </c>
    </row>
    <row r="151" spans="1:17" ht="15">
      <c r="A151" s="59" t="s">
        <v>1067</v>
      </c>
      <c r="B151" s="46" t="s">
        <v>1946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>
        <v>1</v>
      </c>
    </row>
    <row r="152" spans="1:17" ht="15">
      <c r="A152" s="59" t="s">
        <v>1072</v>
      </c>
      <c r="B152" s="46" t="s">
        <v>1878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384</v>
      </c>
    </row>
    <row r="153" spans="1:17" ht="15">
      <c r="A153" s="59" t="s">
        <v>1078</v>
      </c>
      <c r="B153" s="46" t="s">
        <v>1947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2</v>
      </c>
    </row>
    <row r="154" spans="1:17" ht="15">
      <c r="A154" s="59" t="s">
        <v>1096</v>
      </c>
      <c r="B154" s="46" t="s">
        <v>1814</v>
      </c>
      <c r="C154" s="27"/>
      <c r="D154" s="47">
        <v>7147</v>
      </c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428</v>
      </c>
    </row>
    <row r="155" spans="1:17" ht="15">
      <c r="A155" s="59" t="s">
        <v>1099</v>
      </c>
      <c r="B155" s="46" t="s">
        <v>1798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825</v>
      </c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/>
    </row>
    <row r="158" spans="1:17" ht="15">
      <c r="A158" s="59"/>
      <c r="B158" s="46"/>
      <c r="C158" s="27"/>
      <c r="D158" s="4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1:17" ht="15">
      <c r="A159" s="59"/>
      <c r="B159" s="46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/>
    </row>
    <row r="160" spans="1:17" ht="15">
      <c r="A160" s="59"/>
      <c r="B160" s="4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/>
    </row>
    <row r="161" spans="1:17" ht="15">
      <c r="A161" s="59"/>
      <c r="B161" s="46"/>
      <c r="C161" s="27"/>
      <c r="D161" s="27"/>
      <c r="E161" s="47"/>
      <c r="F161" s="4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5">
      <c r="A162" s="59"/>
      <c r="B162" s="46"/>
      <c r="C162" s="27"/>
      <c r="D162" s="27"/>
      <c r="E162" s="27"/>
      <c r="F162" s="4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47"/>
    </row>
    <row r="165" spans="1:17" ht="15">
      <c r="A165" s="59"/>
      <c r="B165" s="46"/>
      <c r="C165" s="47"/>
      <c r="D165" s="27"/>
      <c r="E165" s="27"/>
      <c r="F165" s="27"/>
      <c r="G165" s="27"/>
      <c r="H165" s="27"/>
      <c r="I165" s="27"/>
      <c r="J165" s="47"/>
      <c r="K165" s="27"/>
      <c r="L165" s="27"/>
      <c r="M165" s="27"/>
      <c r="N165" s="27"/>
      <c r="O165" s="27"/>
      <c r="P165" s="27"/>
      <c r="Q165" s="27"/>
    </row>
    <row r="166" spans="1:17" ht="15">
      <c r="A166" s="59"/>
      <c r="B166" s="4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/>
    </row>
    <row r="167" spans="1:17" ht="15">
      <c r="A167" s="59"/>
      <c r="B167" s="46"/>
      <c r="C167" s="27"/>
      <c r="D167" s="27"/>
      <c r="E167" s="27"/>
      <c r="F167" s="27"/>
      <c r="G167" s="4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47"/>
    </row>
    <row r="171" spans="1:17" ht="15">
      <c r="A171" s="59"/>
      <c r="B171" s="46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47"/>
    </row>
    <row r="172" spans="1:17" ht="15">
      <c r="A172" s="59"/>
      <c r="B172" s="46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47"/>
    </row>
    <row r="173" spans="1:17" ht="15">
      <c r="A173" s="59"/>
      <c r="B173" s="46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47"/>
    </row>
    <row r="174" spans="1:17" ht="15">
      <c r="A174" s="59"/>
      <c r="B174" s="46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47"/>
    </row>
    <row r="175" spans="1:17" ht="15">
      <c r="A175" s="59"/>
      <c r="B175" s="46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47"/>
    </row>
    <row r="176" spans="1:17" ht="15">
      <c r="A176" s="59"/>
      <c r="B176" s="46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1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1830</v>
      </c>
      <c r="C6" s="47">
        <v>37826</v>
      </c>
      <c r="D6" s="47">
        <v>3</v>
      </c>
      <c r="E6" s="47">
        <v>37823</v>
      </c>
      <c r="F6" s="47">
        <v>60365</v>
      </c>
      <c r="G6" s="47">
        <v>14857</v>
      </c>
      <c r="H6" s="47">
        <v>45508</v>
      </c>
    </row>
    <row r="7" spans="1:8" ht="15">
      <c r="A7" s="53">
        <v>2</v>
      </c>
      <c r="B7" s="46" t="s">
        <v>1744</v>
      </c>
      <c r="C7" s="47">
        <v>4167</v>
      </c>
      <c r="D7" s="47">
        <v>4167</v>
      </c>
      <c r="E7" s="27">
        <v>0</v>
      </c>
      <c r="F7" s="47">
        <v>686486</v>
      </c>
      <c r="G7" s="47">
        <v>578548</v>
      </c>
      <c r="H7" s="47">
        <v>107938</v>
      </c>
    </row>
    <row r="8" spans="1:8" ht="15">
      <c r="A8" s="53">
        <v>3</v>
      </c>
      <c r="B8" s="46" t="s">
        <v>1831</v>
      </c>
      <c r="C8" s="47">
        <v>18804</v>
      </c>
      <c r="D8" s="47">
        <v>18804</v>
      </c>
      <c r="E8" s="27">
        <v>0</v>
      </c>
      <c r="F8" s="47">
        <v>67657</v>
      </c>
      <c r="G8" s="47">
        <v>65617</v>
      </c>
      <c r="H8" s="47">
        <v>2040</v>
      </c>
    </row>
    <row r="9" spans="1:8" ht="15">
      <c r="A9" s="53">
        <v>4</v>
      </c>
      <c r="B9" s="46" t="s">
        <v>1772</v>
      </c>
      <c r="C9" s="47">
        <v>754</v>
      </c>
      <c r="D9" s="47">
        <v>0</v>
      </c>
      <c r="E9" s="47">
        <v>754</v>
      </c>
      <c r="F9" s="47">
        <v>288875</v>
      </c>
      <c r="G9" s="47">
        <v>281568</v>
      </c>
      <c r="H9" s="47">
        <v>7307</v>
      </c>
    </row>
    <row r="10" spans="1:8" ht="15">
      <c r="A10" s="53">
        <v>5</v>
      </c>
      <c r="B10" s="46" t="s">
        <v>1745</v>
      </c>
      <c r="C10" s="47">
        <v>9828</v>
      </c>
      <c r="D10" s="47">
        <v>9828</v>
      </c>
      <c r="E10" s="27">
        <v>0</v>
      </c>
      <c r="F10" s="47">
        <v>49101</v>
      </c>
      <c r="G10" s="47">
        <v>33916</v>
      </c>
      <c r="H10" s="47">
        <v>15185</v>
      </c>
    </row>
    <row r="11" spans="1:8" ht="15">
      <c r="A11" s="53">
        <v>6</v>
      </c>
      <c r="B11" s="46" t="s">
        <v>1832</v>
      </c>
      <c r="C11" s="27">
        <v>0</v>
      </c>
      <c r="D11" s="27">
        <v>0</v>
      </c>
      <c r="E11" s="27">
        <v>0</v>
      </c>
      <c r="F11" s="47">
        <v>23002</v>
      </c>
      <c r="G11" s="47">
        <v>21598</v>
      </c>
      <c r="H11" s="47">
        <v>1404</v>
      </c>
    </row>
    <row r="12" spans="1:8" ht="15">
      <c r="A12" s="53">
        <v>7</v>
      </c>
      <c r="B12" s="46" t="s">
        <v>1833</v>
      </c>
      <c r="C12" s="27">
        <v>0</v>
      </c>
      <c r="D12" s="27">
        <v>0</v>
      </c>
      <c r="E12" s="27">
        <v>0</v>
      </c>
      <c r="F12" s="47">
        <v>92642</v>
      </c>
      <c r="G12" s="47">
        <v>85785</v>
      </c>
      <c r="H12" s="47">
        <v>6857</v>
      </c>
    </row>
    <row r="13" spans="1:8" ht="15">
      <c r="A13" s="53">
        <v>8</v>
      </c>
      <c r="B13" s="46" t="s">
        <v>1773</v>
      </c>
      <c r="C13" s="47">
        <v>13110</v>
      </c>
      <c r="D13" s="47">
        <v>13110</v>
      </c>
      <c r="E13" s="27">
        <v>0</v>
      </c>
      <c r="F13" s="47">
        <v>127125</v>
      </c>
      <c r="G13" s="47">
        <v>113884</v>
      </c>
      <c r="H13" s="47">
        <v>13241</v>
      </c>
    </row>
    <row r="14" spans="1:8" ht="15">
      <c r="A14" s="53">
        <v>9</v>
      </c>
      <c r="B14" s="46" t="s">
        <v>1834</v>
      </c>
      <c r="C14" s="27">
        <v>0</v>
      </c>
      <c r="D14" s="27">
        <v>0</v>
      </c>
      <c r="E14" s="27">
        <v>0</v>
      </c>
      <c r="F14" s="47">
        <v>29502</v>
      </c>
      <c r="G14" s="47">
        <v>19200</v>
      </c>
      <c r="H14" s="47">
        <v>10302</v>
      </c>
    </row>
    <row r="15" spans="1:8" ht="15">
      <c r="A15" s="53">
        <v>10</v>
      </c>
      <c r="B15" s="46" t="s">
        <v>1835</v>
      </c>
      <c r="C15" s="27">
        <v>0</v>
      </c>
      <c r="D15" s="27">
        <v>0</v>
      </c>
      <c r="E15" s="27">
        <v>0</v>
      </c>
      <c r="F15" s="47">
        <v>8417</v>
      </c>
      <c r="G15" s="47">
        <v>8417</v>
      </c>
      <c r="H15" s="47">
        <v>0</v>
      </c>
    </row>
    <row r="16" spans="1:8" ht="15">
      <c r="A16" s="53">
        <v>11</v>
      </c>
      <c r="B16" s="46" t="s">
        <v>1836</v>
      </c>
      <c r="C16" s="47">
        <v>91661</v>
      </c>
      <c r="D16" s="47">
        <v>8659</v>
      </c>
      <c r="E16" s="47">
        <v>83002</v>
      </c>
      <c r="F16" s="47">
        <v>211669</v>
      </c>
      <c r="G16" s="47">
        <v>118779</v>
      </c>
      <c r="H16" s="47">
        <v>92890</v>
      </c>
    </row>
    <row r="17" spans="1:8" ht="15">
      <c r="A17" s="53">
        <v>12</v>
      </c>
      <c r="B17" s="46" t="s">
        <v>1746</v>
      </c>
      <c r="C17" s="27">
        <v>0</v>
      </c>
      <c r="D17" s="27">
        <v>0</v>
      </c>
      <c r="E17" s="27">
        <v>0</v>
      </c>
      <c r="F17" s="47">
        <v>571356</v>
      </c>
      <c r="G17" s="47">
        <v>461490</v>
      </c>
      <c r="H17" s="47">
        <v>109866</v>
      </c>
    </row>
    <row r="18" spans="1:8" ht="15">
      <c r="A18" s="53">
        <v>13</v>
      </c>
      <c r="B18" s="46" t="s">
        <v>1747</v>
      </c>
      <c r="C18" s="47">
        <v>9505</v>
      </c>
      <c r="D18" s="47">
        <v>6320</v>
      </c>
      <c r="E18" s="47">
        <v>3185</v>
      </c>
      <c r="F18" s="47">
        <v>287247</v>
      </c>
      <c r="G18" s="47">
        <v>265102</v>
      </c>
      <c r="H18" s="47">
        <v>22145</v>
      </c>
    </row>
    <row r="19" spans="1:8" ht="15">
      <c r="A19" s="53">
        <v>14</v>
      </c>
      <c r="B19" s="46" t="s">
        <v>1748</v>
      </c>
      <c r="C19" s="47">
        <v>2699</v>
      </c>
      <c r="D19" s="47">
        <v>2699</v>
      </c>
      <c r="E19" s="47">
        <v>0</v>
      </c>
      <c r="F19" s="47">
        <v>310140</v>
      </c>
      <c r="G19" s="47">
        <v>310140</v>
      </c>
      <c r="H19" s="47">
        <v>0</v>
      </c>
    </row>
    <row r="20" spans="1:8" ht="15">
      <c r="A20" s="53">
        <v>15</v>
      </c>
      <c r="B20" s="46" t="s">
        <v>1774</v>
      </c>
      <c r="C20" s="27">
        <v>0</v>
      </c>
      <c r="D20" s="27">
        <v>0</v>
      </c>
      <c r="E20" s="27">
        <v>0</v>
      </c>
      <c r="F20" s="47">
        <v>191860</v>
      </c>
      <c r="G20" s="47">
        <v>183275</v>
      </c>
      <c r="H20" s="47">
        <v>8585</v>
      </c>
    </row>
    <row r="21" spans="1:8" ht="15">
      <c r="A21" s="53">
        <v>16</v>
      </c>
      <c r="B21" s="46" t="s">
        <v>1837</v>
      </c>
      <c r="C21" s="27">
        <v>0</v>
      </c>
      <c r="D21" s="27">
        <v>0</v>
      </c>
      <c r="E21" s="27">
        <v>0</v>
      </c>
      <c r="F21" s="47">
        <v>90224</v>
      </c>
      <c r="G21" s="47">
        <v>82125</v>
      </c>
      <c r="H21" s="47">
        <v>8099</v>
      </c>
    </row>
    <row r="22" spans="1:8" ht="15">
      <c r="A22" s="53">
        <v>17</v>
      </c>
      <c r="B22" s="46" t="s">
        <v>1838</v>
      </c>
      <c r="C22" s="27">
        <v>0</v>
      </c>
      <c r="D22" s="27">
        <v>0</v>
      </c>
      <c r="E22" s="27">
        <v>0</v>
      </c>
      <c r="F22" s="47">
        <v>7808</v>
      </c>
      <c r="G22" s="47">
        <v>7808</v>
      </c>
      <c r="H22" s="47">
        <v>0</v>
      </c>
    </row>
    <row r="23" spans="1:8" ht="15">
      <c r="A23" s="53">
        <v>18</v>
      </c>
      <c r="B23" s="46" t="s">
        <v>1839</v>
      </c>
      <c r="C23" s="47">
        <v>5503</v>
      </c>
      <c r="D23" s="47">
        <v>5503</v>
      </c>
      <c r="E23" s="47">
        <v>0</v>
      </c>
      <c r="F23" s="47">
        <v>114824</v>
      </c>
      <c r="G23" s="47">
        <v>82464</v>
      </c>
      <c r="H23" s="47">
        <v>32360</v>
      </c>
    </row>
    <row r="24" spans="1:8" ht="15">
      <c r="A24" s="53">
        <v>19</v>
      </c>
      <c r="B24" s="46" t="s">
        <v>1840</v>
      </c>
      <c r="C24" s="27">
        <v>0</v>
      </c>
      <c r="D24" s="27">
        <v>0</v>
      </c>
      <c r="E24" s="27">
        <v>0</v>
      </c>
      <c r="F24" s="47">
        <v>17036</v>
      </c>
      <c r="G24" s="47">
        <v>10125</v>
      </c>
      <c r="H24" s="47">
        <v>6911</v>
      </c>
    </row>
    <row r="25" spans="1:8" ht="15">
      <c r="A25" s="53">
        <v>20</v>
      </c>
      <c r="B25" s="46" t="s">
        <v>1841</v>
      </c>
      <c r="C25" s="47">
        <v>6498</v>
      </c>
      <c r="D25" s="47">
        <v>3626</v>
      </c>
      <c r="E25" s="47">
        <v>2872</v>
      </c>
      <c r="F25" s="47">
        <v>102578</v>
      </c>
      <c r="G25" s="47">
        <v>84564</v>
      </c>
      <c r="H25" s="47">
        <v>18014</v>
      </c>
    </row>
    <row r="26" spans="1:8" ht="15">
      <c r="A26" s="53">
        <v>21</v>
      </c>
      <c r="B26" s="46" t="s">
        <v>1842</v>
      </c>
      <c r="C26" s="27">
        <v>0</v>
      </c>
      <c r="D26" s="27">
        <v>0</v>
      </c>
      <c r="E26" s="27">
        <v>0</v>
      </c>
      <c r="F26" s="47">
        <v>27767</v>
      </c>
      <c r="G26" s="47">
        <v>27767</v>
      </c>
      <c r="H26" s="47">
        <v>0</v>
      </c>
    </row>
    <row r="27" spans="1:8" ht="15">
      <c r="A27" s="53">
        <v>22</v>
      </c>
      <c r="B27" s="46" t="s">
        <v>1843</v>
      </c>
      <c r="C27" s="27">
        <v>0</v>
      </c>
      <c r="D27" s="27">
        <v>0</v>
      </c>
      <c r="E27" s="27">
        <v>0</v>
      </c>
      <c r="F27" s="47">
        <v>137448</v>
      </c>
      <c r="G27" s="47">
        <v>137448</v>
      </c>
      <c r="H27" s="47">
        <v>0</v>
      </c>
    </row>
    <row r="28" spans="1:8" ht="15">
      <c r="A28" s="27"/>
      <c r="B28" s="27"/>
      <c r="C28" s="47">
        <f aca="true" t="shared" si="0" ref="C28:H28">SUM(C6:C27)</f>
        <v>200355</v>
      </c>
      <c r="D28" s="47">
        <f t="shared" si="0"/>
        <v>72719</v>
      </c>
      <c r="E28" s="26">
        <f t="shared" si="0"/>
        <v>127636</v>
      </c>
      <c r="F28" s="26">
        <f t="shared" si="0"/>
        <v>3503129</v>
      </c>
      <c r="G28" s="26">
        <f t="shared" si="0"/>
        <v>2994477</v>
      </c>
      <c r="H28" s="26">
        <f t="shared" si="0"/>
        <v>508652</v>
      </c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47">
        <v>0</v>
      </c>
      <c r="D37" s="47">
        <v>0</v>
      </c>
      <c r="E37" s="47">
        <v>0</v>
      </c>
      <c r="F37" s="47">
        <v>18898</v>
      </c>
      <c r="G37" s="47">
        <v>18657</v>
      </c>
      <c r="H37" s="47">
        <v>241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47">
        <v>5376</v>
      </c>
      <c r="D38" s="47">
        <v>5376</v>
      </c>
      <c r="E38" s="27">
        <v>0</v>
      </c>
      <c r="F38" s="47">
        <v>56595</v>
      </c>
      <c r="G38" s="47">
        <v>38622</v>
      </c>
      <c r="H38" s="47">
        <v>17973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47">
        <v>1309</v>
      </c>
      <c r="D39" s="27">
        <v>0</v>
      </c>
      <c r="E39" s="47">
        <v>1309</v>
      </c>
      <c r="F39" s="47">
        <v>85637</v>
      </c>
      <c r="G39" s="47">
        <v>41850</v>
      </c>
      <c r="H39" s="47">
        <v>43787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47">
        <v>5590</v>
      </c>
      <c r="D40" s="27">
        <v>0</v>
      </c>
      <c r="E40" s="47">
        <v>5590</v>
      </c>
      <c r="F40" s="47">
        <v>21013</v>
      </c>
      <c r="G40" s="47">
        <v>15423</v>
      </c>
      <c r="H40" s="47">
        <v>5590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47">
        <v>0</v>
      </c>
      <c r="D41" s="47">
        <v>0</v>
      </c>
      <c r="E41" s="47">
        <v>0</v>
      </c>
      <c r="F41" s="47">
        <v>14766</v>
      </c>
      <c r="G41" s="47">
        <v>14766</v>
      </c>
      <c r="H41" s="4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47">
        <v>0</v>
      </c>
      <c r="D42" s="47">
        <v>0</v>
      </c>
      <c r="E42" s="47">
        <v>0</v>
      </c>
      <c r="F42" s="47">
        <v>7905</v>
      </c>
      <c r="G42" s="47">
        <v>7905</v>
      </c>
      <c r="H42" s="4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47">
        <v>3327</v>
      </c>
      <c r="D43" s="27">
        <v>0</v>
      </c>
      <c r="E43" s="47">
        <v>3327</v>
      </c>
      <c r="F43" s="47">
        <v>25323</v>
      </c>
      <c r="G43" s="47">
        <v>21996</v>
      </c>
      <c r="H43" s="47">
        <v>3327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47">
        <v>0</v>
      </c>
      <c r="D44" s="47">
        <v>0</v>
      </c>
      <c r="E44" s="47">
        <v>0</v>
      </c>
      <c r="F44" s="47">
        <v>233244</v>
      </c>
      <c r="G44" s="47">
        <v>233244</v>
      </c>
      <c r="H44" s="4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47">
        <v>0</v>
      </c>
      <c r="D45" s="47">
        <v>0</v>
      </c>
      <c r="E45" s="47">
        <v>0</v>
      </c>
      <c r="F45" s="47">
        <v>95036</v>
      </c>
      <c r="G45" s="47">
        <v>93252</v>
      </c>
      <c r="H45" s="47">
        <v>1784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10055</v>
      </c>
      <c r="D46" s="47">
        <v>10055</v>
      </c>
      <c r="E46" s="47">
        <v>0</v>
      </c>
      <c r="F46" s="47">
        <v>141708</v>
      </c>
      <c r="G46" s="47">
        <v>141132</v>
      </c>
      <c r="H46" s="47">
        <v>576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47">
        <v>0</v>
      </c>
      <c r="D47" s="47">
        <v>0</v>
      </c>
      <c r="E47" s="47">
        <v>0</v>
      </c>
      <c r="F47" s="47">
        <v>37400</v>
      </c>
      <c r="G47" s="47">
        <v>37400</v>
      </c>
      <c r="H47" s="4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47">
        <v>0</v>
      </c>
      <c r="D48" s="47">
        <v>0</v>
      </c>
      <c r="E48" s="47">
        <v>0</v>
      </c>
      <c r="F48" s="47">
        <v>67488</v>
      </c>
      <c r="G48" s="47">
        <v>67488</v>
      </c>
      <c r="H48" s="4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47">
        <v>30603</v>
      </c>
      <c r="D49" s="47">
        <v>27867</v>
      </c>
      <c r="E49" s="47">
        <v>2736</v>
      </c>
      <c r="F49" s="47">
        <v>55911</v>
      </c>
      <c r="G49" s="47">
        <v>53175</v>
      </c>
      <c r="H49" s="47">
        <v>2736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47">
        <v>0</v>
      </c>
      <c r="D50" s="47">
        <v>0</v>
      </c>
      <c r="E50" s="47">
        <v>0</v>
      </c>
      <c r="F50" s="47">
        <v>29844</v>
      </c>
      <c r="G50" s="47">
        <v>29330</v>
      </c>
      <c r="H50" s="47">
        <v>514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47">
        <v>0</v>
      </c>
      <c r="D51" s="47">
        <v>0</v>
      </c>
      <c r="E51" s="47">
        <v>0</v>
      </c>
      <c r="F51" s="47">
        <v>167728</v>
      </c>
      <c r="G51" s="47">
        <v>167578</v>
      </c>
      <c r="H51" s="47">
        <v>150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47">
        <v>71526</v>
      </c>
      <c r="D54" s="47">
        <v>71526</v>
      </c>
      <c r="E54" s="47">
        <v>0</v>
      </c>
      <c r="F54" s="47">
        <v>266713</v>
      </c>
      <c r="G54" s="47">
        <v>266713</v>
      </c>
      <c r="H54" s="47">
        <v>0</v>
      </c>
    </row>
    <row r="55" spans="1:8" ht="15">
      <c r="A55" s="53">
        <v>19</v>
      </c>
      <c r="B55" s="46" t="s">
        <v>907</v>
      </c>
      <c r="C55" s="47">
        <v>0</v>
      </c>
      <c r="D55" s="47">
        <v>0</v>
      </c>
      <c r="E55" s="47">
        <v>0</v>
      </c>
      <c r="F55" s="47">
        <v>21053</v>
      </c>
      <c r="G55" s="47">
        <v>21053</v>
      </c>
      <c r="H55" s="47">
        <v>0</v>
      </c>
    </row>
    <row r="56" spans="1:8" ht="15">
      <c r="A56" s="53">
        <v>20</v>
      </c>
      <c r="B56" s="46" t="s">
        <v>988</v>
      </c>
      <c r="C56" s="47">
        <v>0</v>
      </c>
      <c r="D56" s="47">
        <v>0</v>
      </c>
      <c r="E56" s="47">
        <v>0</v>
      </c>
      <c r="F56" s="47">
        <v>7361</v>
      </c>
      <c r="G56" s="47">
        <v>7361</v>
      </c>
      <c r="H56" s="47">
        <v>0</v>
      </c>
    </row>
    <row r="57" spans="1:8" ht="15">
      <c r="A57" s="53">
        <v>21</v>
      </c>
      <c r="B57" s="46" t="s">
        <v>1053</v>
      </c>
      <c r="C57" s="47">
        <v>7147</v>
      </c>
      <c r="D57" s="47">
        <v>7147</v>
      </c>
      <c r="E57" s="47">
        <v>0</v>
      </c>
      <c r="F57" s="47">
        <v>7470</v>
      </c>
      <c r="G57" s="47">
        <v>7147</v>
      </c>
      <c r="H57" s="47">
        <v>323</v>
      </c>
    </row>
    <row r="58" spans="1:8" ht="15">
      <c r="A58" s="53">
        <v>22</v>
      </c>
      <c r="B58" s="46" t="s">
        <v>1775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0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1951</v>
      </c>
      <c r="L1" s="67" t="s">
        <v>1778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11/7/18</v>
      </c>
      <c r="K2" s="109"/>
      <c r="L2" s="110" t="str">
        <f>A1</f>
        <v>Retail square feet certified, September 2018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4"/>
      <c r="L3" s="134" t="str">
        <f>A2</f>
        <v>Source: New Jersey Department of Community Affairs, 11/7/18</v>
      </c>
      <c r="M3" s="135"/>
      <c r="N3" s="136"/>
      <c r="O3" s="136"/>
      <c r="P3" s="136"/>
      <c r="Q3" s="136"/>
      <c r="R3" s="136"/>
      <c r="S3" s="136"/>
      <c r="T3" s="126"/>
    </row>
    <row r="4" spans="2:20" ht="15.75" thickTop="1">
      <c r="B4" s="163" t="s">
        <v>1949</v>
      </c>
      <c r="C4" s="163"/>
      <c r="D4" s="163"/>
      <c r="E4" s="163" t="str">
        <f>certoff!E4</f>
        <v>Year-to-Date </v>
      </c>
      <c r="F4" s="163"/>
      <c r="G4" s="163"/>
      <c r="K4" s="127"/>
      <c r="L4" s="128"/>
      <c r="M4" s="129"/>
      <c r="N4" s="130" t="str">
        <f>B4</f>
        <v>September</v>
      </c>
      <c r="O4" s="131"/>
      <c r="P4" s="132"/>
      <c r="Q4" s="132"/>
      <c r="R4" s="130" t="str">
        <f>E4</f>
        <v>Year-to-Date </v>
      </c>
      <c r="S4" s="132"/>
      <c r="T4" s="133"/>
    </row>
    <row r="5" spans="11:20" ht="15">
      <c r="K5" s="116"/>
      <c r="L5" s="117"/>
      <c r="M5" s="121"/>
      <c r="N5" s="122" t="s">
        <v>1779</v>
      </c>
      <c r="O5" s="118"/>
      <c r="P5" s="119"/>
      <c r="Q5" s="119"/>
      <c r="R5" s="122" t="s">
        <v>1779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0" t="s">
        <v>975</v>
      </c>
      <c r="M6" s="141" t="s">
        <v>1710</v>
      </c>
      <c r="N6" s="142" t="s">
        <v>1780</v>
      </c>
      <c r="O6" s="143" t="s">
        <v>1712</v>
      </c>
      <c r="P6" s="144"/>
      <c r="Q6" s="141" t="s">
        <v>1710</v>
      </c>
      <c r="R6" s="142" t="s">
        <v>1780</v>
      </c>
      <c r="S6" s="143" t="s">
        <v>1712</v>
      </c>
      <c r="T6" s="120"/>
    </row>
    <row r="7" spans="1:20" ht="15.75" thickTop="1">
      <c r="A7" s="7" t="s">
        <v>1110</v>
      </c>
      <c r="B7" s="47">
        <v>0</v>
      </c>
      <c r="C7" s="47">
        <v>0</v>
      </c>
      <c r="D7" s="47">
        <v>0</v>
      </c>
      <c r="E7" s="47">
        <v>18898</v>
      </c>
      <c r="F7" s="47">
        <v>18657</v>
      </c>
      <c r="G7" s="47">
        <v>241</v>
      </c>
      <c r="K7" s="116"/>
      <c r="L7" s="137" t="s">
        <v>1110</v>
      </c>
      <c r="M7" s="138">
        <f aca="true" t="shared" si="0" ref="M7:M28">B7</f>
        <v>0</v>
      </c>
      <c r="N7" s="138">
        <f aca="true" t="shared" si="1" ref="N7:N28">C7</f>
        <v>0</v>
      </c>
      <c r="O7" s="138">
        <f aca="true" t="shared" si="2" ref="O7:O28">D7</f>
        <v>0</v>
      </c>
      <c r="P7" s="139"/>
      <c r="Q7" s="138">
        <f aca="true" t="shared" si="3" ref="Q7:Q28">E7</f>
        <v>18898</v>
      </c>
      <c r="R7" s="138">
        <f aca="true" t="shared" si="4" ref="R7:R28">F7</f>
        <v>18657</v>
      </c>
      <c r="S7" s="138">
        <f aca="true" t="shared" si="5" ref="S7:S28">G7</f>
        <v>241</v>
      </c>
      <c r="T7" s="120"/>
    </row>
    <row r="8" spans="1:20" ht="15">
      <c r="A8" s="25" t="s">
        <v>1177</v>
      </c>
      <c r="B8" s="47">
        <v>5376</v>
      </c>
      <c r="C8" s="47">
        <v>5376</v>
      </c>
      <c r="D8" s="27">
        <v>0</v>
      </c>
      <c r="E8" s="47">
        <v>56595</v>
      </c>
      <c r="F8" s="47">
        <v>38622</v>
      </c>
      <c r="G8" s="47">
        <v>17973</v>
      </c>
      <c r="K8" s="116"/>
      <c r="L8" s="123" t="s">
        <v>1177</v>
      </c>
      <c r="M8" s="64">
        <f t="shared" si="0"/>
        <v>5376</v>
      </c>
      <c r="N8" s="64">
        <f t="shared" si="1"/>
        <v>5376</v>
      </c>
      <c r="O8" s="64">
        <f t="shared" si="2"/>
        <v>0</v>
      </c>
      <c r="P8" s="83"/>
      <c r="Q8" s="64">
        <f t="shared" si="3"/>
        <v>56595</v>
      </c>
      <c r="R8" s="64">
        <f t="shared" si="4"/>
        <v>38622</v>
      </c>
      <c r="S8" s="64">
        <f t="shared" si="5"/>
        <v>17973</v>
      </c>
      <c r="T8" s="120"/>
    </row>
    <row r="9" spans="1:20" ht="15">
      <c r="A9" s="25" t="s">
        <v>1388</v>
      </c>
      <c r="B9" s="47">
        <v>1309</v>
      </c>
      <c r="C9" s="27">
        <v>0</v>
      </c>
      <c r="D9" s="47">
        <v>1309</v>
      </c>
      <c r="E9" s="47">
        <v>85637</v>
      </c>
      <c r="F9" s="47">
        <v>41850</v>
      </c>
      <c r="G9" s="47">
        <v>43787</v>
      </c>
      <c r="K9" s="116"/>
      <c r="L9" s="123" t="s">
        <v>1388</v>
      </c>
      <c r="M9" s="64">
        <f t="shared" si="0"/>
        <v>1309</v>
      </c>
      <c r="N9" s="64">
        <f t="shared" si="1"/>
        <v>0</v>
      </c>
      <c r="O9" s="64">
        <f t="shared" si="2"/>
        <v>1309</v>
      </c>
      <c r="P9" s="83"/>
      <c r="Q9" s="64">
        <f t="shared" si="3"/>
        <v>85637</v>
      </c>
      <c r="R9" s="64">
        <f t="shared" si="4"/>
        <v>41850</v>
      </c>
      <c r="S9" s="64">
        <f t="shared" si="5"/>
        <v>43787</v>
      </c>
      <c r="T9" s="120"/>
    </row>
    <row r="10" spans="1:20" ht="15">
      <c r="A10" s="25" t="s">
        <v>1507</v>
      </c>
      <c r="B10" s="47">
        <v>5590</v>
      </c>
      <c r="C10" s="27">
        <v>0</v>
      </c>
      <c r="D10" s="47">
        <v>5590</v>
      </c>
      <c r="E10" s="47">
        <v>21013</v>
      </c>
      <c r="F10" s="47">
        <v>15423</v>
      </c>
      <c r="G10" s="47">
        <v>5590</v>
      </c>
      <c r="K10" s="116"/>
      <c r="L10" s="123" t="s">
        <v>1507</v>
      </c>
      <c r="M10" s="64">
        <f t="shared" si="0"/>
        <v>5590</v>
      </c>
      <c r="N10" s="64">
        <f t="shared" si="1"/>
        <v>0</v>
      </c>
      <c r="O10" s="64">
        <f t="shared" si="2"/>
        <v>5590</v>
      </c>
      <c r="P10" s="83"/>
      <c r="Q10" s="64">
        <f t="shared" si="3"/>
        <v>21013</v>
      </c>
      <c r="R10" s="64">
        <f t="shared" si="4"/>
        <v>15423</v>
      </c>
      <c r="S10" s="64">
        <f t="shared" si="5"/>
        <v>5590</v>
      </c>
      <c r="T10" s="120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14766</v>
      </c>
      <c r="F11" s="47">
        <v>14766</v>
      </c>
      <c r="G11" s="47">
        <v>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14766</v>
      </c>
      <c r="R11" s="64">
        <f t="shared" si="4"/>
        <v>14766</v>
      </c>
      <c r="S11" s="64">
        <f t="shared" si="5"/>
        <v>0</v>
      </c>
      <c r="T11" s="120"/>
    </row>
    <row r="12" spans="1:20" ht="15">
      <c r="A12" s="25" t="s">
        <v>1668</v>
      </c>
      <c r="B12" s="47">
        <v>0</v>
      </c>
      <c r="C12" s="47">
        <v>0</v>
      </c>
      <c r="D12" s="47">
        <v>0</v>
      </c>
      <c r="E12" s="47">
        <v>7905</v>
      </c>
      <c r="F12" s="47">
        <v>7905</v>
      </c>
      <c r="G12" s="4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7905</v>
      </c>
      <c r="R12" s="64">
        <f t="shared" si="4"/>
        <v>7905</v>
      </c>
      <c r="S12" s="64">
        <f t="shared" si="5"/>
        <v>0</v>
      </c>
      <c r="T12" s="120"/>
    </row>
    <row r="13" spans="1:20" ht="15">
      <c r="A13" s="25" t="s">
        <v>3</v>
      </c>
      <c r="B13" s="47">
        <v>3327</v>
      </c>
      <c r="C13" s="27">
        <v>0</v>
      </c>
      <c r="D13" s="47">
        <v>3327</v>
      </c>
      <c r="E13" s="47">
        <v>25323</v>
      </c>
      <c r="F13" s="47">
        <v>21996</v>
      </c>
      <c r="G13" s="47">
        <v>3327</v>
      </c>
      <c r="K13" s="116"/>
      <c r="L13" s="123" t="s">
        <v>3</v>
      </c>
      <c r="M13" s="64">
        <f t="shared" si="0"/>
        <v>3327</v>
      </c>
      <c r="N13" s="64">
        <f t="shared" si="1"/>
        <v>0</v>
      </c>
      <c r="O13" s="64">
        <f t="shared" si="2"/>
        <v>3327</v>
      </c>
      <c r="P13" s="83"/>
      <c r="Q13" s="64">
        <f t="shared" si="3"/>
        <v>25323</v>
      </c>
      <c r="R13" s="64">
        <f t="shared" si="4"/>
        <v>21996</v>
      </c>
      <c r="S13" s="64">
        <f t="shared" si="5"/>
        <v>3327</v>
      </c>
      <c r="T13" s="120"/>
    </row>
    <row r="14" spans="1:20" ht="15">
      <c r="A14" s="25" t="s">
        <v>65</v>
      </c>
      <c r="B14" s="47">
        <v>0</v>
      </c>
      <c r="C14" s="47">
        <v>0</v>
      </c>
      <c r="D14" s="47">
        <v>0</v>
      </c>
      <c r="E14" s="47">
        <v>233244</v>
      </c>
      <c r="F14" s="47">
        <v>233244</v>
      </c>
      <c r="G14" s="4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233244</v>
      </c>
      <c r="R14" s="64">
        <f t="shared" si="4"/>
        <v>233244</v>
      </c>
      <c r="S14" s="64">
        <f t="shared" si="5"/>
        <v>0</v>
      </c>
      <c r="T14" s="120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95036</v>
      </c>
      <c r="F15" s="47">
        <v>93252</v>
      </c>
      <c r="G15" s="47">
        <v>1784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95036</v>
      </c>
      <c r="R15" s="64">
        <f t="shared" si="4"/>
        <v>93252</v>
      </c>
      <c r="S15" s="64">
        <f t="shared" si="5"/>
        <v>1784</v>
      </c>
      <c r="T15" s="120"/>
    </row>
    <row r="16" spans="1:20" ht="15">
      <c r="A16" s="25" t="s">
        <v>172</v>
      </c>
      <c r="B16" s="47">
        <v>10055</v>
      </c>
      <c r="C16" s="47">
        <v>10055</v>
      </c>
      <c r="D16" s="47">
        <v>0</v>
      </c>
      <c r="E16" s="47">
        <v>141708</v>
      </c>
      <c r="F16" s="47">
        <v>141132</v>
      </c>
      <c r="G16" s="47">
        <v>576</v>
      </c>
      <c r="K16" s="116"/>
      <c r="L16" s="123" t="s">
        <v>172</v>
      </c>
      <c r="M16" s="64">
        <f t="shared" si="0"/>
        <v>10055</v>
      </c>
      <c r="N16" s="64">
        <f t="shared" si="1"/>
        <v>10055</v>
      </c>
      <c r="O16" s="64">
        <f t="shared" si="2"/>
        <v>0</v>
      </c>
      <c r="P16" s="83"/>
      <c r="Q16" s="64">
        <f t="shared" si="3"/>
        <v>141708</v>
      </c>
      <c r="R16" s="64">
        <f t="shared" si="4"/>
        <v>141132</v>
      </c>
      <c r="S16" s="64">
        <f t="shared" si="5"/>
        <v>576</v>
      </c>
      <c r="T16" s="120"/>
    </row>
    <row r="17" spans="1:20" ht="15">
      <c r="A17" s="25" t="s">
        <v>250</v>
      </c>
      <c r="B17" s="47">
        <v>0</v>
      </c>
      <c r="C17" s="47">
        <v>0</v>
      </c>
      <c r="D17" s="47">
        <v>0</v>
      </c>
      <c r="E17" s="47">
        <v>37400</v>
      </c>
      <c r="F17" s="47">
        <v>37400</v>
      </c>
      <c r="G17" s="47">
        <v>0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37400</v>
      </c>
      <c r="R17" s="64">
        <f t="shared" si="4"/>
        <v>37400</v>
      </c>
      <c r="S17" s="64">
        <f t="shared" si="5"/>
        <v>0</v>
      </c>
      <c r="T17" s="120"/>
    </row>
    <row r="18" spans="1:20" ht="15">
      <c r="A18" s="25" t="s">
        <v>283</v>
      </c>
      <c r="B18" s="47">
        <v>0</v>
      </c>
      <c r="C18" s="47">
        <v>0</v>
      </c>
      <c r="D18" s="47">
        <v>0</v>
      </c>
      <c r="E18" s="47">
        <v>67488</v>
      </c>
      <c r="F18" s="47">
        <v>67488</v>
      </c>
      <c r="G18" s="47">
        <v>0</v>
      </c>
      <c r="K18" s="116"/>
      <c r="L18" s="12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67488</v>
      </c>
      <c r="R18" s="64">
        <f t="shared" si="4"/>
        <v>67488</v>
      </c>
      <c r="S18" s="64">
        <f t="shared" si="5"/>
        <v>0</v>
      </c>
      <c r="T18" s="120"/>
    </row>
    <row r="19" spans="1:20" ht="15">
      <c r="A19" s="25" t="s">
        <v>357</v>
      </c>
      <c r="B19" s="47">
        <v>30603</v>
      </c>
      <c r="C19" s="47">
        <v>27867</v>
      </c>
      <c r="D19" s="47">
        <v>2736</v>
      </c>
      <c r="E19" s="47">
        <v>55911</v>
      </c>
      <c r="F19" s="47">
        <v>53175</v>
      </c>
      <c r="G19" s="47">
        <v>2736</v>
      </c>
      <c r="K19" s="116"/>
      <c r="L19" s="123" t="s">
        <v>357</v>
      </c>
      <c r="M19" s="64">
        <f t="shared" si="0"/>
        <v>30603</v>
      </c>
      <c r="N19" s="64">
        <f t="shared" si="1"/>
        <v>27867</v>
      </c>
      <c r="O19" s="64">
        <f t="shared" si="2"/>
        <v>2736</v>
      </c>
      <c r="P19" s="83"/>
      <c r="Q19" s="64">
        <f t="shared" si="3"/>
        <v>55911</v>
      </c>
      <c r="R19" s="64">
        <f t="shared" si="4"/>
        <v>53175</v>
      </c>
      <c r="S19" s="64">
        <f t="shared" si="5"/>
        <v>2736</v>
      </c>
      <c r="T19" s="120"/>
    </row>
    <row r="20" spans="1:20" ht="15">
      <c r="A20" s="25" t="s">
        <v>517</v>
      </c>
      <c r="B20" s="47">
        <v>0</v>
      </c>
      <c r="C20" s="47">
        <v>0</v>
      </c>
      <c r="D20" s="47">
        <v>0</v>
      </c>
      <c r="E20" s="47">
        <v>29844</v>
      </c>
      <c r="F20" s="47">
        <v>29330</v>
      </c>
      <c r="G20" s="47">
        <v>514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29844</v>
      </c>
      <c r="R20" s="64">
        <f t="shared" si="4"/>
        <v>29330</v>
      </c>
      <c r="S20" s="64">
        <f t="shared" si="5"/>
        <v>514</v>
      </c>
      <c r="T20" s="120"/>
    </row>
    <row r="21" spans="1:20" ht="15">
      <c r="A21" s="25" t="s">
        <v>634</v>
      </c>
      <c r="B21" s="47">
        <v>0</v>
      </c>
      <c r="C21" s="47">
        <v>0</v>
      </c>
      <c r="D21" s="47">
        <v>0</v>
      </c>
      <c r="E21" s="47">
        <v>167728</v>
      </c>
      <c r="F21" s="47">
        <v>167578</v>
      </c>
      <c r="G21" s="47">
        <v>150</v>
      </c>
      <c r="K21" s="116"/>
      <c r="L21" s="123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3"/>
      <c r="Q21" s="64">
        <f t="shared" si="3"/>
        <v>167728</v>
      </c>
      <c r="R21" s="64">
        <f t="shared" si="4"/>
        <v>167578</v>
      </c>
      <c r="S21" s="64">
        <f t="shared" si="5"/>
        <v>150</v>
      </c>
      <c r="T21" s="120"/>
    </row>
    <row r="22" spans="1:20" ht="15">
      <c r="A22" s="25" t="s">
        <v>732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47">
        <v>71526</v>
      </c>
      <c r="C24" s="47">
        <v>71526</v>
      </c>
      <c r="D24" s="47">
        <v>0</v>
      </c>
      <c r="E24" s="47">
        <v>266713</v>
      </c>
      <c r="F24" s="47">
        <v>266713</v>
      </c>
      <c r="G24" s="47">
        <v>0</v>
      </c>
      <c r="K24" s="116"/>
      <c r="L24" s="123" t="s">
        <v>830</v>
      </c>
      <c r="M24" s="64">
        <f t="shared" si="0"/>
        <v>71526</v>
      </c>
      <c r="N24" s="64">
        <f t="shared" si="1"/>
        <v>71526</v>
      </c>
      <c r="O24" s="64">
        <f t="shared" si="2"/>
        <v>0</v>
      </c>
      <c r="P24" s="83"/>
      <c r="Q24" s="64">
        <f t="shared" si="3"/>
        <v>266713</v>
      </c>
      <c r="R24" s="64">
        <f t="shared" si="4"/>
        <v>266713</v>
      </c>
      <c r="S24" s="64">
        <f t="shared" si="5"/>
        <v>0</v>
      </c>
      <c r="T24" s="120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21053</v>
      </c>
      <c r="F25" s="47">
        <v>21053</v>
      </c>
      <c r="G25" s="47">
        <v>0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21053</v>
      </c>
      <c r="R25" s="64">
        <f t="shared" si="4"/>
        <v>21053</v>
      </c>
      <c r="S25" s="64">
        <f t="shared" si="5"/>
        <v>0</v>
      </c>
      <c r="T25" s="120"/>
    </row>
    <row r="26" spans="1:20" ht="15">
      <c r="A26" s="25" t="s">
        <v>988</v>
      </c>
      <c r="B26" s="47">
        <v>0</v>
      </c>
      <c r="C26" s="47">
        <v>0</v>
      </c>
      <c r="D26" s="47">
        <v>0</v>
      </c>
      <c r="E26" s="47">
        <v>7361</v>
      </c>
      <c r="F26" s="47">
        <v>7361</v>
      </c>
      <c r="G26" s="47">
        <v>0</v>
      </c>
      <c r="K26" s="116"/>
      <c r="L26" s="12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7361</v>
      </c>
      <c r="R26" s="64">
        <f t="shared" si="4"/>
        <v>7361</v>
      </c>
      <c r="S26" s="64">
        <f t="shared" si="5"/>
        <v>0</v>
      </c>
      <c r="T26" s="120"/>
    </row>
    <row r="27" spans="1:20" ht="15">
      <c r="A27" s="25" t="s">
        <v>1053</v>
      </c>
      <c r="B27" s="47">
        <v>7147</v>
      </c>
      <c r="C27" s="47">
        <v>7147</v>
      </c>
      <c r="D27" s="47">
        <v>0</v>
      </c>
      <c r="E27" s="47">
        <v>7470</v>
      </c>
      <c r="F27" s="47">
        <v>7147</v>
      </c>
      <c r="G27" s="47">
        <v>323</v>
      </c>
      <c r="K27" s="116"/>
      <c r="L27" s="123" t="s">
        <v>1053</v>
      </c>
      <c r="M27" s="64">
        <f t="shared" si="0"/>
        <v>7147</v>
      </c>
      <c r="N27" s="64">
        <f t="shared" si="1"/>
        <v>7147</v>
      </c>
      <c r="O27" s="64">
        <f t="shared" si="2"/>
        <v>0</v>
      </c>
      <c r="P27" s="83"/>
      <c r="Q27" s="64">
        <f t="shared" si="3"/>
        <v>7470</v>
      </c>
      <c r="R27" s="64">
        <f t="shared" si="4"/>
        <v>7147</v>
      </c>
      <c r="S27" s="64">
        <f t="shared" si="5"/>
        <v>323</v>
      </c>
      <c r="T27" s="120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>SUM(B7:B28)</f>
        <v>134933</v>
      </c>
      <c r="C29" s="26">
        <f>SUM(C7:C28)</f>
        <v>121971</v>
      </c>
      <c r="D29" s="26">
        <f>SUM(D7:D28)</f>
        <v>12962</v>
      </c>
      <c r="E29" s="26">
        <f>SUM(E7:E28)</f>
        <v>1361093</v>
      </c>
      <c r="F29" s="26">
        <f>SUM(F7:F28)</f>
        <v>1284092</v>
      </c>
      <c r="G29" s="26">
        <f>SUM(G7:G28)</f>
        <v>77001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48"/>
      <c r="L30" s="149" t="s">
        <v>1709</v>
      </c>
      <c r="M30" s="150">
        <f>SUM(M7:M28)</f>
        <v>134933</v>
      </c>
      <c r="N30" s="150">
        <f>SUM(N7:N28)</f>
        <v>121971</v>
      </c>
      <c r="O30" s="150">
        <f>SUM(O7:O28)</f>
        <v>12962</v>
      </c>
      <c r="P30" s="151"/>
      <c r="Q30" s="150">
        <f>SUM(Q7:Q28)</f>
        <v>1361093</v>
      </c>
      <c r="R30" s="150">
        <f>SUM(R7:R28)</f>
        <v>1284092</v>
      </c>
      <c r="S30" s="150">
        <f>SUM(S7:S28)</f>
        <v>77001</v>
      </c>
      <c r="T30" s="152"/>
    </row>
    <row r="31" spans="1:20" ht="15.75" thickTop="1">
      <c r="A31" s="40"/>
      <c r="B31" s="26"/>
      <c r="C31" s="26"/>
      <c r="D31" s="26"/>
      <c r="E31" s="26"/>
      <c r="F31" s="26"/>
      <c r="G31" s="26"/>
      <c r="K31" s="145"/>
      <c r="L31" s="146"/>
      <c r="M31" s="146"/>
      <c r="N31" s="146"/>
      <c r="O31" s="146"/>
      <c r="P31" s="146"/>
      <c r="Q31" s="146"/>
      <c r="R31" s="146"/>
      <c r="S31" s="146"/>
      <c r="T31" s="147"/>
    </row>
    <row r="32" spans="11:20" ht="15">
      <c r="K32" s="114"/>
      <c r="L32" s="89" t="s">
        <v>1952</v>
      </c>
      <c r="M32" s="153">
        <v>295605</v>
      </c>
      <c r="N32" s="153">
        <v>294300</v>
      </c>
      <c r="O32" s="153">
        <v>1305</v>
      </c>
      <c r="P32" s="158"/>
      <c r="Q32" s="153">
        <v>1552809</v>
      </c>
      <c r="R32" s="153">
        <v>1460051</v>
      </c>
      <c r="S32" s="153">
        <v>92758</v>
      </c>
      <c r="T32" s="115"/>
    </row>
    <row r="33" spans="11:20" ht="15.75" thickBot="1">
      <c r="K33" s="124"/>
      <c r="L33" s="125"/>
      <c r="M33" s="157"/>
      <c r="N33" s="157"/>
      <c r="O33" s="157"/>
      <c r="P33" s="157"/>
      <c r="Q33" s="157"/>
      <c r="R33" s="157"/>
      <c r="S33" s="157"/>
      <c r="T33" s="126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1950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11/7/18</v>
      </c>
      <c r="K2" s="91"/>
      <c r="L2" s="92" t="str">
        <f>A1</f>
        <v>Office square feet certified, September 2018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11/7/18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3" t="s">
        <v>1949</v>
      </c>
      <c r="C4" s="163"/>
      <c r="D4" s="163"/>
      <c r="E4" s="163" t="s">
        <v>1790</v>
      </c>
      <c r="F4" s="163"/>
      <c r="G4" s="163"/>
      <c r="K4" s="98"/>
      <c r="L4" s="72"/>
      <c r="M4" s="73"/>
      <c r="N4" s="74" t="str">
        <f>B4</f>
        <v>September</v>
      </c>
      <c r="O4" s="71"/>
      <c r="P4" s="75"/>
      <c r="Q4" s="75"/>
      <c r="R4" s="74" t="str">
        <f>E4</f>
        <v>Year-to-Date </v>
      </c>
      <c r="S4" s="75"/>
      <c r="T4" s="99"/>
    </row>
    <row r="5" spans="3:20" ht="15">
      <c r="C5" s="37" t="s">
        <v>1779</v>
      </c>
      <c r="F5" s="37" t="s">
        <v>1779</v>
      </c>
      <c r="K5" s="100"/>
      <c r="L5" s="76"/>
      <c r="M5" s="63"/>
      <c r="N5" s="37" t="s">
        <v>1779</v>
      </c>
      <c r="O5" s="61"/>
      <c r="P5" s="62"/>
      <c r="Q5" s="62"/>
      <c r="R5" s="37" t="s">
        <v>1779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1780</v>
      </c>
      <c r="D6" s="23" t="s">
        <v>1712</v>
      </c>
      <c r="E6" s="23" t="s">
        <v>1710</v>
      </c>
      <c r="F6" s="23" t="s">
        <v>1780</v>
      </c>
      <c r="G6" s="23" t="s">
        <v>1712</v>
      </c>
      <c r="K6" s="100"/>
      <c r="L6" s="5" t="s">
        <v>975</v>
      </c>
      <c r="M6" s="65" t="s">
        <v>1710</v>
      </c>
      <c r="N6" s="23" t="s">
        <v>1780</v>
      </c>
      <c r="O6" s="66" t="s">
        <v>1712</v>
      </c>
      <c r="P6" s="52"/>
      <c r="Q6" s="65" t="s">
        <v>1710</v>
      </c>
      <c r="R6" s="23" t="s">
        <v>1780</v>
      </c>
      <c r="S6" s="66" t="s">
        <v>1712</v>
      </c>
      <c r="T6" s="101"/>
    </row>
    <row r="7" spans="1:20" ht="15.75" thickTop="1">
      <c r="A7" s="25" t="s">
        <v>1110</v>
      </c>
      <c r="B7" s="47">
        <v>37826</v>
      </c>
      <c r="C7" s="47">
        <v>3</v>
      </c>
      <c r="D7" s="47">
        <v>37823</v>
      </c>
      <c r="E7" s="47">
        <v>60365</v>
      </c>
      <c r="F7" s="47">
        <v>14857</v>
      </c>
      <c r="G7" s="47">
        <v>45508</v>
      </c>
      <c r="K7" s="100"/>
      <c r="L7" s="78" t="s">
        <v>1110</v>
      </c>
      <c r="M7" s="79">
        <f aca="true" t="shared" si="0" ref="M7:M28">B7</f>
        <v>37826</v>
      </c>
      <c r="N7" s="79">
        <f aca="true" t="shared" si="1" ref="N7:N28">C7</f>
        <v>3</v>
      </c>
      <c r="O7" s="79">
        <f aca="true" t="shared" si="2" ref="O7:O28">D7</f>
        <v>37823</v>
      </c>
      <c r="P7" s="80"/>
      <c r="Q7" s="79">
        <f aca="true" t="shared" si="3" ref="Q7:Q28">E7</f>
        <v>60365</v>
      </c>
      <c r="R7" s="79">
        <f aca="true" t="shared" si="4" ref="R7:R28">F7</f>
        <v>14857</v>
      </c>
      <c r="S7" s="81">
        <f aca="true" t="shared" si="5" ref="S7:S28">G7</f>
        <v>45508</v>
      </c>
      <c r="T7" s="101"/>
    </row>
    <row r="8" spans="1:20" ht="15">
      <c r="A8" s="25" t="s">
        <v>1177</v>
      </c>
      <c r="B8" s="47">
        <v>4167</v>
      </c>
      <c r="C8" s="47">
        <v>4167</v>
      </c>
      <c r="D8" s="27">
        <v>0</v>
      </c>
      <c r="E8" s="47">
        <v>686486</v>
      </c>
      <c r="F8" s="47">
        <v>578548</v>
      </c>
      <c r="G8" s="47">
        <v>107938</v>
      </c>
      <c r="K8" s="100"/>
      <c r="L8" s="82" t="s">
        <v>1177</v>
      </c>
      <c r="M8" s="64">
        <f t="shared" si="0"/>
        <v>4167</v>
      </c>
      <c r="N8" s="64">
        <f t="shared" si="1"/>
        <v>4167</v>
      </c>
      <c r="O8" s="64">
        <f t="shared" si="2"/>
        <v>0</v>
      </c>
      <c r="P8" s="83"/>
      <c r="Q8" s="64">
        <f t="shared" si="3"/>
        <v>686486</v>
      </c>
      <c r="R8" s="64">
        <f t="shared" si="4"/>
        <v>578548</v>
      </c>
      <c r="S8" s="84">
        <f t="shared" si="5"/>
        <v>107938</v>
      </c>
      <c r="T8" s="101"/>
    </row>
    <row r="9" spans="1:20" ht="15">
      <c r="A9" s="25" t="s">
        <v>1388</v>
      </c>
      <c r="B9" s="47">
        <v>18804</v>
      </c>
      <c r="C9" s="47">
        <v>18804</v>
      </c>
      <c r="D9" s="27">
        <v>0</v>
      </c>
      <c r="E9" s="47">
        <v>67657</v>
      </c>
      <c r="F9" s="47">
        <v>65617</v>
      </c>
      <c r="G9" s="47">
        <v>2040</v>
      </c>
      <c r="K9" s="100"/>
      <c r="L9" s="82" t="s">
        <v>1388</v>
      </c>
      <c r="M9" s="64">
        <f t="shared" si="0"/>
        <v>18804</v>
      </c>
      <c r="N9" s="64">
        <f t="shared" si="1"/>
        <v>18804</v>
      </c>
      <c r="O9" s="64">
        <f t="shared" si="2"/>
        <v>0</v>
      </c>
      <c r="P9" s="83"/>
      <c r="Q9" s="64">
        <f t="shared" si="3"/>
        <v>67657</v>
      </c>
      <c r="R9" s="64">
        <f t="shared" si="4"/>
        <v>65617</v>
      </c>
      <c r="S9" s="84">
        <f t="shared" si="5"/>
        <v>2040</v>
      </c>
      <c r="T9" s="101"/>
    </row>
    <row r="10" spans="1:20" ht="15">
      <c r="A10" s="25" t="s">
        <v>1507</v>
      </c>
      <c r="B10" s="47">
        <v>754</v>
      </c>
      <c r="C10" s="47">
        <v>0</v>
      </c>
      <c r="D10" s="47">
        <v>754</v>
      </c>
      <c r="E10" s="47">
        <v>288875</v>
      </c>
      <c r="F10" s="47">
        <v>281568</v>
      </c>
      <c r="G10" s="47">
        <v>7307</v>
      </c>
      <c r="K10" s="100"/>
      <c r="L10" s="82" t="s">
        <v>1507</v>
      </c>
      <c r="M10" s="64">
        <f t="shared" si="0"/>
        <v>754</v>
      </c>
      <c r="N10" s="64">
        <f t="shared" si="1"/>
        <v>0</v>
      </c>
      <c r="O10" s="64">
        <f t="shared" si="2"/>
        <v>754</v>
      </c>
      <c r="P10" s="83"/>
      <c r="Q10" s="64">
        <f t="shared" si="3"/>
        <v>288875</v>
      </c>
      <c r="R10" s="64">
        <f t="shared" si="4"/>
        <v>281568</v>
      </c>
      <c r="S10" s="84">
        <f t="shared" si="5"/>
        <v>7307</v>
      </c>
      <c r="T10" s="101"/>
    </row>
    <row r="11" spans="1:20" ht="15">
      <c r="A11" s="25" t="s">
        <v>1619</v>
      </c>
      <c r="B11" s="47">
        <v>9828</v>
      </c>
      <c r="C11" s="47">
        <v>9828</v>
      </c>
      <c r="D11" s="27">
        <v>0</v>
      </c>
      <c r="E11" s="47">
        <v>49101</v>
      </c>
      <c r="F11" s="47">
        <v>33916</v>
      </c>
      <c r="G11" s="47">
        <v>15185</v>
      </c>
      <c r="K11" s="100"/>
      <c r="L11" s="82" t="s">
        <v>1619</v>
      </c>
      <c r="M11" s="64">
        <f t="shared" si="0"/>
        <v>9828</v>
      </c>
      <c r="N11" s="64">
        <f t="shared" si="1"/>
        <v>9828</v>
      </c>
      <c r="O11" s="64">
        <f t="shared" si="2"/>
        <v>0</v>
      </c>
      <c r="P11" s="83"/>
      <c r="Q11" s="64">
        <f t="shared" si="3"/>
        <v>49101</v>
      </c>
      <c r="R11" s="64">
        <f t="shared" si="4"/>
        <v>33916</v>
      </c>
      <c r="S11" s="84">
        <f t="shared" si="5"/>
        <v>15185</v>
      </c>
      <c r="T11" s="101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23002</v>
      </c>
      <c r="F12" s="47">
        <v>21598</v>
      </c>
      <c r="G12" s="47">
        <v>1404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23002</v>
      </c>
      <c r="R12" s="64">
        <f t="shared" si="4"/>
        <v>21598</v>
      </c>
      <c r="S12" s="84">
        <f t="shared" si="5"/>
        <v>1404</v>
      </c>
      <c r="T12" s="101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92642</v>
      </c>
      <c r="F13" s="47">
        <v>85785</v>
      </c>
      <c r="G13" s="47">
        <v>6857</v>
      </c>
      <c r="K13" s="100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92642</v>
      </c>
      <c r="R13" s="64">
        <f t="shared" si="4"/>
        <v>85785</v>
      </c>
      <c r="S13" s="84">
        <f t="shared" si="5"/>
        <v>6857</v>
      </c>
      <c r="T13" s="101"/>
    </row>
    <row r="14" spans="1:20" ht="15">
      <c r="A14" s="25" t="s">
        <v>65</v>
      </c>
      <c r="B14" s="47">
        <v>13110</v>
      </c>
      <c r="C14" s="47">
        <v>13110</v>
      </c>
      <c r="D14" s="27">
        <v>0</v>
      </c>
      <c r="E14" s="47">
        <v>127125</v>
      </c>
      <c r="F14" s="47">
        <v>113884</v>
      </c>
      <c r="G14" s="47">
        <v>13241</v>
      </c>
      <c r="K14" s="100"/>
      <c r="L14" s="82" t="s">
        <v>65</v>
      </c>
      <c r="M14" s="64">
        <f t="shared" si="0"/>
        <v>13110</v>
      </c>
      <c r="N14" s="64">
        <f t="shared" si="1"/>
        <v>13110</v>
      </c>
      <c r="O14" s="64">
        <f t="shared" si="2"/>
        <v>0</v>
      </c>
      <c r="P14" s="83"/>
      <c r="Q14" s="64">
        <f t="shared" si="3"/>
        <v>127125</v>
      </c>
      <c r="R14" s="64">
        <f t="shared" si="4"/>
        <v>113884</v>
      </c>
      <c r="S14" s="84">
        <f t="shared" si="5"/>
        <v>13241</v>
      </c>
      <c r="T14" s="101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29502</v>
      </c>
      <c r="F15" s="47">
        <v>19200</v>
      </c>
      <c r="G15" s="47">
        <v>10302</v>
      </c>
      <c r="K15" s="100"/>
      <c r="L15" s="82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29502</v>
      </c>
      <c r="R15" s="64">
        <f t="shared" si="4"/>
        <v>19200</v>
      </c>
      <c r="S15" s="84">
        <f t="shared" si="5"/>
        <v>10302</v>
      </c>
      <c r="T15" s="101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8417</v>
      </c>
      <c r="F16" s="47">
        <v>8417</v>
      </c>
      <c r="G16" s="47">
        <v>0</v>
      </c>
      <c r="K16" s="100"/>
      <c r="L16" s="8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8417</v>
      </c>
      <c r="R16" s="64">
        <f t="shared" si="4"/>
        <v>8417</v>
      </c>
      <c r="S16" s="84">
        <f t="shared" si="5"/>
        <v>0</v>
      </c>
      <c r="T16" s="101"/>
    </row>
    <row r="17" spans="1:20" ht="15">
      <c r="A17" s="25" t="s">
        <v>250</v>
      </c>
      <c r="B17" s="47">
        <v>91661</v>
      </c>
      <c r="C17" s="47">
        <v>8659</v>
      </c>
      <c r="D17" s="47">
        <v>83002</v>
      </c>
      <c r="E17" s="47">
        <v>211669</v>
      </c>
      <c r="F17" s="47">
        <v>118779</v>
      </c>
      <c r="G17" s="47">
        <v>92890</v>
      </c>
      <c r="K17" s="100"/>
      <c r="L17" s="82" t="s">
        <v>250</v>
      </c>
      <c r="M17" s="64">
        <f t="shared" si="0"/>
        <v>91661</v>
      </c>
      <c r="N17" s="64">
        <f t="shared" si="1"/>
        <v>8659</v>
      </c>
      <c r="O17" s="64">
        <f t="shared" si="2"/>
        <v>83002</v>
      </c>
      <c r="P17" s="83"/>
      <c r="Q17" s="64">
        <f t="shared" si="3"/>
        <v>211669</v>
      </c>
      <c r="R17" s="64">
        <f t="shared" si="4"/>
        <v>118779</v>
      </c>
      <c r="S17" s="84">
        <f t="shared" si="5"/>
        <v>92890</v>
      </c>
      <c r="T17" s="101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571356</v>
      </c>
      <c r="F18" s="47">
        <v>461490</v>
      </c>
      <c r="G18" s="47">
        <v>109866</v>
      </c>
      <c r="K18" s="100"/>
      <c r="L18" s="82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83"/>
      <c r="Q18" s="64">
        <f t="shared" si="3"/>
        <v>571356</v>
      </c>
      <c r="R18" s="64">
        <f t="shared" si="4"/>
        <v>461490</v>
      </c>
      <c r="S18" s="84">
        <f t="shared" si="5"/>
        <v>109866</v>
      </c>
      <c r="T18" s="101"/>
    </row>
    <row r="19" spans="1:20" ht="15">
      <c r="A19" s="25" t="s">
        <v>357</v>
      </c>
      <c r="B19" s="47">
        <v>9505</v>
      </c>
      <c r="C19" s="47">
        <v>6320</v>
      </c>
      <c r="D19" s="47">
        <v>3185</v>
      </c>
      <c r="E19" s="47">
        <v>287247</v>
      </c>
      <c r="F19" s="47">
        <v>265102</v>
      </c>
      <c r="G19" s="47">
        <v>22145</v>
      </c>
      <c r="K19" s="100"/>
      <c r="L19" s="82" t="s">
        <v>357</v>
      </c>
      <c r="M19" s="64">
        <f t="shared" si="0"/>
        <v>9505</v>
      </c>
      <c r="N19" s="64">
        <f t="shared" si="1"/>
        <v>6320</v>
      </c>
      <c r="O19" s="64">
        <f t="shared" si="2"/>
        <v>3185</v>
      </c>
      <c r="P19" s="83"/>
      <c r="Q19" s="64">
        <f t="shared" si="3"/>
        <v>287247</v>
      </c>
      <c r="R19" s="64">
        <f t="shared" si="4"/>
        <v>265102</v>
      </c>
      <c r="S19" s="84">
        <f t="shared" si="5"/>
        <v>22145</v>
      </c>
      <c r="T19" s="101"/>
    </row>
    <row r="20" spans="1:20" ht="15">
      <c r="A20" s="25" t="s">
        <v>517</v>
      </c>
      <c r="B20" s="47">
        <v>2699</v>
      </c>
      <c r="C20" s="47">
        <v>2699</v>
      </c>
      <c r="D20" s="47">
        <v>0</v>
      </c>
      <c r="E20" s="47">
        <v>310140</v>
      </c>
      <c r="F20" s="47">
        <v>310140</v>
      </c>
      <c r="G20" s="47">
        <v>0</v>
      </c>
      <c r="K20" s="100"/>
      <c r="L20" s="82" t="s">
        <v>517</v>
      </c>
      <c r="M20" s="64">
        <f t="shared" si="0"/>
        <v>2699</v>
      </c>
      <c r="N20" s="64">
        <f t="shared" si="1"/>
        <v>2699</v>
      </c>
      <c r="O20" s="64">
        <f t="shared" si="2"/>
        <v>0</v>
      </c>
      <c r="P20" s="83"/>
      <c r="Q20" s="64">
        <f t="shared" si="3"/>
        <v>310140</v>
      </c>
      <c r="R20" s="64">
        <f t="shared" si="4"/>
        <v>310140</v>
      </c>
      <c r="S20" s="84">
        <f t="shared" si="5"/>
        <v>0</v>
      </c>
      <c r="T20" s="101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191860</v>
      </c>
      <c r="F21" s="47">
        <v>183275</v>
      </c>
      <c r="G21" s="47">
        <v>8585</v>
      </c>
      <c r="K21" s="100"/>
      <c r="L21" s="82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3"/>
      <c r="Q21" s="64">
        <f t="shared" si="3"/>
        <v>191860</v>
      </c>
      <c r="R21" s="64">
        <f t="shared" si="4"/>
        <v>183275</v>
      </c>
      <c r="S21" s="84">
        <f t="shared" si="5"/>
        <v>8585</v>
      </c>
      <c r="T21" s="101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90224</v>
      </c>
      <c r="F22" s="47">
        <v>82125</v>
      </c>
      <c r="G22" s="47">
        <v>8099</v>
      </c>
      <c r="K22" s="100"/>
      <c r="L22" s="82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90224</v>
      </c>
      <c r="R22" s="64">
        <f t="shared" si="4"/>
        <v>82125</v>
      </c>
      <c r="S22" s="84">
        <f t="shared" si="5"/>
        <v>8099</v>
      </c>
      <c r="T22" s="101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7808</v>
      </c>
      <c r="F23" s="47">
        <v>7808</v>
      </c>
      <c r="G23" s="47">
        <v>0</v>
      </c>
      <c r="K23" s="100"/>
      <c r="L23" s="82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7808</v>
      </c>
      <c r="R23" s="64">
        <f t="shared" si="4"/>
        <v>7808</v>
      </c>
      <c r="S23" s="84">
        <f t="shared" si="5"/>
        <v>0</v>
      </c>
      <c r="T23" s="101"/>
    </row>
    <row r="24" spans="1:20" ht="15">
      <c r="A24" s="25" t="s">
        <v>830</v>
      </c>
      <c r="B24" s="47">
        <v>5503</v>
      </c>
      <c r="C24" s="47">
        <v>5503</v>
      </c>
      <c r="D24" s="47">
        <v>0</v>
      </c>
      <c r="E24" s="47">
        <v>114824</v>
      </c>
      <c r="F24" s="47">
        <v>82464</v>
      </c>
      <c r="G24" s="47">
        <v>32360</v>
      </c>
      <c r="K24" s="100"/>
      <c r="L24" s="82" t="s">
        <v>830</v>
      </c>
      <c r="M24" s="64">
        <f t="shared" si="0"/>
        <v>5503</v>
      </c>
      <c r="N24" s="64">
        <f t="shared" si="1"/>
        <v>5503</v>
      </c>
      <c r="O24" s="64">
        <f t="shared" si="2"/>
        <v>0</v>
      </c>
      <c r="P24" s="83"/>
      <c r="Q24" s="64">
        <f t="shared" si="3"/>
        <v>114824</v>
      </c>
      <c r="R24" s="64">
        <f t="shared" si="4"/>
        <v>82464</v>
      </c>
      <c r="S24" s="84">
        <f t="shared" si="5"/>
        <v>32360</v>
      </c>
      <c r="T24" s="101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17036</v>
      </c>
      <c r="F25" s="47">
        <v>10125</v>
      </c>
      <c r="G25" s="47">
        <v>6911</v>
      </c>
      <c r="K25" s="100"/>
      <c r="L25" s="82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17036</v>
      </c>
      <c r="R25" s="64">
        <f t="shared" si="4"/>
        <v>10125</v>
      </c>
      <c r="S25" s="84">
        <f t="shared" si="5"/>
        <v>6911</v>
      </c>
      <c r="T25" s="101"/>
    </row>
    <row r="26" spans="1:20" ht="15">
      <c r="A26" s="25" t="s">
        <v>988</v>
      </c>
      <c r="B26" s="47">
        <v>6498</v>
      </c>
      <c r="C26" s="47">
        <v>3626</v>
      </c>
      <c r="D26" s="47">
        <v>2872</v>
      </c>
      <c r="E26" s="47">
        <v>102578</v>
      </c>
      <c r="F26" s="47">
        <v>84564</v>
      </c>
      <c r="G26" s="47">
        <v>18014</v>
      </c>
      <c r="K26" s="100"/>
      <c r="L26" s="82" t="s">
        <v>988</v>
      </c>
      <c r="M26" s="64">
        <f t="shared" si="0"/>
        <v>6498</v>
      </c>
      <c r="N26" s="64">
        <f t="shared" si="1"/>
        <v>3626</v>
      </c>
      <c r="O26" s="64">
        <f t="shared" si="2"/>
        <v>2872</v>
      </c>
      <c r="P26" s="83"/>
      <c r="Q26" s="64">
        <f t="shared" si="3"/>
        <v>102578</v>
      </c>
      <c r="R26" s="64">
        <f t="shared" si="4"/>
        <v>84564</v>
      </c>
      <c r="S26" s="84">
        <f t="shared" si="5"/>
        <v>18014</v>
      </c>
      <c r="T26" s="101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27767</v>
      </c>
      <c r="F27" s="47">
        <v>27767</v>
      </c>
      <c r="G27" s="47">
        <v>0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27767</v>
      </c>
      <c r="R27" s="64">
        <f t="shared" si="4"/>
        <v>27767</v>
      </c>
      <c r="S27" s="84">
        <f t="shared" si="5"/>
        <v>0</v>
      </c>
      <c r="T27" s="101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137448</v>
      </c>
      <c r="F28" s="47">
        <v>137448</v>
      </c>
      <c r="G28" s="47">
        <v>0</v>
      </c>
      <c r="K28" s="100"/>
      <c r="L28" s="82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137448</v>
      </c>
      <c r="R28" s="64">
        <f t="shared" si="4"/>
        <v>137448</v>
      </c>
      <c r="S28" s="84">
        <f t="shared" si="5"/>
        <v>0</v>
      </c>
      <c r="T28" s="101"/>
    </row>
    <row r="29" spans="1:20" ht="15">
      <c r="A29" s="25" t="s">
        <v>1709</v>
      </c>
      <c r="B29" s="47">
        <f aca="true" t="shared" si="6" ref="B29:G29">SUM(B7:B28)</f>
        <v>200355</v>
      </c>
      <c r="C29" s="47">
        <f t="shared" si="6"/>
        <v>72719</v>
      </c>
      <c r="D29" s="26">
        <f t="shared" si="6"/>
        <v>127636</v>
      </c>
      <c r="E29" s="26">
        <f t="shared" si="6"/>
        <v>3503129</v>
      </c>
      <c r="F29" s="26">
        <f t="shared" si="6"/>
        <v>2994477</v>
      </c>
      <c r="G29" s="26">
        <f t="shared" si="6"/>
        <v>508652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200355</v>
      </c>
      <c r="N30" s="86">
        <f>SUM(N7:N28)</f>
        <v>72719</v>
      </c>
      <c r="O30" s="86">
        <f>SUM(O7:O28)</f>
        <v>127636</v>
      </c>
      <c r="P30" s="87"/>
      <c r="Q30" s="86">
        <f>SUM(Q7:Q28)</f>
        <v>3503129</v>
      </c>
      <c r="R30" s="86">
        <f>SUM(R7:R28)</f>
        <v>2994477</v>
      </c>
      <c r="S30" s="88">
        <f>SUM(S7:S28)</f>
        <v>508652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1952</v>
      </c>
      <c r="M32" s="153">
        <v>229094</v>
      </c>
      <c r="N32" s="153">
        <v>220975</v>
      </c>
      <c r="O32" s="153">
        <v>8119</v>
      </c>
      <c r="P32" s="155"/>
      <c r="Q32" s="153">
        <v>2855489</v>
      </c>
      <c r="R32" s="153">
        <v>2439046</v>
      </c>
      <c r="S32" s="153">
        <v>416443</v>
      </c>
      <c r="T32" s="154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1879</v>
      </c>
      <c r="B1"/>
      <c r="D1"/>
      <c r="F1"/>
    </row>
    <row r="2" spans="1:22" s="12" customFormat="1" ht="12.75">
      <c r="A2" s="12" t="s">
        <v>1880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37826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2</v>
      </c>
      <c r="S7" s="17">
        <f t="shared" si="0"/>
        <v>0</v>
      </c>
      <c r="T7" s="17">
        <f t="shared" si="0"/>
        <v>3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4167</v>
      </c>
      <c r="G8" s="17">
        <f aca="true" t="shared" si="1" ref="G8:T8">SUM(G54:G123)</f>
        <v>5376</v>
      </c>
      <c r="H8" s="17">
        <f t="shared" si="1"/>
        <v>0</v>
      </c>
      <c r="I8" s="17">
        <f t="shared" si="1"/>
        <v>0</v>
      </c>
      <c r="J8" s="17">
        <f t="shared" si="1"/>
        <v>614</v>
      </c>
      <c r="K8" s="17">
        <f t="shared" si="1"/>
        <v>0</v>
      </c>
      <c r="L8" s="17">
        <f t="shared" si="1"/>
        <v>0</v>
      </c>
      <c r="M8" s="17">
        <f t="shared" si="1"/>
        <v>32886</v>
      </c>
      <c r="N8" s="17">
        <f t="shared" si="1"/>
        <v>16259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2391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18804</v>
      </c>
      <c r="G9" s="17">
        <f aca="true" t="shared" si="2" ref="G9:T9">SUM(G124:G163)</f>
        <v>1309</v>
      </c>
      <c r="H9" s="17">
        <f t="shared" si="2"/>
        <v>0</v>
      </c>
      <c r="I9" s="17">
        <f t="shared" si="2"/>
        <v>0</v>
      </c>
      <c r="J9" s="17">
        <f t="shared" si="2"/>
        <v>2738</v>
      </c>
      <c r="K9" s="17">
        <f t="shared" si="2"/>
        <v>0</v>
      </c>
      <c r="L9" s="17">
        <f t="shared" si="2"/>
        <v>0</v>
      </c>
      <c r="M9" s="17">
        <f t="shared" si="2"/>
        <v>422</v>
      </c>
      <c r="N9" s="17">
        <f t="shared" si="2"/>
        <v>63222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1872</v>
      </c>
      <c r="T9" s="17">
        <f t="shared" si="2"/>
        <v>10503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754</v>
      </c>
      <c r="G10" s="17">
        <f aca="true" t="shared" si="3" ref="G10:T10">SUM(G164:G200)</f>
        <v>5590</v>
      </c>
      <c r="H10" s="17">
        <f t="shared" si="3"/>
        <v>0</v>
      </c>
      <c r="I10" s="17">
        <f t="shared" si="3"/>
        <v>0</v>
      </c>
      <c r="J10" s="17">
        <f t="shared" si="3"/>
        <v>6670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34248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1880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9828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2400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1246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3001</v>
      </c>
      <c r="T12" s="17">
        <f t="shared" si="5"/>
        <v>39210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3327</v>
      </c>
      <c r="H13" s="17">
        <f t="shared" si="6"/>
        <v>0</v>
      </c>
      <c r="I13" s="17">
        <f t="shared" si="6"/>
        <v>2726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16000</v>
      </c>
      <c r="N13" s="17">
        <f t="shared" si="6"/>
        <v>0</v>
      </c>
      <c r="O13" s="17">
        <f t="shared" si="6"/>
        <v>0</v>
      </c>
      <c r="P13" s="17">
        <f t="shared" si="6"/>
        <v>11440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324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13110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1764</v>
      </c>
      <c r="N14" s="17">
        <f t="shared" si="7"/>
        <v>0</v>
      </c>
      <c r="O14" s="17">
        <f t="shared" si="7"/>
        <v>2880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4080</v>
      </c>
      <c r="T14" s="17">
        <f t="shared" si="7"/>
        <v>3592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1178935</v>
      </c>
      <c r="N15" s="17">
        <f t="shared" si="8"/>
        <v>0</v>
      </c>
      <c r="O15" s="17">
        <f t="shared" si="8"/>
        <v>16296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10055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32156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91661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20584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1185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1750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7680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789470</v>
      </c>
      <c r="T18" s="17">
        <f t="shared" si="11"/>
        <v>2555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9505</v>
      </c>
      <c r="G19" s="17">
        <f aca="true" t="shared" si="12" ref="G19:T19">SUM(G353:G405)</f>
        <v>30603</v>
      </c>
      <c r="H19" s="17">
        <f t="shared" si="12"/>
        <v>3308</v>
      </c>
      <c r="I19" s="17">
        <f t="shared" si="12"/>
        <v>0</v>
      </c>
      <c r="J19" s="17">
        <f t="shared" si="12"/>
        <v>25923</v>
      </c>
      <c r="K19" s="17">
        <f t="shared" si="12"/>
        <v>0</v>
      </c>
      <c r="L19" s="17">
        <f t="shared" si="12"/>
        <v>0</v>
      </c>
      <c r="M19" s="17">
        <f t="shared" si="12"/>
        <v>35016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48133</v>
      </c>
      <c r="T19" s="17">
        <f t="shared" si="12"/>
        <v>12450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2699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14272</v>
      </c>
      <c r="J20" s="17">
        <f t="shared" si="13"/>
        <v>8324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11817</v>
      </c>
      <c r="P20" s="17">
        <f t="shared" si="13"/>
        <v>49600</v>
      </c>
      <c r="Q20" s="17">
        <f t="shared" si="13"/>
        <v>0</v>
      </c>
      <c r="R20" s="17">
        <f t="shared" si="13"/>
        <v>0</v>
      </c>
      <c r="S20" s="17">
        <f t="shared" si="13"/>
        <v>1000</v>
      </c>
      <c r="T20" s="17">
        <f t="shared" si="13"/>
        <v>3532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64193</v>
      </c>
      <c r="K21" s="17">
        <f t="shared" si="14"/>
        <v>0</v>
      </c>
      <c r="L21" s="17">
        <f t="shared" si="14"/>
        <v>0</v>
      </c>
      <c r="M21" s="17">
        <f t="shared" si="14"/>
        <v>176103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6029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27132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240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363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655500</v>
      </c>
      <c r="T23" s="17">
        <f t="shared" si="16"/>
        <v>1313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5503</v>
      </c>
      <c r="G24" s="17">
        <f aca="true" t="shared" si="17" ref="G24:T24">SUM(G509:G529)</f>
        <v>71526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42362</v>
      </c>
      <c r="N24" s="17">
        <f t="shared" si="17"/>
        <v>0</v>
      </c>
      <c r="O24" s="17">
        <f t="shared" si="17"/>
        <v>151920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8092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6106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4835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6498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20344</v>
      </c>
      <c r="N26" s="17">
        <f t="shared" si="19"/>
        <v>0</v>
      </c>
      <c r="O26" s="17">
        <f t="shared" si="19"/>
        <v>7872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7147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2041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200355</v>
      </c>
      <c r="G29" s="17">
        <f aca="true" t="shared" si="22" ref="G29:T29">SUM(G7:G28)</f>
        <v>134933</v>
      </c>
      <c r="H29" s="17">
        <f t="shared" si="22"/>
        <v>3308</v>
      </c>
      <c r="I29" s="17">
        <f t="shared" si="22"/>
        <v>19111</v>
      </c>
      <c r="J29" s="17">
        <f t="shared" si="22"/>
        <v>110862</v>
      </c>
      <c r="K29" s="17">
        <f t="shared" si="22"/>
        <v>0</v>
      </c>
      <c r="L29" s="17">
        <f t="shared" si="22"/>
        <v>0</v>
      </c>
      <c r="M29" s="17">
        <f t="shared" si="22"/>
        <v>1544750</v>
      </c>
      <c r="N29" s="17">
        <f t="shared" si="22"/>
        <v>79481</v>
      </c>
      <c r="O29" s="17">
        <f t="shared" si="22"/>
        <v>245617</v>
      </c>
      <c r="P29" s="17">
        <f t="shared" si="22"/>
        <v>61040</v>
      </c>
      <c r="Q29" s="17">
        <f t="shared" si="22"/>
        <v>0</v>
      </c>
      <c r="R29" s="17">
        <f t="shared" si="22"/>
        <v>2</v>
      </c>
      <c r="S29" s="17">
        <f t="shared" si="22"/>
        <v>1503056</v>
      </c>
      <c r="T29" s="17">
        <f t="shared" si="22"/>
        <v>133577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.7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59" t="s">
        <v>1844</v>
      </c>
      <c r="W31" s="59"/>
      <c r="X31" s="46"/>
      <c r="Y31" s="4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7"/>
    </row>
    <row r="32" spans="1:39" ht="15.7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59" t="s">
        <v>1948</v>
      </c>
      <c r="W32" s="59"/>
      <c r="X32" s="46"/>
      <c r="Y32" s="4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ht="15.7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59" t="s">
        <v>1948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47"/>
      <c r="AL33" s="27"/>
      <c r="AM33" s="47"/>
    </row>
    <row r="34" spans="1:39" ht="15.7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 t="s">
        <v>1715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0" t="s">
        <v>1715</v>
      </c>
      <c r="W34" s="59"/>
      <c r="X34" s="46"/>
      <c r="Y34" s="4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ht="15.7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3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2</v>
      </c>
      <c r="U35" s="33"/>
      <c r="V35" s="159" t="s">
        <v>1948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47"/>
      <c r="AH35" s="27"/>
      <c r="AI35" s="27"/>
      <c r="AJ35" s="27"/>
      <c r="AK35" s="27"/>
      <c r="AL35" s="27"/>
      <c r="AM35" s="27"/>
    </row>
    <row r="36" spans="1:39" ht="15.7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59" t="s">
        <v>1844</v>
      </c>
      <c r="W36" s="59"/>
      <c r="X36" s="46"/>
      <c r="Y36" s="27"/>
      <c r="Z36" s="27"/>
      <c r="AA36" s="27"/>
      <c r="AB36" s="27"/>
      <c r="AC36" s="47"/>
      <c r="AD36" s="27"/>
      <c r="AE36" s="27"/>
      <c r="AF36" s="27"/>
      <c r="AG36" s="27"/>
      <c r="AH36" s="27"/>
      <c r="AI36" s="27"/>
      <c r="AJ36" s="27"/>
      <c r="AK36" s="27"/>
      <c r="AL36" s="27"/>
      <c r="AM36" s="27"/>
    </row>
    <row r="37" spans="1:39" ht="15.7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59" t="s">
        <v>1844</v>
      </c>
      <c r="W37" s="59"/>
      <c r="X37" s="46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47"/>
    </row>
    <row r="38" spans="1:39" ht="15.7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59" t="s">
        <v>1844</v>
      </c>
      <c r="W38" s="59"/>
      <c r="X38" s="46"/>
      <c r="Y38" s="27"/>
      <c r="Z38" s="27"/>
      <c r="AA38" s="27"/>
      <c r="AB38" s="27"/>
      <c r="AC38" s="27"/>
      <c r="AD38" s="27"/>
      <c r="AE38" s="27"/>
      <c r="AF38" s="47"/>
      <c r="AG38" s="27"/>
      <c r="AH38" s="27"/>
      <c r="AI38" s="27"/>
      <c r="AJ38" s="27"/>
      <c r="AK38" s="27"/>
      <c r="AL38" s="27"/>
      <c r="AM38" s="27"/>
    </row>
    <row r="39" spans="1:39" ht="15.7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59" t="s">
        <v>1844</v>
      </c>
      <c r="W39" s="59"/>
      <c r="X39" s="46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</row>
    <row r="40" spans="1:39" ht="15.7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37823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59" t="s">
        <v>1844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</row>
    <row r="41" spans="1:39" ht="15.7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59" t="s">
        <v>1844</v>
      </c>
      <c r="W41" s="59"/>
      <c r="X41" s="46"/>
      <c r="Y41" s="27"/>
      <c r="Z41" s="27"/>
      <c r="AA41" s="27"/>
      <c r="AB41" s="27"/>
      <c r="AC41" s="27"/>
      <c r="AD41" s="27"/>
      <c r="AE41" s="27"/>
      <c r="AF41" s="47"/>
      <c r="AG41" s="27"/>
      <c r="AH41" s="27"/>
      <c r="AI41" s="27"/>
      <c r="AJ41" s="27"/>
      <c r="AK41" s="27"/>
      <c r="AL41" s="27"/>
      <c r="AM41" s="27"/>
    </row>
    <row r="42" spans="1:39" ht="15.7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2</v>
      </c>
      <c r="S42" s="64">
        <v>0</v>
      </c>
      <c r="T42" s="64">
        <v>1</v>
      </c>
      <c r="U42" s="33"/>
      <c r="V42" s="159" t="s">
        <v>1844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</row>
    <row r="43" spans="1:39" ht="15.7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33"/>
      <c r="V43" s="159" t="s">
        <v>1948</v>
      </c>
      <c r="W43" s="59"/>
      <c r="X43" s="46"/>
      <c r="Y43" s="27"/>
      <c r="Z43" s="4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</row>
    <row r="44" spans="1:39" ht="15.7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59" t="s">
        <v>1948</v>
      </c>
      <c r="W44" s="59"/>
      <c r="X44" s="46"/>
      <c r="Y44" s="27"/>
      <c r="Z44" s="27"/>
      <c r="AA44" s="27"/>
      <c r="AB44" s="27"/>
      <c r="AC44" s="27"/>
      <c r="AD44" s="27"/>
      <c r="AE44" s="27"/>
      <c r="AF44" s="47"/>
      <c r="AG44" s="27"/>
      <c r="AH44" s="27"/>
      <c r="AI44" s="27"/>
      <c r="AJ44" s="27"/>
      <c r="AK44" s="27"/>
      <c r="AL44" s="27"/>
      <c r="AM44" s="27"/>
    </row>
    <row r="45" spans="1:39" ht="15.7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59" t="s">
        <v>1844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47"/>
      <c r="AH45" s="27"/>
      <c r="AI45" s="27"/>
      <c r="AJ45" s="27"/>
      <c r="AK45" s="27"/>
      <c r="AL45" s="27"/>
      <c r="AM45" s="27"/>
    </row>
    <row r="46" spans="1:39" ht="15.7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59" t="s">
        <v>1844</v>
      </c>
      <c r="W46" s="59"/>
      <c r="X46" s="46"/>
      <c r="Y46" s="27"/>
      <c r="Z46" s="27"/>
      <c r="AA46" s="27"/>
      <c r="AB46" s="27"/>
      <c r="AC46" s="27"/>
      <c r="AD46" s="27"/>
      <c r="AE46" s="27"/>
      <c r="AF46" s="47"/>
      <c r="AG46" s="47"/>
      <c r="AH46" s="27"/>
      <c r="AI46" s="27"/>
      <c r="AJ46" s="27"/>
      <c r="AK46" s="27"/>
      <c r="AL46" s="27"/>
      <c r="AM46" s="27"/>
    </row>
    <row r="47" spans="1:39" ht="15.7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59" t="s">
        <v>1948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47"/>
      <c r="AM47" s="27"/>
    </row>
    <row r="48" spans="1:39" ht="15.7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59" t="s">
        <v>1844</v>
      </c>
      <c r="W48" s="59"/>
      <c r="X48" s="46"/>
      <c r="Y48" s="4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ht="15.7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59" t="s">
        <v>1844</v>
      </c>
      <c r="W49" s="59"/>
      <c r="X49" s="46"/>
      <c r="Y49" s="27"/>
      <c r="Z49" s="4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ht="15.7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59" t="s">
        <v>1948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</row>
    <row r="51" spans="1:39" ht="15.7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 t="s">
        <v>1715</v>
      </c>
      <c r="G51" s="64" t="s">
        <v>1715</v>
      </c>
      <c r="H51" s="64" t="s">
        <v>1715</v>
      </c>
      <c r="I51" s="64" t="s">
        <v>1715</v>
      </c>
      <c r="J51" s="64" t="s">
        <v>1715</v>
      </c>
      <c r="K51" s="64" t="s">
        <v>1715</v>
      </c>
      <c r="L51" s="64" t="s">
        <v>1715</v>
      </c>
      <c r="M51" s="64" t="s">
        <v>1715</v>
      </c>
      <c r="N51" s="64" t="s">
        <v>1715</v>
      </c>
      <c r="O51" s="64" t="s">
        <v>1715</v>
      </c>
      <c r="P51" s="64" t="s">
        <v>1715</v>
      </c>
      <c r="Q51" s="64" t="s">
        <v>1715</v>
      </c>
      <c r="R51" s="64" t="s">
        <v>1715</v>
      </c>
      <c r="S51" s="64" t="s">
        <v>1715</v>
      </c>
      <c r="T51" s="64" t="s">
        <v>1715</v>
      </c>
      <c r="U51" s="33"/>
      <c r="V51" s="160" t="s">
        <v>1715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</row>
    <row r="52" spans="1:39" ht="15.7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59" t="s">
        <v>1948</v>
      </c>
      <c r="W52" s="59"/>
      <c r="X52" s="46"/>
      <c r="Y52" s="27"/>
      <c r="Z52" s="27"/>
      <c r="AA52" s="27"/>
      <c r="AB52" s="27"/>
      <c r="AC52" s="27"/>
      <c r="AD52" s="27"/>
      <c r="AE52" s="27"/>
      <c r="AF52" s="47"/>
      <c r="AG52" s="27"/>
      <c r="AH52" s="27"/>
      <c r="AI52" s="27"/>
      <c r="AJ52" s="27"/>
      <c r="AK52" s="27"/>
      <c r="AL52" s="27"/>
      <c r="AM52" s="47"/>
    </row>
    <row r="53" spans="1:39" ht="15.7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59" t="s">
        <v>1844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47"/>
      <c r="AH53" s="27"/>
      <c r="AI53" s="27"/>
      <c r="AJ53" s="27"/>
      <c r="AK53" s="27"/>
      <c r="AL53" s="27"/>
      <c r="AM53" s="27"/>
    </row>
    <row r="54" spans="1:39" ht="15.7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59" t="s">
        <v>1844</v>
      </c>
      <c r="W54" s="59"/>
      <c r="X54" s="46"/>
      <c r="Y54" s="4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</row>
    <row r="55" spans="1:39" ht="15.7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59" t="s">
        <v>1817</v>
      </c>
      <c r="W55" s="59"/>
      <c r="X55" s="4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47"/>
      <c r="AM55" s="27"/>
    </row>
    <row r="56" spans="1:39" ht="15.7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59" t="s">
        <v>1948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</row>
    <row r="57" spans="1:39" ht="15.7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59" t="s">
        <v>1948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</row>
    <row r="58" spans="1:39" ht="15.7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59" t="s">
        <v>1844</v>
      </c>
      <c r="W58" s="59"/>
      <c r="X58" s="46"/>
      <c r="Y58" s="47"/>
      <c r="Z58" s="27"/>
      <c r="AA58" s="27"/>
      <c r="AB58" s="27"/>
      <c r="AC58" s="4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39" ht="15.7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59" t="s">
        <v>1844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47"/>
      <c r="AI59" s="27"/>
      <c r="AJ59" s="27"/>
      <c r="AK59" s="27"/>
      <c r="AL59" s="27"/>
      <c r="AM59" s="27"/>
    </row>
    <row r="60" spans="1:39" ht="15.7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59" t="s">
        <v>1844</v>
      </c>
      <c r="W60" s="59"/>
      <c r="X60" s="46"/>
      <c r="Y60" s="27"/>
      <c r="Z60" s="27"/>
      <c r="AA60" s="27"/>
      <c r="AB60" s="27"/>
      <c r="AC60" s="47"/>
      <c r="AD60" s="27"/>
      <c r="AE60" s="27"/>
      <c r="AF60" s="27"/>
      <c r="AG60" s="27"/>
      <c r="AH60" s="27"/>
      <c r="AI60" s="27"/>
      <c r="AJ60" s="27"/>
      <c r="AK60" s="27"/>
      <c r="AL60" s="27"/>
      <c r="AM60" s="27"/>
    </row>
    <row r="61" spans="1:39" ht="15.7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59" t="s">
        <v>1844</v>
      </c>
      <c r="W61" s="59"/>
      <c r="X61" s="46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</row>
    <row r="62" spans="1:39" ht="15.7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59" t="s">
        <v>1844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7"/>
    </row>
    <row r="63" spans="1:39" ht="15.7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59" t="s">
        <v>1844</v>
      </c>
      <c r="W63" s="59"/>
      <c r="X63" s="46"/>
      <c r="Y63" s="27"/>
      <c r="Z63" s="4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</row>
    <row r="64" spans="1:39" ht="15.7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159" t="s">
        <v>1948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</row>
    <row r="65" spans="1:39" ht="15.7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4167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59" t="s">
        <v>1844</v>
      </c>
      <c r="W65" s="59"/>
      <c r="X65" s="46"/>
      <c r="Y65" s="47"/>
      <c r="Z65" s="27"/>
      <c r="AA65" s="27"/>
      <c r="AB65" s="27"/>
      <c r="AC65" s="27"/>
      <c r="AD65" s="27"/>
      <c r="AE65" s="27"/>
      <c r="AF65" s="27"/>
      <c r="AG65" s="27"/>
      <c r="AH65" s="47"/>
      <c r="AI65" s="27"/>
      <c r="AJ65" s="27"/>
      <c r="AK65" s="27"/>
      <c r="AL65" s="27"/>
      <c r="AM65" s="27"/>
    </row>
    <row r="66" spans="1:39" ht="15.7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59" t="s">
        <v>1844</v>
      </c>
      <c r="W66" s="59"/>
      <c r="X66" s="46"/>
      <c r="Y66" s="27"/>
      <c r="Z66" s="27"/>
      <c r="AA66" s="27"/>
      <c r="AB66" s="27"/>
      <c r="AC66" s="47"/>
      <c r="AD66" s="27"/>
      <c r="AE66" s="27"/>
      <c r="AF66" s="27"/>
      <c r="AG66" s="27"/>
      <c r="AH66" s="27"/>
      <c r="AI66" s="27"/>
      <c r="AJ66" s="27"/>
      <c r="AK66" s="27"/>
      <c r="AL66" s="27"/>
      <c r="AM66" s="27"/>
    </row>
    <row r="67" spans="1:39" ht="15.7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59" t="s">
        <v>1844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</row>
    <row r="68" spans="1:39" ht="15.7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6012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59" t="s">
        <v>1844</v>
      </c>
      <c r="W68" s="59"/>
      <c r="X68" s="46"/>
      <c r="Y68" s="4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spans="1:39" ht="15.7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59" t="s">
        <v>1844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</row>
    <row r="70" spans="1:39" ht="15.7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59" t="s">
        <v>1844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</row>
    <row r="71" spans="1:39" ht="15.7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59" t="s">
        <v>1948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</row>
    <row r="72" spans="1:39" ht="15.7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59" t="s">
        <v>1844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</row>
    <row r="73" spans="1:39" ht="15.7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614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59" t="s">
        <v>1844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47"/>
      <c r="AM73" s="47"/>
    </row>
    <row r="74" spans="1:39" ht="15.7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552</v>
      </c>
      <c r="U74" s="33"/>
      <c r="V74" s="159" t="s">
        <v>1844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47"/>
      <c r="AM74" s="47"/>
    </row>
    <row r="75" spans="1:39" ht="15.7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59" t="s">
        <v>1844</v>
      </c>
      <c r="W75" s="59"/>
      <c r="X75" s="46"/>
      <c r="Y75" s="27"/>
      <c r="Z75" s="4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</row>
    <row r="76" spans="1:39" ht="15.7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16425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59" t="s">
        <v>1844</v>
      </c>
      <c r="W76" s="59"/>
      <c r="X76" s="46"/>
      <c r="Y76" s="27"/>
      <c r="Z76" s="27"/>
      <c r="AA76" s="27"/>
      <c r="AB76" s="47"/>
      <c r="AC76" s="27"/>
      <c r="AD76" s="27"/>
      <c r="AE76" s="27"/>
      <c r="AF76" s="47"/>
      <c r="AG76" s="27"/>
      <c r="AH76" s="27"/>
      <c r="AI76" s="47"/>
      <c r="AJ76" s="27"/>
      <c r="AK76" s="27"/>
      <c r="AL76" s="27"/>
      <c r="AM76" s="27"/>
    </row>
    <row r="77" spans="1:39" ht="15.7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59" t="s">
        <v>1844</v>
      </c>
      <c r="W77" s="59"/>
      <c r="X77" s="46"/>
      <c r="Y77" s="27"/>
      <c r="Z77" s="27"/>
      <c r="AA77" s="27"/>
      <c r="AB77" s="27"/>
      <c r="AC77" s="27"/>
      <c r="AD77" s="27"/>
      <c r="AE77" s="27"/>
      <c r="AF77" s="47"/>
      <c r="AG77" s="27"/>
      <c r="AH77" s="27"/>
      <c r="AI77" s="27"/>
      <c r="AJ77" s="27"/>
      <c r="AK77" s="27"/>
      <c r="AL77" s="27"/>
      <c r="AM77" s="27"/>
    </row>
    <row r="78" spans="1:39" ht="15.7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59" t="s">
        <v>1948</v>
      </c>
      <c r="W78" s="59"/>
      <c r="X78" s="46"/>
      <c r="Y78" s="27"/>
      <c r="Z78" s="27"/>
      <c r="AA78" s="27"/>
      <c r="AB78" s="27"/>
      <c r="AC78" s="27"/>
      <c r="AD78" s="27"/>
      <c r="AE78" s="27"/>
      <c r="AF78" s="27"/>
      <c r="AG78" s="27"/>
      <c r="AH78" s="47"/>
      <c r="AI78" s="27"/>
      <c r="AJ78" s="27"/>
      <c r="AK78" s="27"/>
      <c r="AL78" s="27"/>
      <c r="AM78" s="47"/>
    </row>
    <row r="79" spans="1:39" ht="15.7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59" t="s">
        <v>1844</v>
      </c>
      <c r="W79" s="59"/>
      <c r="X79" s="46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</row>
    <row r="80" spans="1:39" ht="15.7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59" t="s">
        <v>1844</v>
      </c>
      <c r="W80" s="59"/>
      <c r="X80" s="46"/>
      <c r="Y80" s="4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</row>
    <row r="81" spans="1:39" ht="15.7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59" t="s">
        <v>1844</v>
      </c>
      <c r="W81" s="59"/>
      <c r="X81" s="46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47"/>
      <c r="AM81" s="27"/>
    </row>
    <row r="82" spans="1:39" ht="15.7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59" t="s">
        <v>1844</v>
      </c>
      <c r="W82" s="59"/>
      <c r="X82" s="46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47"/>
      <c r="AM82" s="27"/>
    </row>
    <row r="83" spans="1:39" ht="15.7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59" t="s">
        <v>1844</v>
      </c>
      <c r="W83" s="59"/>
      <c r="X83" s="46"/>
      <c r="Y83" s="27"/>
      <c r="Z83" s="27"/>
      <c r="AA83" s="27"/>
      <c r="AB83" s="27"/>
      <c r="AC83" s="27"/>
      <c r="AD83" s="27"/>
      <c r="AE83" s="27"/>
      <c r="AF83" s="47"/>
      <c r="AG83" s="27"/>
      <c r="AH83" s="47"/>
      <c r="AI83" s="27"/>
      <c r="AJ83" s="27"/>
      <c r="AK83" s="27"/>
      <c r="AL83" s="27"/>
      <c r="AM83" s="27"/>
    </row>
    <row r="84" spans="1:39" ht="15.7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1319</v>
      </c>
      <c r="U84" s="33"/>
      <c r="V84" s="159" t="s">
        <v>1948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</row>
    <row r="85" spans="1:39" ht="15.7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59" t="s">
        <v>1844</v>
      </c>
      <c r="W85" s="59"/>
      <c r="X85" s="46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</row>
    <row r="86" spans="1:39" ht="15.7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59" t="s">
        <v>1844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</row>
    <row r="87" spans="1:39" ht="15.7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59" t="s">
        <v>1948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</row>
    <row r="88" spans="1:39" ht="15.7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460</v>
      </c>
      <c r="U88" s="33"/>
      <c r="V88" s="159" t="s">
        <v>1844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</row>
    <row r="89" spans="1:39" ht="15.7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33"/>
      <c r="V89" s="159" t="s">
        <v>1844</v>
      </c>
      <c r="W89" s="59"/>
      <c r="X89" s="46"/>
      <c r="Y89" s="27"/>
      <c r="Z89" s="4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</row>
    <row r="90" spans="1:39" ht="15.7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59" t="s">
        <v>1844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</row>
    <row r="91" spans="1:39" ht="15.7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59" t="s">
        <v>1844</v>
      </c>
      <c r="W91" s="59"/>
      <c r="X91" s="46"/>
      <c r="Y91" s="4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</row>
    <row r="92" spans="1:39" ht="15.7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59" t="s">
        <v>1844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47"/>
      <c r="AI92" s="27"/>
      <c r="AJ92" s="27"/>
      <c r="AK92" s="27"/>
      <c r="AL92" s="27"/>
      <c r="AM92" s="27"/>
    </row>
    <row r="93" spans="1:39" ht="15.7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3568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59" t="s">
        <v>1844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</row>
    <row r="94" spans="1:39" ht="15.7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59" t="s">
        <v>1844</v>
      </c>
      <c r="W94" s="59"/>
      <c r="X94" s="46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7"/>
    </row>
    <row r="95" spans="1:39" ht="15.7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59" t="s">
        <v>1844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</row>
    <row r="96" spans="1:39" ht="15.7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59" t="s">
        <v>1844</v>
      </c>
      <c r="W96" s="161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</row>
    <row r="97" spans="1:39" ht="15.7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59" t="s">
        <v>1844</v>
      </c>
      <c r="W97" s="59"/>
      <c r="X97" s="46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</row>
    <row r="98" spans="1:39" ht="15.7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59" t="s">
        <v>1844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47"/>
      <c r="AM98" s="47"/>
    </row>
    <row r="99" spans="1:39" ht="15.7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59" t="s">
        <v>1844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</row>
    <row r="100" spans="1:39" ht="15.7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59" t="s">
        <v>1844</v>
      </c>
      <c r="W100" s="59"/>
      <c r="X100" s="46"/>
      <c r="Y100" s="27"/>
      <c r="Z100" s="27"/>
      <c r="AA100" s="27"/>
      <c r="AB100" s="4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</row>
    <row r="101" spans="1:39" ht="15.7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59" t="s">
        <v>1844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47"/>
      <c r="AG101" s="27"/>
      <c r="AH101" s="27"/>
      <c r="AI101" s="27"/>
      <c r="AJ101" s="27"/>
      <c r="AK101" s="27"/>
      <c r="AL101" s="27"/>
      <c r="AM101" s="27"/>
    </row>
    <row r="102" spans="1:39" ht="15.7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59" t="s">
        <v>1844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47"/>
      <c r="AM102" s="27"/>
    </row>
    <row r="103" spans="1:39" ht="15.7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33"/>
      <c r="V103" s="160" t="s">
        <v>1715</v>
      </c>
      <c r="W103" s="59"/>
      <c r="X103" s="46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ht="15.7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59" t="s">
        <v>1844</v>
      </c>
      <c r="W104" s="59"/>
      <c r="X104" s="46"/>
      <c r="Y104" s="4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</row>
    <row r="105" spans="1:39" ht="15.7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59" t="s">
        <v>1948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</row>
    <row r="106" spans="1:39" ht="15.7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59" t="s">
        <v>1948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</row>
    <row r="107" spans="1:39" ht="15.7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59" t="s">
        <v>1844</v>
      </c>
      <c r="W107" s="59"/>
      <c r="X107" s="46"/>
      <c r="Y107" s="27"/>
      <c r="Z107" s="27"/>
      <c r="AA107" s="27"/>
      <c r="AB107" s="27"/>
      <c r="AC107" s="4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</row>
    <row r="108" spans="1:39" ht="15.7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59" t="s">
        <v>1844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</row>
    <row r="109" spans="1:39" ht="15.7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59" t="s">
        <v>1844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</row>
    <row r="110" spans="1:39" ht="15.7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59" t="s">
        <v>1948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</row>
    <row r="111" spans="1:39" ht="15.7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60</v>
      </c>
      <c r="U111" s="33"/>
      <c r="V111" s="159" t="s">
        <v>1844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</row>
    <row r="112" spans="1:39" ht="15.7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59" t="s">
        <v>1844</v>
      </c>
      <c r="W112" s="59"/>
      <c r="X112" s="46"/>
      <c r="Y112" s="27"/>
      <c r="Z112" s="4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ht="15.7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5376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59" t="s">
        <v>1844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</row>
    <row r="114" spans="1:39" ht="15.7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59" t="s">
        <v>1844</v>
      </c>
      <c r="W114" s="59"/>
      <c r="X114" s="46"/>
      <c r="Y114" s="4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</row>
    <row r="115" spans="1:39" ht="15.7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159" t="s">
        <v>1844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47"/>
      <c r="AM115" s="47"/>
    </row>
    <row r="116" spans="1:39" ht="15.7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59" t="s">
        <v>1844</v>
      </c>
      <c r="W116" s="59"/>
      <c r="X116" s="46"/>
      <c r="Y116" s="27"/>
      <c r="Z116" s="27"/>
      <c r="AA116" s="27"/>
      <c r="AB116" s="27"/>
      <c r="AC116" s="47"/>
      <c r="AD116" s="27"/>
      <c r="AE116" s="27"/>
      <c r="AF116" s="47"/>
      <c r="AG116" s="27"/>
      <c r="AH116" s="27"/>
      <c r="AI116" s="27"/>
      <c r="AJ116" s="27"/>
      <c r="AK116" s="27"/>
      <c r="AL116" s="27"/>
      <c r="AM116" s="47"/>
    </row>
    <row r="117" spans="1:39" ht="15.7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1611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59" t="s">
        <v>1844</v>
      </c>
      <c r="W117" s="59"/>
      <c r="X117" s="46"/>
      <c r="Y117" s="27"/>
      <c r="Z117" s="27"/>
      <c r="AA117" s="4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</row>
    <row r="118" spans="1:39" ht="15.7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59" t="s">
        <v>1844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</row>
    <row r="119" spans="1:39" ht="15.7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59" t="s">
        <v>1844</v>
      </c>
      <c r="W119" s="59"/>
      <c r="X119" s="46"/>
      <c r="Y119" s="27"/>
      <c r="Z119" s="27"/>
      <c r="AA119" s="27"/>
      <c r="AB119" s="27"/>
      <c r="AC119" s="4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ht="15.7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59" t="s">
        <v>1844</v>
      </c>
      <c r="W120" s="59"/>
      <c r="X120" s="46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ht="15.7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1447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59" t="s">
        <v>1844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ht="15.7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11282</v>
      </c>
      <c r="N122" s="64">
        <v>8800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59" t="s">
        <v>1844</v>
      </c>
      <c r="W122" s="59"/>
      <c r="X122" s="46"/>
      <c r="Y122" s="27"/>
      <c r="Z122" s="4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ht="15.7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59" t="s">
        <v>1948</v>
      </c>
      <c r="W123" s="59"/>
      <c r="X123" s="46"/>
      <c r="Y123" s="27"/>
      <c r="Z123" s="4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7"/>
    </row>
    <row r="124" spans="1:39" ht="15.7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59" t="s">
        <v>1948</v>
      </c>
      <c r="W124" s="59"/>
      <c r="X124" s="46"/>
      <c r="Y124" s="27"/>
      <c r="Z124" s="27"/>
      <c r="AA124" s="27"/>
      <c r="AB124" s="27"/>
      <c r="AC124" s="27"/>
      <c r="AD124" s="27"/>
      <c r="AE124" s="27"/>
      <c r="AF124" s="27"/>
      <c r="AG124" s="27"/>
      <c r="AH124" s="47"/>
      <c r="AI124" s="27"/>
      <c r="AJ124" s="27"/>
      <c r="AK124" s="27"/>
      <c r="AL124" s="27"/>
      <c r="AM124" s="27"/>
    </row>
    <row r="125" spans="1:39" ht="15.7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59" t="s">
        <v>1948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47"/>
      <c r="AM125" s="27"/>
    </row>
    <row r="126" spans="1:39" ht="15.7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672</v>
      </c>
      <c r="T126" s="64">
        <v>0</v>
      </c>
      <c r="U126" s="33"/>
      <c r="V126" s="159" t="s">
        <v>1948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.7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59" t="s">
        <v>1844</v>
      </c>
      <c r="W127" s="59"/>
      <c r="X127" s="46"/>
      <c r="Y127" s="27"/>
      <c r="Z127" s="27"/>
      <c r="AA127" s="27"/>
      <c r="AB127" s="4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</row>
    <row r="128" spans="1:39" ht="15.7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59" t="s">
        <v>1844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</row>
    <row r="129" spans="1:39" ht="15.7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59" t="s">
        <v>1948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</row>
    <row r="130" spans="1:39" ht="15.7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59" t="s">
        <v>1948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47"/>
      <c r="AI130" s="27"/>
      <c r="AJ130" s="27"/>
      <c r="AK130" s="27"/>
      <c r="AL130" s="27"/>
      <c r="AM130" s="47"/>
    </row>
    <row r="131" spans="1:39" ht="15.7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159" t="s">
        <v>1844</v>
      </c>
      <c r="W131" s="59"/>
      <c r="X131" s="46"/>
      <c r="Y131" s="27"/>
      <c r="Z131" s="27"/>
      <c r="AA131" s="27"/>
      <c r="AB131" s="27"/>
      <c r="AC131" s="4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</row>
    <row r="132" spans="1:39" ht="15.7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14192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59" t="s">
        <v>1844</v>
      </c>
      <c r="W132" s="59"/>
      <c r="X132" s="46"/>
      <c r="Y132" s="4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</row>
    <row r="133" spans="1:39" ht="15.7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59" t="s">
        <v>1844</v>
      </c>
      <c r="W133" s="59"/>
      <c r="X133" s="46"/>
      <c r="Y133" s="4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</row>
    <row r="134" spans="1:39" ht="15.7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59" t="s">
        <v>1844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47"/>
      <c r="AJ134" s="27"/>
      <c r="AK134" s="27"/>
      <c r="AL134" s="27"/>
      <c r="AM134" s="27"/>
    </row>
    <row r="135" spans="1:39" ht="15.7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59" t="s">
        <v>1844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</row>
    <row r="136" spans="1:39" ht="15.7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1309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59" t="s">
        <v>1948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</row>
    <row r="137" spans="1:39" ht="15.7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59" t="s">
        <v>1844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ht="15.7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59" t="s">
        <v>1844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ht="15.7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59" t="s">
        <v>1844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</row>
    <row r="140" spans="1:39" ht="15.7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1056</v>
      </c>
      <c r="U140" s="33"/>
      <c r="V140" s="159" t="s">
        <v>1844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.7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4248</v>
      </c>
      <c r="U141" s="33"/>
      <c r="V141" s="159" t="s">
        <v>1844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ht="15.7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59" t="s">
        <v>1844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ht="15.7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422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1648</v>
      </c>
      <c r="U143" s="33"/>
      <c r="V143" s="159" t="s">
        <v>1844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</row>
    <row r="144" spans="1:39" ht="15.7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59" t="s">
        <v>1948</v>
      </c>
      <c r="W144" s="59"/>
      <c r="X144" s="46"/>
      <c r="Y144" s="27"/>
      <c r="Z144" s="27"/>
      <c r="AA144" s="27"/>
      <c r="AB144" s="27"/>
      <c r="AC144" s="47"/>
      <c r="AD144" s="27"/>
      <c r="AE144" s="27"/>
      <c r="AF144" s="47"/>
      <c r="AG144" s="27"/>
      <c r="AH144" s="27"/>
      <c r="AI144" s="27"/>
      <c r="AJ144" s="27"/>
      <c r="AK144" s="27"/>
      <c r="AL144" s="27"/>
      <c r="AM144" s="27"/>
    </row>
    <row r="145" spans="1:39" ht="15.7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59" t="s">
        <v>1948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</row>
    <row r="146" spans="1:39" ht="15.7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59" t="s">
        <v>1844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</row>
    <row r="147" spans="1:39" ht="15.7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63222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59" t="s">
        <v>1844</v>
      </c>
      <c r="W147" s="59"/>
      <c r="X147" s="46"/>
      <c r="Y147" s="27"/>
      <c r="Z147" s="27"/>
      <c r="AA147" s="27"/>
      <c r="AB147" s="27"/>
      <c r="AC147" s="4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</row>
    <row r="148" spans="1:39" ht="15.7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59" t="s">
        <v>1844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</row>
    <row r="149" spans="1:39" ht="15.7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4320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59" t="s">
        <v>1948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</row>
    <row r="150" spans="1:39" ht="15.7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59" t="s">
        <v>1844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47"/>
      <c r="AG150" s="27"/>
      <c r="AH150" s="27"/>
      <c r="AI150" s="27"/>
      <c r="AJ150" s="27"/>
      <c r="AK150" s="27"/>
      <c r="AL150" s="27"/>
      <c r="AM150" s="27"/>
    </row>
    <row r="151" spans="1:39" ht="15.7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59" t="s">
        <v>1844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47"/>
      <c r="AG151" s="27"/>
      <c r="AH151" s="27"/>
      <c r="AI151" s="27"/>
      <c r="AJ151" s="27"/>
      <c r="AK151" s="27"/>
      <c r="AL151" s="27"/>
      <c r="AM151" s="27"/>
    </row>
    <row r="152" spans="1:39" ht="15.7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59" t="s">
        <v>1844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ht="15.7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59" t="s">
        <v>1844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</row>
    <row r="154" spans="1:39" ht="15.7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59" t="s">
        <v>1844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</row>
    <row r="155" spans="1:39" ht="15.7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1200</v>
      </c>
      <c r="T155" s="64">
        <v>0</v>
      </c>
      <c r="U155" s="33"/>
      <c r="V155" s="159" t="s">
        <v>1948</v>
      </c>
      <c r="W155" s="59"/>
      <c r="X155" s="46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47"/>
      <c r="AM155" s="47"/>
    </row>
    <row r="156" spans="1:39" ht="15.7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1536</v>
      </c>
      <c r="U156" s="33"/>
      <c r="V156" s="159" t="s">
        <v>1844</v>
      </c>
      <c r="W156" s="59"/>
      <c r="X156" s="46"/>
      <c r="Y156" s="27"/>
      <c r="Z156" s="27"/>
      <c r="AA156" s="27"/>
      <c r="AB156" s="4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7"/>
    </row>
    <row r="157" spans="1:39" ht="15.7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2015</v>
      </c>
      <c r="U157" s="33"/>
      <c r="V157" s="159" t="s">
        <v>1844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</row>
    <row r="158" spans="1:39" ht="15.7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159" t="s">
        <v>1948</v>
      </c>
      <c r="W158" s="59"/>
      <c r="X158" s="46"/>
      <c r="Y158" s="4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.7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59" t="s">
        <v>1844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47"/>
      <c r="AG159" s="27"/>
      <c r="AH159" s="47"/>
      <c r="AI159" s="27"/>
      <c r="AJ159" s="27"/>
      <c r="AK159" s="27"/>
      <c r="AL159" s="27"/>
      <c r="AM159" s="27"/>
    </row>
    <row r="160" spans="1:39" ht="15.7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292</v>
      </c>
      <c r="G160" s="64">
        <v>0</v>
      </c>
      <c r="H160" s="64">
        <v>0</v>
      </c>
      <c r="I160" s="64">
        <v>0</v>
      </c>
      <c r="J160" s="64">
        <v>2738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59" t="s">
        <v>1948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.7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59" t="s">
        <v>1948</v>
      </c>
      <c r="W161" s="59"/>
      <c r="X161" s="46"/>
      <c r="Y161" s="47"/>
      <c r="Z161" s="4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</row>
    <row r="162" spans="1:39" ht="15.7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160" t="s">
        <v>1715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.7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33"/>
      <c r="V163" s="160" t="s">
        <v>1715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</row>
    <row r="164" spans="1:39" ht="15.7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59" t="s">
        <v>1844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.7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59" t="s">
        <v>1948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.7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59" t="s">
        <v>1844</v>
      </c>
      <c r="W166" s="59"/>
      <c r="X166" s="46"/>
      <c r="Y166" s="27"/>
      <c r="Z166" s="27"/>
      <c r="AA166" s="27"/>
      <c r="AB166" s="27"/>
      <c r="AC166" s="27"/>
      <c r="AD166" s="27"/>
      <c r="AE166" s="27"/>
      <c r="AF166" s="47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59" t="s">
        <v>1844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.7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59" t="s">
        <v>1844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.7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59" t="s">
        <v>1948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.7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59" t="s">
        <v>1844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47"/>
      <c r="AG170" s="27"/>
      <c r="AH170" s="27"/>
      <c r="AI170" s="27"/>
      <c r="AJ170" s="27"/>
      <c r="AK170" s="27"/>
      <c r="AL170" s="27"/>
      <c r="AM170" s="27"/>
    </row>
    <row r="171" spans="1:39" ht="15.7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33417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59" t="s">
        <v>1844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47"/>
      <c r="AG171" s="27"/>
      <c r="AH171" s="27"/>
      <c r="AI171" s="27"/>
      <c r="AJ171" s="27"/>
      <c r="AK171" s="27"/>
      <c r="AL171" s="27"/>
      <c r="AM171" s="27"/>
    </row>
    <row r="172" spans="1:39" ht="15.7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6670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59" t="s">
        <v>1844</v>
      </c>
      <c r="W172" s="59"/>
      <c r="X172" s="46"/>
      <c r="Y172" s="4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</row>
    <row r="173" spans="1:39" ht="15.7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59" t="s">
        <v>1844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47"/>
      <c r="AI173" s="27"/>
      <c r="AJ173" s="27"/>
      <c r="AK173" s="27"/>
      <c r="AL173" s="27"/>
      <c r="AM173" s="27"/>
    </row>
    <row r="174" spans="1:39" ht="15.7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59" t="s">
        <v>1844</v>
      </c>
      <c r="W174" s="59"/>
      <c r="X174" s="46"/>
      <c r="Y174" s="47"/>
      <c r="Z174" s="27"/>
      <c r="AA174" s="27"/>
      <c r="AB174" s="27"/>
      <c r="AC174" s="27"/>
      <c r="AD174" s="27"/>
      <c r="AE174" s="27"/>
      <c r="AF174" s="47"/>
      <c r="AG174" s="27"/>
      <c r="AH174" s="27"/>
      <c r="AI174" s="27"/>
      <c r="AJ174" s="27"/>
      <c r="AK174" s="27"/>
      <c r="AL174" s="27"/>
      <c r="AM174" s="27"/>
    </row>
    <row r="175" spans="1:39" ht="15.7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59" t="s">
        <v>1948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</row>
    <row r="176" spans="1:39" ht="15.7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59" t="s">
        <v>1844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.7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59" t="s">
        <v>1844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</row>
    <row r="178" spans="1:39" ht="15.7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440</v>
      </c>
      <c r="U178" s="33"/>
      <c r="V178" s="159" t="s">
        <v>1844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.7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576</v>
      </c>
      <c r="U179" s="33"/>
      <c r="V179" s="159" t="s">
        <v>1948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.7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59" t="s">
        <v>1948</v>
      </c>
      <c r="W180" s="59"/>
      <c r="X180" s="46"/>
      <c r="Y180" s="27"/>
      <c r="Z180" s="4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47"/>
    </row>
    <row r="181" spans="1:39" ht="15.7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59" t="s">
        <v>1844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.7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 t="s">
        <v>1715</v>
      </c>
      <c r="G182" s="64" t="s">
        <v>1715</v>
      </c>
      <c r="H182" s="64" t="s">
        <v>1715</v>
      </c>
      <c r="I182" s="64" t="s">
        <v>1715</v>
      </c>
      <c r="J182" s="64" t="s">
        <v>1715</v>
      </c>
      <c r="K182" s="64" t="s">
        <v>1715</v>
      </c>
      <c r="L182" s="64" t="s">
        <v>1715</v>
      </c>
      <c r="M182" s="64" t="s">
        <v>1715</v>
      </c>
      <c r="N182" s="64" t="s">
        <v>1715</v>
      </c>
      <c r="O182" s="64" t="s">
        <v>1715</v>
      </c>
      <c r="P182" s="64" t="s">
        <v>1715</v>
      </c>
      <c r="Q182" s="64" t="s">
        <v>1715</v>
      </c>
      <c r="R182" s="64" t="s">
        <v>1715</v>
      </c>
      <c r="S182" s="64" t="s">
        <v>1715</v>
      </c>
      <c r="T182" s="64" t="s">
        <v>1715</v>
      </c>
      <c r="U182" s="33"/>
      <c r="V182" s="160" t="s">
        <v>1715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</row>
    <row r="183" spans="1:39" ht="15.7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59" t="s">
        <v>1844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47"/>
    </row>
    <row r="184" spans="1:39" s="2" customFormat="1" ht="15.7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59" t="s">
        <v>1948</v>
      </c>
      <c r="W184" s="59"/>
      <c r="X184" s="46"/>
      <c r="Y184" s="27"/>
      <c r="Z184" s="4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</row>
    <row r="185" spans="1:39" ht="15.7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59" t="s">
        <v>1844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.7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59" t="s">
        <v>1844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</row>
    <row r="187" spans="1:39" ht="15.7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59" t="s">
        <v>1948</v>
      </c>
      <c r="W187" s="59"/>
      <c r="X187" s="46"/>
      <c r="Y187" s="27"/>
      <c r="Z187" s="27"/>
      <c r="AA187" s="47"/>
      <c r="AB187" s="4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 t="s">
        <v>1715</v>
      </c>
      <c r="G188" s="64" t="s">
        <v>1715</v>
      </c>
      <c r="H188" s="64" t="s">
        <v>1715</v>
      </c>
      <c r="I188" s="64" t="s">
        <v>1715</v>
      </c>
      <c r="J188" s="64" t="s">
        <v>1715</v>
      </c>
      <c r="K188" s="64" t="s">
        <v>1715</v>
      </c>
      <c r="L188" s="64" t="s">
        <v>1715</v>
      </c>
      <c r="M188" s="64" t="s">
        <v>1715</v>
      </c>
      <c r="N188" s="64" t="s">
        <v>1715</v>
      </c>
      <c r="O188" s="64" t="s">
        <v>1715</v>
      </c>
      <c r="P188" s="64" t="s">
        <v>1715</v>
      </c>
      <c r="Q188" s="64" t="s">
        <v>1715</v>
      </c>
      <c r="R188" s="64" t="s">
        <v>1715</v>
      </c>
      <c r="S188" s="64" t="s">
        <v>1715</v>
      </c>
      <c r="T188" s="64" t="s">
        <v>1715</v>
      </c>
      <c r="U188" s="33"/>
      <c r="V188" s="160" t="s">
        <v>1715</v>
      </c>
      <c r="W188" s="59"/>
      <c r="X188" s="46"/>
      <c r="Y188" s="27"/>
      <c r="Z188" s="27"/>
      <c r="AA188" s="27"/>
      <c r="AB188" s="4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.7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59" t="s">
        <v>1844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.7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59" t="s">
        <v>1844</v>
      </c>
      <c r="W190" s="59"/>
      <c r="X190" s="46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47"/>
    </row>
    <row r="191" spans="1:39" ht="15.7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59" t="s">
        <v>1844</v>
      </c>
      <c r="W191" s="59"/>
      <c r="X191" s="46"/>
      <c r="Y191" s="47"/>
      <c r="Z191" s="27"/>
      <c r="AA191" s="27"/>
      <c r="AB191" s="27"/>
      <c r="AC191" s="27"/>
      <c r="AD191" s="27"/>
      <c r="AE191" s="27"/>
      <c r="AF191" s="47"/>
      <c r="AG191" s="27"/>
      <c r="AH191" s="27"/>
      <c r="AI191" s="27"/>
      <c r="AJ191" s="27"/>
      <c r="AK191" s="27"/>
      <c r="AL191" s="27"/>
      <c r="AM191" s="27"/>
    </row>
    <row r="192" spans="1:39" ht="15.7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0" t="s">
        <v>1715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</row>
    <row r="193" spans="1:39" ht="15.7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5590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59" t="s">
        <v>1844</v>
      </c>
      <c r="W193" s="59"/>
      <c r="X193" s="46"/>
      <c r="Y193" s="27"/>
      <c r="Z193" s="27"/>
      <c r="AA193" s="27"/>
      <c r="AB193" s="27"/>
      <c r="AC193" s="4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</row>
    <row r="194" spans="1:39" ht="15.7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59" t="s">
        <v>1948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.7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59" t="s">
        <v>1844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.7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33"/>
      <c r="V196" s="160" t="s">
        <v>1715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47"/>
    </row>
    <row r="197" spans="1:39" ht="15.7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 t="s">
        <v>1715</v>
      </c>
      <c r="G197" s="64" t="s">
        <v>1715</v>
      </c>
      <c r="H197" s="64" t="s">
        <v>1715</v>
      </c>
      <c r="I197" s="64" t="s">
        <v>1715</v>
      </c>
      <c r="J197" s="64" t="s">
        <v>1715</v>
      </c>
      <c r="K197" s="64" t="s">
        <v>1715</v>
      </c>
      <c r="L197" s="64" t="s">
        <v>1715</v>
      </c>
      <c r="M197" s="64" t="s">
        <v>1715</v>
      </c>
      <c r="N197" s="64" t="s">
        <v>1715</v>
      </c>
      <c r="O197" s="64" t="s">
        <v>1715</v>
      </c>
      <c r="P197" s="64" t="s">
        <v>1715</v>
      </c>
      <c r="Q197" s="64" t="s">
        <v>1715</v>
      </c>
      <c r="R197" s="64" t="s">
        <v>1715</v>
      </c>
      <c r="S197" s="64" t="s">
        <v>1715</v>
      </c>
      <c r="T197" s="64" t="s">
        <v>1715</v>
      </c>
      <c r="U197" s="33"/>
      <c r="V197" s="160" t="s">
        <v>1715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.7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864</v>
      </c>
      <c r="U198" s="33"/>
      <c r="V198" s="159" t="s">
        <v>1844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.7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754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831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59" t="s">
        <v>1844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.7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0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.7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59" t="s">
        <v>1844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.7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59" t="s">
        <v>1844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.7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59" t="s">
        <v>1844</v>
      </c>
      <c r="W203" s="27"/>
    </row>
    <row r="204" spans="1:23" ht="15.7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59" t="s">
        <v>1844</v>
      </c>
      <c r="W204" s="27"/>
    </row>
    <row r="205" spans="1:23" ht="15.7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59" t="s">
        <v>1948</v>
      </c>
      <c r="W205" s="27"/>
    </row>
    <row r="206" spans="1:23" ht="15.7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2400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59" t="s">
        <v>1844</v>
      </c>
      <c r="W206" s="27"/>
    </row>
    <row r="207" spans="1:23" ht="15.7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59" t="s">
        <v>1844</v>
      </c>
      <c r="W207" s="27"/>
    </row>
    <row r="208" spans="1:23" ht="15.7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190</v>
      </c>
      <c r="U208" s="33"/>
      <c r="V208" s="159" t="s">
        <v>1844</v>
      </c>
      <c r="W208" s="27"/>
    </row>
    <row r="209" spans="1:23" s="2" customFormat="1" ht="15.7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9828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59" t="s">
        <v>1948</v>
      </c>
      <c r="W209" s="27"/>
    </row>
    <row r="210" spans="1:23" ht="15.7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59" t="s">
        <v>1844</v>
      </c>
      <c r="W210" s="27"/>
    </row>
    <row r="211" spans="1:23" ht="15.7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1056</v>
      </c>
      <c r="U211" s="33"/>
      <c r="V211" s="159" t="s">
        <v>1844</v>
      </c>
      <c r="W211" s="27"/>
    </row>
    <row r="212" spans="1:23" ht="15.7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59" t="s">
        <v>1844</v>
      </c>
      <c r="W212" s="27"/>
    </row>
    <row r="213" spans="1:23" ht="15.7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59" t="s">
        <v>1844</v>
      </c>
      <c r="W213" s="27"/>
    </row>
    <row r="214" spans="1:23" ht="15.7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59" t="s">
        <v>1844</v>
      </c>
      <c r="W214" s="27"/>
    </row>
    <row r="215" spans="1:23" ht="15.7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59" t="s">
        <v>1844</v>
      </c>
      <c r="W215" s="27"/>
    </row>
    <row r="216" spans="1:23" ht="15.7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59" t="s">
        <v>1844</v>
      </c>
      <c r="W216" s="27"/>
    </row>
    <row r="217" spans="1:23" ht="15.7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59" t="s">
        <v>1948</v>
      </c>
      <c r="W217" s="27"/>
    </row>
    <row r="218" spans="1:23" ht="15.7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59" t="s">
        <v>1948</v>
      </c>
      <c r="W218" s="27"/>
    </row>
    <row r="219" spans="1:23" ht="15.7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2400</v>
      </c>
      <c r="U219" s="33"/>
      <c r="V219" s="159" t="s">
        <v>1844</v>
      </c>
      <c r="W219" s="27"/>
    </row>
    <row r="220" spans="1:23" ht="15.7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59" t="s">
        <v>1844</v>
      </c>
      <c r="W220" s="27"/>
    </row>
    <row r="221" spans="1:23" ht="15.7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59" t="s">
        <v>1844</v>
      </c>
      <c r="W221" s="27"/>
    </row>
    <row r="222" spans="1:23" ht="15.7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11000</v>
      </c>
      <c r="U222" s="33"/>
      <c r="V222" s="159" t="s">
        <v>1948</v>
      </c>
      <c r="W222" s="27"/>
    </row>
    <row r="223" spans="1:23" ht="15.7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159" t="s">
        <v>1844</v>
      </c>
      <c r="W223" s="27"/>
    </row>
    <row r="224" spans="1:23" ht="15.7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1715</v>
      </c>
      <c r="W224" s="27"/>
    </row>
    <row r="225" spans="1:23" ht="15.7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1656</v>
      </c>
      <c r="U225" s="33"/>
      <c r="V225" s="159" t="s">
        <v>1844</v>
      </c>
      <c r="W225" s="27"/>
    </row>
    <row r="226" spans="1:23" ht="15.7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159" t="s">
        <v>1844</v>
      </c>
      <c r="W226" s="27"/>
    </row>
    <row r="227" spans="1:23" ht="15.7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59" t="s">
        <v>1844</v>
      </c>
      <c r="W227" s="27"/>
    </row>
    <row r="228" spans="1:23" ht="15.7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59" t="s">
        <v>1844</v>
      </c>
      <c r="W228" s="27"/>
    </row>
    <row r="229" spans="1:23" ht="15.7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3000</v>
      </c>
      <c r="T229" s="64">
        <v>23464</v>
      </c>
      <c r="U229" s="33"/>
      <c r="V229" s="159" t="s">
        <v>1844</v>
      </c>
      <c r="W229" s="27"/>
    </row>
    <row r="230" spans="1:23" ht="15.7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1</v>
      </c>
      <c r="T230" s="64">
        <v>690</v>
      </c>
      <c r="U230" s="33"/>
      <c r="V230" s="159" t="s">
        <v>1844</v>
      </c>
      <c r="W230" s="27"/>
    </row>
    <row r="231" spans="1:23" ht="15.7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59" t="s">
        <v>1844</v>
      </c>
      <c r="W231" s="27"/>
    </row>
    <row r="232" spans="1:23" ht="15.7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59" t="s">
        <v>1844</v>
      </c>
      <c r="W232" s="27"/>
    </row>
    <row r="233" spans="1:23" ht="15.7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59" t="s">
        <v>1844</v>
      </c>
      <c r="W233" s="27"/>
    </row>
    <row r="234" spans="1:23" ht="15.7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59" t="s">
        <v>1948</v>
      </c>
      <c r="W234" s="27"/>
    </row>
    <row r="235" spans="1:23" ht="15.7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1715</v>
      </c>
      <c r="W235" s="27"/>
    </row>
    <row r="236" spans="1:23" s="2" customFormat="1" ht="15.7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159" t="s">
        <v>1844</v>
      </c>
      <c r="W236" s="27"/>
    </row>
    <row r="237" spans="1:23" ht="15.7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59" t="s">
        <v>1844</v>
      </c>
      <c r="W237" s="27"/>
    </row>
    <row r="238" spans="1:23" ht="15.7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59" t="s">
        <v>1844</v>
      </c>
      <c r="W238" s="27"/>
    </row>
    <row r="239" spans="1:23" ht="15.7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59" t="s">
        <v>1844</v>
      </c>
      <c r="W239" s="27"/>
    </row>
    <row r="240" spans="1:23" ht="15.7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59" t="s">
        <v>1844</v>
      </c>
      <c r="W240" s="27"/>
    </row>
    <row r="241" spans="1:23" ht="15.7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159" t="s">
        <v>1948</v>
      </c>
      <c r="W241" s="27"/>
    </row>
    <row r="242" spans="1:23" ht="15.7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59" t="s">
        <v>1844</v>
      </c>
      <c r="W242" s="27"/>
    </row>
    <row r="243" spans="1:23" ht="15.7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3327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324</v>
      </c>
      <c r="U243" s="33"/>
      <c r="V243" s="159" t="s">
        <v>1948</v>
      </c>
      <c r="W243" s="27"/>
    </row>
    <row r="244" spans="1:23" ht="15.7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2726</v>
      </c>
      <c r="J244" s="64">
        <v>0</v>
      </c>
      <c r="K244" s="64">
        <v>0</v>
      </c>
      <c r="L244" s="64">
        <v>0</v>
      </c>
      <c r="M244" s="64">
        <v>16000</v>
      </c>
      <c r="N244" s="64">
        <v>0</v>
      </c>
      <c r="O244" s="64">
        <v>0</v>
      </c>
      <c r="P244" s="64">
        <v>11440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59" t="s">
        <v>1844</v>
      </c>
      <c r="W244" s="27"/>
    </row>
    <row r="245" spans="1:23" ht="15.7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59" t="s">
        <v>1844</v>
      </c>
      <c r="W245" s="27"/>
    </row>
    <row r="246" spans="1:23" ht="15.7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159" t="s">
        <v>1844</v>
      </c>
      <c r="W246" s="27"/>
    </row>
    <row r="247" spans="1:23" ht="15.7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59" t="s">
        <v>1817</v>
      </c>
      <c r="W247" s="27"/>
    </row>
    <row r="248" spans="1:23" ht="15.7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59" t="s">
        <v>1844</v>
      </c>
      <c r="W248" s="27"/>
    </row>
    <row r="249" spans="1:23" ht="15.7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59" t="s">
        <v>1844</v>
      </c>
      <c r="W249" s="27"/>
    </row>
    <row r="250" spans="1:23" ht="15.7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59" t="s">
        <v>1844</v>
      </c>
      <c r="W250" s="27"/>
    </row>
    <row r="251" spans="1:23" s="2" customFormat="1" ht="15.7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59" t="s">
        <v>1948</v>
      </c>
      <c r="W251" s="27"/>
    </row>
    <row r="252" spans="1:23" ht="15.7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59" t="s">
        <v>1844</v>
      </c>
      <c r="W252" s="27"/>
    </row>
    <row r="253" spans="1:23" ht="15.7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0" t="s">
        <v>1715</v>
      </c>
      <c r="W253" s="27"/>
    </row>
    <row r="254" spans="1:23" ht="15.7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59" t="s">
        <v>1948</v>
      </c>
      <c r="W254" s="27"/>
    </row>
    <row r="255" spans="1:23" ht="15.7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1764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59" t="s">
        <v>1948</v>
      </c>
      <c r="W255" s="27"/>
    </row>
    <row r="256" spans="1:23" ht="15.7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59" t="s">
        <v>1844</v>
      </c>
      <c r="W256" s="27"/>
    </row>
    <row r="257" spans="1:23" ht="15.7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2880</v>
      </c>
      <c r="P257" s="64">
        <v>0</v>
      </c>
      <c r="Q257" s="64">
        <v>0</v>
      </c>
      <c r="R257" s="64">
        <v>0</v>
      </c>
      <c r="S257" s="64">
        <v>0</v>
      </c>
      <c r="T257" s="64">
        <v>1656</v>
      </c>
      <c r="U257" s="33"/>
      <c r="V257" s="159" t="s">
        <v>1844</v>
      </c>
      <c r="W257" s="27"/>
    </row>
    <row r="258" spans="1:23" ht="15.7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59" t="s">
        <v>1844</v>
      </c>
      <c r="W258" s="27"/>
    </row>
    <row r="259" spans="1:23" ht="15.7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432</v>
      </c>
      <c r="U259" s="33"/>
      <c r="V259" s="159" t="s">
        <v>1844</v>
      </c>
      <c r="W259" s="27"/>
    </row>
    <row r="260" spans="1:23" ht="15.7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13110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1504</v>
      </c>
      <c r="U260" s="33"/>
      <c r="V260" s="159" t="s">
        <v>1844</v>
      </c>
      <c r="W260" s="27"/>
    </row>
    <row r="261" spans="1:23" ht="15.7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59" t="s">
        <v>1948</v>
      </c>
      <c r="W261" s="27"/>
    </row>
    <row r="262" spans="1:23" ht="15.7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59" t="s">
        <v>1948</v>
      </c>
      <c r="W262" s="27"/>
    </row>
    <row r="263" spans="1:23" ht="15.7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59" t="s">
        <v>1844</v>
      </c>
      <c r="W263" s="27"/>
    </row>
    <row r="264" spans="1:23" ht="15.7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59" t="s">
        <v>1948</v>
      </c>
      <c r="W264" s="27"/>
    </row>
    <row r="265" spans="1:23" ht="15.7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59" t="s">
        <v>1948</v>
      </c>
      <c r="W265" s="27"/>
    </row>
    <row r="266" spans="1:23" ht="15.7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59" t="s">
        <v>1844</v>
      </c>
      <c r="W266" s="27"/>
    </row>
    <row r="267" spans="1:23" ht="15.7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59" t="s">
        <v>1948</v>
      </c>
      <c r="W267" s="27"/>
    </row>
    <row r="268" spans="1:23" ht="15.7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1200</v>
      </c>
      <c r="T268" s="64">
        <v>0</v>
      </c>
      <c r="U268" s="33"/>
      <c r="V268" s="159" t="s">
        <v>1844</v>
      </c>
      <c r="W268" s="27"/>
    </row>
    <row r="269" spans="1:23" ht="15.7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59" t="s">
        <v>1844</v>
      </c>
      <c r="W269" s="27"/>
    </row>
    <row r="270" spans="1:23" ht="15.7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2880</v>
      </c>
      <c r="T270" s="64">
        <v>0</v>
      </c>
      <c r="U270" s="33"/>
      <c r="V270" s="159" t="s">
        <v>1844</v>
      </c>
      <c r="W270" s="27"/>
    </row>
    <row r="271" spans="1:23" ht="15.7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59" t="s">
        <v>1948</v>
      </c>
      <c r="W271" s="27"/>
    </row>
    <row r="272" spans="1:23" ht="15.7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59" t="s">
        <v>1844</v>
      </c>
      <c r="W272" s="27"/>
    </row>
    <row r="273" spans="1:23" ht="15.7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59" t="s">
        <v>1844</v>
      </c>
      <c r="W273" s="27"/>
    </row>
    <row r="274" spans="1:23" ht="15.7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59" t="s">
        <v>1844</v>
      </c>
      <c r="W274" s="27"/>
    </row>
    <row r="275" spans="1:23" ht="15.7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59" t="s">
        <v>1844</v>
      </c>
      <c r="W275" s="27"/>
    </row>
    <row r="276" spans="1:23" ht="15.7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59" t="s">
        <v>1844</v>
      </c>
      <c r="W276" s="27"/>
    </row>
    <row r="277" spans="1:23" ht="15.7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59" t="s">
        <v>1844</v>
      </c>
      <c r="W277" s="27"/>
    </row>
    <row r="278" spans="1:23" ht="15.7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59" t="s">
        <v>1844</v>
      </c>
      <c r="W278" s="27"/>
    </row>
    <row r="279" spans="1:23" ht="15.7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59" t="s">
        <v>1844</v>
      </c>
      <c r="W279" s="27"/>
    </row>
    <row r="280" spans="1:23" s="2" customFormat="1" ht="15.7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59" t="s">
        <v>1844</v>
      </c>
      <c r="W280" s="27"/>
    </row>
    <row r="281" spans="1:23" ht="15.7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59" t="s">
        <v>1844</v>
      </c>
      <c r="W281" s="27"/>
    </row>
    <row r="282" spans="1:23" ht="15.7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1178935</v>
      </c>
      <c r="N282" s="64">
        <v>0</v>
      </c>
      <c r="O282" s="64">
        <v>16296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59" t="s">
        <v>1844</v>
      </c>
      <c r="W282" s="27"/>
    </row>
    <row r="283" spans="1:23" ht="15.7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1715</v>
      </c>
      <c r="W283" s="27"/>
    </row>
    <row r="284" spans="1:23" ht="15.7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0" t="s">
        <v>1715</v>
      </c>
      <c r="W284" s="27"/>
    </row>
    <row r="285" spans="1:23" ht="15.7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59" t="s">
        <v>1948</v>
      </c>
      <c r="W285" s="27"/>
    </row>
    <row r="286" spans="1:23" ht="15.7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0" t="s">
        <v>1715</v>
      </c>
      <c r="W286" s="27"/>
    </row>
    <row r="287" spans="1:23" ht="15.7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0" t="s">
        <v>1715</v>
      </c>
      <c r="W287" s="27"/>
    </row>
    <row r="288" spans="1:23" ht="15.7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59" t="s">
        <v>1844</v>
      </c>
      <c r="W288" s="27"/>
    </row>
    <row r="289" spans="1:23" ht="15.7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12749</v>
      </c>
      <c r="U289" s="33"/>
      <c r="V289" s="159" t="s">
        <v>1844</v>
      </c>
      <c r="W289" s="27"/>
    </row>
    <row r="290" spans="1:23" ht="15.7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59" t="s">
        <v>1844</v>
      </c>
      <c r="W290" s="27"/>
    </row>
    <row r="291" spans="1:23" ht="15.7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59" t="s">
        <v>1844</v>
      </c>
      <c r="W291" s="27"/>
    </row>
    <row r="292" spans="1:23" ht="15.7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59" t="s">
        <v>1844</v>
      </c>
      <c r="W292" s="27"/>
    </row>
    <row r="293" spans="1:23" ht="15.7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59" t="s">
        <v>1844</v>
      </c>
      <c r="W293" s="27"/>
    </row>
    <row r="294" spans="1:23" ht="15.7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4760</v>
      </c>
      <c r="U294" s="33"/>
      <c r="V294" s="159" t="s">
        <v>1844</v>
      </c>
      <c r="W294" s="27"/>
    </row>
    <row r="295" spans="1:23" ht="15.7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59" t="s">
        <v>1844</v>
      </c>
      <c r="W295" s="27"/>
    </row>
    <row r="296" spans="1:23" s="2" customFormat="1" ht="15.7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1</v>
      </c>
      <c r="U296" s="33"/>
      <c r="V296" s="159" t="s">
        <v>1844</v>
      </c>
      <c r="W296" s="27"/>
    </row>
    <row r="297" spans="1:23" ht="15.7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59" t="s">
        <v>1948</v>
      </c>
      <c r="W297" s="27"/>
    </row>
    <row r="298" spans="1:23" ht="15.7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59" t="s">
        <v>1948</v>
      </c>
      <c r="W298" s="27"/>
    </row>
    <row r="299" spans="1:23" ht="15.7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59" t="s">
        <v>1844</v>
      </c>
      <c r="W299" s="27"/>
    </row>
    <row r="300" spans="1:23" ht="15.7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59" t="s">
        <v>1844</v>
      </c>
      <c r="W300" s="27"/>
    </row>
    <row r="301" spans="1:23" ht="15.7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59" t="s">
        <v>1844</v>
      </c>
      <c r="W301" s="27"/>
    </row>
    <row r="302" spans="1:23" ht="15.7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59" t="s">
        <v>1844</v>
      </c>
      <c r="W302" s="27"/>
    </row>
    <row r="303" spans="1:23" ht="15.7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1</v>
      </c>
      <c r="U303" s="33"/>
      <c r="V303" s="159" t="s">
        <v>1844</v>
      </c>
      <c r="W303" s="27"/>
    </row>
    <row r="304" spans="1:23" ht="15.7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59" t="s">
        <v>1844</v>
      </c>
      <c r="W304" s="27"/>
    </row>
    <row r="305" spans="1:23" ht="15.7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59" t="s">
        <v>1844</v>
      </c>
      <c r="W305" s="27"/>
    </row>
    <row r="306" spans="1:23" ht="15.7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59" t="s">
        <v>1844</v>
      </c>
      <c r="W306" s="27"/>
    </row>
    <row r="307" spans="1:23" ht="15.7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159" t="s">
        <v>1844</v>
      </c>
      <c r="W307" s="27"/>
    </row>
    <row r="308" spans="1:23" ht="15.7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59" t="s">
        <v>1844</v>
      </c>
      <c r="W308" s="27"/>
    </row>
    <row r="309" spans="1:23" ht="15.7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1524</v>
      </c>
      <c r="U309" s="33"/>
      <c r="V309" s="159" t="s">
        <v>1844</v>
      </c>
      <c r="W309" s="27"/>
    </row>
    <row r="310" spans="1:23" ht="15.7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10055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880</v>
      </c>
      <c r="U310" s="33"/>
      <c r="V310" s="159" t="s">
        <v>1844</v>
      </c>
      <c r="W310" s="27"/>
    </row>
    <row r="311" spans="1:23" ht="15.7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0" t="s">
        <v>1715</v>
      </c>
      <c r="W311" s="27"/>
    </row>
    <row r="312" spans="1:23" ht="15.7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59" t="s">
        <v>1844</v>
      </c>
      <c r="W312" s="27"/>
    </row>
    <row r="313" spans="1:23" ht="15.7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59" t="s">
        <v>1948</v>
      </c>
      <c r="W313" s="27"/>
    </row>
    <row r="314" spans="1:23" ht="15.7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12241</v>
      </c>
      <c r="U314" s="33"/>
      <c r="V314" s="159" t="s">
        <v>1844</v>
      </c>
      <c r="W314" s="27"/>
    </row>
    <row r="315" spans="1:23" ht="15.7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59" t="s">
        <v>1844</v>
      </c>
      <c r="W315" s="27"/>
    </row>
    <row r="316" spans="1:23" ht="15.7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59" t="s">
        <v>1844</v>
      </c>
      <c r="W316" s="27"/>
    </row>
    <row r="317" spans="1:23" ht="15.7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91661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59" t="s">
        <v>1817</v>
      </c>
      <c r="W317" s="27"/>
    </row>
    <row r="318" spans="1:23" ht="15.7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59" t="s">
        <v>1844</v>
      </c>
      <c r="W318" s="27"/>
    </row>
    <row r="319" spans="1:23" ht="15.7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59" t="s">
        <v>1948</v>
      </c>
      <c r="W319" s="27"/>
    </row>
    <row r="320" spans="1:23" ht="15.7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20584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59" t="s">
        <v>1948</v>
      </c>
      <c r="W320" s="27"/>
    </row>
    <row r="321" spans="1:23" ht="15.7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240</v>
      </c>
      <c r="U321" s="33"/>
      <c r="V321" s="159" t="s">
        <v>1948</v>
      </c>
      <c r="W321" s="27"/>
    </row>
    <row r="322" spans="1:23" ht="15.7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29</v>
      </c>
      <c r="U322" s="33"/>
      <c r="V322" s="159" t="s">
        <v>1844</v>
      </c>
      <c r="W322" s="27"/>
    </row>
    <row r="323" spans="1:23" ht="15.7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64" t="s">
        <v>1776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59" t="s">
        <v>1776</v>
      </c>
      <c r="W323" s="27"/>
    </row>
    <row r="324" spans="1:23" s="2" customFormat="1" ht="15.7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500</v>
      </c>
      <c r="U324" s="33"/>
      <c r="V324" s="159" t="s">
        <v>1844</v>
      </c>
      <c r="W324" s="27"/>
    </row>
    <row r="325" spans="1:23" ht="15.7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59" t="s">
        <v>1844</v>
      </c>
      <c r="W325" s="27"/>
    </row>
    <row r="326" spans="1:23" ht="15.7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59" t="s">
        <v>1844</v>
      </c>
      <c r="W326" s="27"/>
    </row>
    <row r="327" spans="1:23" ht="15.7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416</v>
      </c>
      <c r="U327" s="33"/>
      <c r="V327" s="159" t="s">
        <v>1844</v>
      </c>
      <c r="W327" s="27"/>
    </row>
    <row r="328" spans="1:23" ht="15.7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59" t="s">
        <v>1844</v>
      </c>
      <c r="W328" s="27"/>
    </row>
    <row r="329" spans="1:23" ht="15.7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159" t="s">
        <v>1948</v>
      </c>
      <c r="W329" s="27"/>
    </row>
    <row r="330" spans="1:23" ht="15.7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59" t="s">
        <v>1817</v>
      </c>
      <c r="W330" s="27"/>
    </row>
    <row r="331" spans="1:23" ht="15.7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1</v>
      </c>
      <c r="U331" s="33"/>
      <c r="V331" s="159" t="s">
        <v>1844</v>
      </c>
      <c r="W331" s="27"/>
    </row>
    <row r="332" spans="1:23" ht="15.7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59" t="s">
        <v>1844</v>
      </c>
      <c r="W332" s="27"/>
    </row>
    <row r="333" spans="1:23" ht="15.7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59" t="s">
        <v>1844</v>
      </c>
      <c r="W333" s="27"/>
    </row>
    <row r="334" spans="1:23" ht="15.7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59" t="s">
        <v>1948</v>
      </c>
      <c r="W334" s="27"/>
    </row>
    <row r="335" spans="1:23" ht="15.7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59" t="s">
        <v>1844</v>
      </c>
      <c r="W335" s="27"/>
    </row>
    <row r="336" spans="1:23" ht="15.7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315840</v>
      </c>
      <c r="T336" s="64">
        <v>678</v>
      </c>
      <c r="U336" s="33"/>
      <c r="V336" s="159" t="s">
        <v>1948</v>
      </c>
      <c r="W336" s="27"/>
    </row>
    <row r="337" spans="1:23" ht="15.7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59" t="s">
        <v>1948</v>
      </c>
      <c r="W337" s="27"/>
    </row>
    <row r="338" spans="1:23" ht="15.7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59" t="s">
        <v>1948</v>
      </c>
      <c r="W338" s="27"/>
    </row>
    <row r="339" spans="1:23" ht="15.7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59" t="s">
        <v>1844</v>
      </c>
      <c r="W339" s="27"/>
    </row>
    <row r="340" spans="1:23" ht="15.7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1476</v>
      </c>
      <c r="U340" s="33"/>
      <c r="V340" s="159" t="s">
        <v>1844</v>
      </c>
      <c r="W340" s="27"/>
    </row>
    <row r="341" spans="1:23" ht="15.7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1750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59" t="s">
        <v>1844</v>
      </c>
      <c r="W341" s="27"/>
    </row>
    <row r="342" spans="1:23" ht="15.7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59" t="s">
        <v>1844</v>
      </c>
      <c r="W342" s="27"/>
    </row>
    <row r="343" spans="1:23" ht="15.7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59" t="s">
        <v>1844</v>
      </c>
      <c r="W343" s="27"/>
    </row>
    <row r="344" spans="1:23" ht="15.7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59" t="s">
        <v>1844</v>
      </c>
      <c r="W344" s="27"/>
    </row>
    <row r="345" spans="1:23" ht="15.7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59" t="s">
        <v>1948</v>
      </c>
      <c r="W345" s="27"/>
    </row>
    <row r="346" spans="1:23" ht="15.7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59" t="s">
        <v>1844</v>
      </c>
      <c r="W346" s="27"/>
    </row>
    <row r="347" spans="1:23" ht="15.7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7680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59" t="s">
        <v>1844</v>
      </c>
      <c r="W347" s="27"/>
    </row>
    <row r="348" spans="1:23" ht="15.7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473630</v>
      </c>
      <c r="T348" s="64">
        <v>0</v>
      </c>
      <c r="U348" s="33"/>
      <c r="V348" s="159" t="s">
        <v>1844</v>
      </c>
      <c r="W348" s="27"/>
    </row>
    <row r="349" spans="1:22" ht="15.7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59" t="s">
        <v>1844</v>
      </c>
    </row>
    <row r="350" spans="1:22" ht="15.7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59" t="s">
        <v>1844</v>
      </c>
    </row>
    <row r="351" spans="1:22" ht="15.7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59" t="s">
        <v>1844</v>
      </c>
    </row>
    <row r="352" spans="1:22" ht="15.7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400</v>
      </c>
      <c r="U352" s="33"/>
      <c r="V352" s="159" t="s">
        <v>1844</v>
      </c>
    </row>
    <row r="353" spans="1:22" ht="15.7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59" t="s">
        <v>1844</v>
      </c>
    </row>
    <row r="354" spans="1:22" ht="15.7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59" t="s">
        <v>1844</v>
      </c>
    </row>
    <row r="355" spans="1:22" ht="15.7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3185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59" t="s">
        <v>1844</v>
      </c>
    </row>
    <row r="356" spans="1:22" ht="15.7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3</v>
      </c>
      <c r="U356" s="33"/>
      <c r="V356" s="159" t="s">
        <v>1948</v>
      </c>
    </row>
    <row r="357" spans="1:22" ht="15.7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162" t="s">
        <v>1816</v>
      </c>
    </row>
    <row r="358" spans="1:22" ht="15.7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240</v>
      </c>
      <c r="U358" s="33"/>
      <c r="V358" s="159" t="s">
        <v>1948</v>
      </c>
    </row>
    <row r="359" spans="1:22" ht="15.7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368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59" t="s">
        <v>1844</v>
      </c>
    </row>
    <row r="360" spans="1:22" ht="15.7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4</v>
      </c>
      <c r="U360" s="33"/>
      <c r="V360" s="159" t="s">
        <v>1844</v>
      </c>
    </row>
    <row r="361" spans="1:22" ht="15.7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2640</v>
      </c>
      <c r="U361" s="33"/>
      <c r="V361" s="159" t="s">
        <v>1948</v>
      </c>
    </row>
    <row r="362" spans="1:22" ht="15.7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59" t="s">
        <v>1948</v>
      </c>
    </row>
    <row r="363" spans="1:22" ht="15.7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59" t="s">
        <v>1844</v>
      </c>
    </row>
    <row r="364" spans="1:22" ht="15.7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1</v>
      </c>
      <c r="U364" s="33"/>
      <c r="V364" s="159" t="s">
        <v>1948</v>
      </c>
    </row>
    <row r="365" spans="1:22" ht="15.7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59" t="s">
        <v>1844</v>
      </c>
    </row>
    <row r="366" spans="1:22" ht="15.7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3000</v>
      </c>
      <c r="U366" s="33"/>
      <c r="V366" s="159" t="s">
        <v>1844</v>
      </c>
    </row>
    <row r="367" spans="1:22" ht="15.7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59" t="s">
        <v>1844</v>
      </c>
    </row>
    <row r="368" spans="1:22" ht="15.7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159" t="s">
        <v>1948</v>
      </c>
    </row>
    <row r="369" spans="1:22" ht="15.7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59" t="s">
        <v>1948</v>
      </c>
    </row>
    <row r="370" spans="1:22" ht="15.7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59" t="s">
        <v>1844</v>
      </c>
    </row>
    <row r="371" spans="1:22" ht="15.7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20475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1909</v>
      </c>
      <c r="U371" s="33"/>
      <c r="V371" s="159" t="s">
        <v>1844</v>
      </c>
    </row>
    <row r="372" spans="1:22" ht="15.7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1715</v>
      </c>
    </row>
    <row r="373" spans="1:22" ht="15.7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59" t="s">
        <v>1844</v>
      </c>
    </row>
    <row r="374" spans="1:22" ht="15.7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59" t="s">
        <v>1844</v>
      </c>
    </row>
    <row r="375" spans="1:22" ht="15.7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59" t="s">
        <v>1844</v>
      </c>
    </row>
    <row r="376" spans="1:22" ht="15.7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1715</v>
      </c>
    </row>
    <row r="377" spans="1:22" ht="15.7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490</v>
      </c>
      <c r="U377" s="33"/>
      <c r="V377" s="159" t="s">
        <v>1948</v>
      </c>
    </row>
    <row r="378" spans="1:22" ht="15.7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6320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59" t="s">
        <v>1948</v>
      </c>
    </row>
    <row r="379" spans="1:22" ht="15.7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59" t="s">
        <v>1844</v>
      </c>
    </row>
    <row r="380" spans="1:22" ht="15.7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48133</v>
      </c>
      <c r="T380" s="64">
        <v>2000</v>
      </c>
      <c r="U380" s="33"/>
      <c r="V380" s="159" t="s">
        <v>1844</v>
      </c>
    </row>
    <row r="381" spans="1:22" ht="15.7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59" t="s">
        <v>1948</v>
      </c>
    </row>
    <row r="382" spans="1:22" ht="15.7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4247</v>
      </c>
      <c r="K382" s="64">
        <v>0</v>
      </c>
      <c r="L382" s="64">
        <v>0</v>
      </c>
      <c r="M382" s="64">
        <v>35016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1000</v>
      </c>
      <c r="U382" s="33"/>
      <c r="V382" s="159" t="s">
        <v>1844</v>
      </c>
    </row>
    <row r="383" spans="1:22" ht="15.7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59" t="s">
        <v>1844</v>
      </c>
    </row>
    <row r="384" spans="1:22" ht="15.7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59" t="s">
        <v>1844</v>
      </c>
    </row>
    <row r="385" spans="1:22" ht="15.7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3308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59" t="s">
        <v>1844</v>
      </c>
    </row>
    <row r="386" spans="1:22" ht="15.7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59" t="s">
        <v>1948</v>
      </c>
    </row>
    <row r="387" spans="1:22" ht="15.7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59" t="s">
        <v>1844</v>
      </c>
    </row>
    <row r="388" spans="1:22" ht="15.7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59" t="s">
        <v>1948</v>
      </c>
    </row>
    <row r="389" spans="1:22" ht="15.7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59" t="s">
        <v>1844</v>
      </c>
    </row>
    <row r="390" spans="1:22" ht="15.7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59" t="s">
        <v>1844</v>
      </c>
    </row>
    <row r="391" spans="1:22" ht="15.7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59" t="s">
        <v>1844</v>
      </c>
    </row>
    <row r="392" spans="1:22" ht="15.7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497</v>
      </c>
      <c r="U392" s="33"/>
      <c r="V392" s="159" t="s">
        <v>1844</v>
      </c>
    </row>
    <row r="393" spans="1:22" ht="15.7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59" t="s">
        <v>1844</v>
      </c>
    </row>
    <row r="394" spans="1:22" ht="15.7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59" t="s">
        <v>1844</v>
      </c>
    </row>
    <row r="395" spans="1:22" ht="15.7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59" t="s">
        <v>1948</v>
      </c>
    </row>
    <row r="396" spans="1:22" ht="15.7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21308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1</v>
      </c>
      <c r="U396" s="33"/>
      <c r="V396" s="159" t="s">
        <v>1844</v>
      </c>
    </row>
    <row r="397" spans="1:22" ht="15.7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59" t="s">
        <v>1948</v>
      </c>
    </row>
    <row r="398" spans="1:22" ht="15.7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59" t="s">
        <v>1844</v>
      </c>
    </row>
    <row r="399" spans="1:22" ht="15.7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59" t="s">
        <v>1948</v>
      </c>
    </row>
    <row r="400" spans="1:22" ht="15.7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1</v>
      </c>
      <c r="U400" s="33"/>
      <c r="V400" s="159" t="s">
        <v>1844</v>
      </c>
    </row>
    <row r="401" spans="1:22" ht="15.7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59" t="s">
        <v>1844</v>
      </c>
    </row>
    <row r="402" spans="1:22" ht="15.7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59" t="s">
        <v>1844</v>
      </c>
    </row>
    <row r="403" spans="1:22" ht="15.7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4</v>
      </c>
      <c r="U403" s="33"/>
      <c r="V403" s="159" t="s">
        <v>1948</v>
      </c>
    </row>
    <row r="404" spans="1:22" ht="15.7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7392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140</v>
      </c>
      <c r="U404" s="33"/>
      <c r="V404" s="159" t="s">
        <v>1844</v>
      </c>
    </row>
    <row r="405" spans="1:22" ht="15.7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2736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520</v>
      </c>
      <c r="U405" s="33"/>
      <c r="V405" s="159" t="s">
        <v>1948</v>
      </c>
    </row>
    <row r="406" spans="1:22" ht="15.7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59" t="s">
        <v>1844</v>
      </c>
    </row>
    <row r="407" spans="1:22" ht="15.7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59" t="s">
        <v>1844</v>
      </c>
    </row>
    <row r="408" spans="1:22" ht="15.7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59" t="s">
        <v>1844</v>
      </c>
    </row>
    <row r="409" spans="1:22" ht="15.7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11816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159" t="s">
        <v>1844</v>
      </c>
    </row>
    <row r="410" spans="1:22" ht="15.7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1000</v>
      </c>
      <c r="T410" s="64">
        <v>0</v>
      </c>
      <c r="U410" s="33"/>
      <c r="V410" s="159" t="s">
        <v>1844</v>
      </c>
    </row>
    <row r="411" spans="1:22" ht="15.7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59" t="s">
        <v>1817</v>
      </c>
    </row>
    <row r="412" spans="1:22" ht="15.7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372</v>
      </c>
      <c r="U412" s="33"/>
      <c r="V412" s="159" t="s">
        <v>1844</v>
      </c>
    </row>
    <row r="413" spans="1:22" ht="15.7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59" t="s">
        <v>1844</v>
      </c>
    </row>
    <row r="414" spans="1:22" ht="15.7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59" t="s">
        <v>1844</v>
      </c>
    </row>
    <row r="415" spans="1:22" ht="15.7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0" t="s">
        <v>1715</v>
      </c>
    </row>
    <row r="416" spans="1:22" ht="15.7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14272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59" t="s">
        <v>1844</v>
      </c>
    </row>
    <row r="417" spans="1:22" ht="15.7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59" t="s">
        <v>1844</v>
      </c>
    </row>
    <row r="418" spans="1:22" ht="15.7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396</v>
      </c>
      <c r="U418" s="33"/>
      <c r="V418" s="159" t="s">
        <v>1844</v>
      </c>
    </row>
    <row r="419" spans="1:22" ht="15.7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892</v>
      </c>
      <c r="U419" s="33"/>
      <c r="V419" s="159" t="s">
        <v>1948</v>
      </c>
    </row>
    <row r="420" spans="1:22" ht="15.7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59" t="s">
        <v>1948</v>
      </c>
    </row>
    <row r="421" spans="1:22" ht="15.7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59" t="s">
        <v>1844</v>
      </c>
    </row>
    <row r="422" spans="1:22" s="2" customFormat="1" ht="15.7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1</v>
      </c>
      <c r="P422" s="64">
        <v>0</v>
      </c>
      <c r="Q422" s="64">
        <v>0</v>
      </c>
      <c r="R422" s="64">
        <v>0</v>
      </c>
      <c r="S422" s="64">
        <v>0</v>
      </c>
      <c r="T422" s="64">
        <v>400</v>
      </c>
      <c r="U422" s="33"/>
      <c r="V422" s="159" t="s">
        <v>1844</v>
      </c>
    </row>
    <row r="423" spans="1:22" ht="15.7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59" t="s">
        <v>1844</v>
      </c>
    </row>
    <row r="424" spans="1:22" ht="15.7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59" t="s">
        <v>1844</v>
      </c>
    </row>
    <row r="425" spans="1:22" ht="15.7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59" t="s">
        <v>1844</v>
      </c>
    </row>
    <row r="426" spans="1:22" ht="15.7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8324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560</v>
      </c>
      <c r="U426" s="33"/>
      <c r="V426" s="159" t="s">
        <v>1844</v>
      </c>
    </row>
    <row r="427" spans="1:22" ht="15.7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59" t="s">
        <v>1948</v>
      </c>
    </row>
    <row r="428" spans="1:22" ht="15.7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59" t="s">
        <v>1948</v>
      </c>
    </row>
    <row r="429" spans="1:22" ht="15.7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59" t="s">
        <v>1844</v>
      </c>
    </row>
    <row r="430" spans="1:22" ht="15.7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59" t="s">
        <v>1844</v>
      </c>
    </row>
    <row r="431" spans="1:22" ht="15.7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159" t="s">
        <v>1948</v>
      </c>
    </row>
    <row r="432" spans="1:22" ht="15.7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2452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59" t="s">
        <v>1844</v>
      </c>
    </row>
    <row r="433" spans="1:22" ht="15.7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59" t="s">
        <v>1948</v>
      </c>
    </row>
    <row r="434" spans="1:22" ht="15.7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247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59" t="s">
        <v>1948</v>
      </c>
    </row>
    <row r="435" spans="1:22" ht="15.7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59" t="s">
        <v>1844</v>
      </c>
    </row>
    <row r="436" spans="1:22" ht="15.7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59" t="s">
        <v>1844</v>
      </c>
    </row>
    <row r="437" spans="1:22" ht="15.7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59" t="s">
        <v>1844</v>
      </c>
    </row>
    <row r="438" spans="1:22" ht="15.7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59" t="s">
        <v>1844</v>
      </c>
    </row>
    <row r="439" spans="1:22" ht="15.7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49600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59" t="s">
        <v>1844</v>
      </c>
    </row>
    <row r="440" spans="1:22" ht="15.7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432</v>
      </c>
      <c r="U440" s="33"/>
      <c r="V440" s="159" t="s">
        <v>1844</v>
      </c>
    </row>
    <row r="441" spans="1:22" ht="15.7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288</v>
      </c>
      <c r="U441" s="33"/>
      <c r="V441" s="159" t="s">
        <v>1844</v>
      </c>
    </row>
    <row r="442" spans="1:22" ht="15.7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1715</v>
      </c>
    </row>
    <row r="443" spans="1:22" ht="15.7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192</v>
      </c>
      <c r="U443" s="33"/>
      <c r="V443" s="159" t="s">
        <v>1844</v>
      </c>
    </row>
    <row r="444" spans="1:22" ht="15.7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59" t="s">
        <v>1844</v>
      </c>
    </row>
    <row r="445" spans="1:22" ht="15.7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59" t="s">
        <v>1844</v>
      </c>
    </row>
    <row r="446" spans="1:22" ht="15.7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1147</v>
      </c>
      <c r="U446" s="33"/>
      <c r="V446" s="159" t="s">
        <v>1844</v>
      </c>
    </row>
    <row r="447" spans="1:22" ht="15.7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59" t="s">
        <v>1844</v>
      </c>
    </row>
    <row r="448" spans="1:22" ht="15.7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640</v>
      </c>
      <c r="U448" s="33"/>
      <c r="V448" s="159" t="s">
        <v>1844</v>
      </c>
    </row>
    <row r="449" spans="1:22" ht="15.7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59" t="s">
        <v>1844</v>
      </c>
    </row>
    <row r="450" spans="1:22" ht="15.7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960</v>
      </c>
      <c r="U450" s="33"/>
      <c r="V450" s="159" t="s">
        <v>1844</v>
      </c>
    </row>
    <row r="451" spans="1:22" ht="15.7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528</v>
      </c>
      <c r="U451" s="33"/>
      <c r="V451" s="159" t="s">
        <v>1948</v>
      </c>
    </row>
    <row r="452" spans="1:22" ht="15.7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59" t="s">
        <v>1844</v>
      </c>
    </row>
    <row r="453" spans="1:22" ht="15.7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59" t="s">
        <v>1844</v>
      </c>
    </row>
    <row r="454" spans="1:22" ht="15.7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530</v>
      </c>
      <c r="U454" s="33"/>
      <c r="V454" s="159" t="s">
        <v>1948</v>
      </c>
    </row>
    <row r="455" spans="1:22" ht="15.7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59" t="s">
        <v>1844</v>
      </c>
    </row>
    <row r="456" spans="1:22" ht="15.7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324</v>
      </c>
      <c r="U456" s="33"/>
      <c r="V456" s="159" t="s">
        <v>1844</v>
      </c>
    </row>
    <row r="457" spans="1:22" ht="15.7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1715</v>
      </c>
    </row>
    <row r="458" spans="1:22" s="2" customFormat="1" ht="15.7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38285</v>
      </c>
      <c r="K458" s="64">
        <v>0</v>
      </c>
      <c r="L458" s="64">
        <v>0</v>
      </c>
      <c r="M458" s="64">
        <v>176103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59" t="s">
        <v>1948</v>
      </c>
    </row>
    <row r="459" spans="1:22" ht="15.7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2</v>
      </c>
      <c r="U459" s="33"/>
      <c r="V459" s="159" t="s">
        <v>1844</v>
      </c>
    </row>
    <row r="460" spans="1:22" ht="15.7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59" t="s">
        <v>1948</v>
      </c>
    </row>
    <row r="461" spans="1:22" ht="15.7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1030</v>
      </c>
      <c r="U461" s="33"/>
      <c r="V461" s="159" t="s">
        <v>1844</v>
      </c>
    </row>
    <row r="462" spans="1:22" ht="15.7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59" t="s">
        <v>1844</v>
      </c>
    </row>
    <row r="463" spans="1:22" ht="15.7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59" t="s">
        <v>1844</v>
      </c>
    </row>
    <row r="464" spans="1:22" ht="15.7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160" t="s">
        <v>1715</v>
      </c>
    </row>
    <row r="465" spans="1:22" ht="15.7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59" t="s">
        <v>1844</v>
      </c>
    </row>
    <row r="466" spans="1:22" ht="15.7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159" t="s">
        <v>1948</v>
      </c>
    </row>
    <row r="467" spans="1:22" ht="15.7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59" t="s">
        <v>1844</v>
      </c>
    </row>
    <row r="468" spans="1:22" ht="15.7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59" t="s">
        <v>1844</v>
      </c>
    </row>
    <row r="469" spans="1:22" ht="15.7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59" t="s">
        <v>1844</v>
      </c>
    </row>
    <row r="470" spans="1:22" ht="15.7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25908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59" t="s">
        <v>1844</v>
      </c>
    </row>
    <row r="471" spans="1:22" ht="15.7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59" t="s">
        <v>1844</v>
      </c>
    </row>
    <row r="472" spans="1:22" ht="15.7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59" t="s">
        <v>1844</v>
      </c>
    </row>
    <row r="473" spans="1:22" ht="15.7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59" t="s">
        <v>1844</v>
      </c>
    </row>
    <row r="474" spans="1:22" ht="15.7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864</v>
      </c>
      <c r="U474" s="33"/>
      <c r="V474" s="159" t="s">
        <v>1844</v>
      </c>
    </row>
    <row r="475" spans="1:22" ht="15.7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4</v>
      </c>
      <c r="U475" s="33"/>
      <c r="V475" s="159" t="s">
        <v>1948</v>
      </c>
    </row>
    <row r="476" spans="1:22" ht="15.7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59" t="s">
        <v>1844</v>
      </c>
    </row>
    <row r="477" spans="1:22" s="2" customFormat="1" ht="15.7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159" t="s">
        <v>1844</v>
      </c>
    </row>
    <row r="478" spans="1:22" ht="15.7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59" t="s">
        <v>1948</v>
      </c>
    </row>
    <row r="479" spans="1:22" ht="15.7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159" t="s">
        <v>1844</v>
      </c>
    </row>
    <row r="480" spans="1:22" ht="15.7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59" t="s">
        <v>1844</v>
      </c>
    </row>
    <row r="481" spans="1:22" ht="15.7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21900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59" t="s">
        <v>1844</v>
      </c>
    </row>
    <row r="482" spans="1:22" ht="15.7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59" t="s">
        <v>1844</v>
      </c>
    </row>
    <row r="483" spans="1:22" ht="15.7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59" t="s">
        <v>1844</v>
      </c>
    </row>
    <row r="484" spans="1:22" ht="15.7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59" t="s">
        <v>1844</v>
      </c>
    </row>
    <row r="485" spans="1:22" ht="15.7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5232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59" t="s">
        <v>1844</v>
      </c>
    </row>
    <row r="486" spans="1:22" ht="15.7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59" t="s">
        <v>1844</v>
      </c>
    </row>
    <row r="487" spans="1:22" ht="15.7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0" t="s">
        <v>1715</v>
      </c>
    </row>
    <row r="488" spans="1:22" ht="15.7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240</v>
      </c>
      <c r="U488" s="33"/>
      <c r="V488" s="159" t="s">
        <v>1948</v>
      </c>
    </row>
    <row r="489" spans="1:22" ht="15.7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59" t="s">
        <v>1844</v>
      </c>
    </row>
    <row r="490" spans="1:22" ht="15.7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59" t="s">
        <v>1948</v>
      </c>
    </row>
    <row r="491" spans="1:22" ht="15.7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59" t="s">
        <v>1844</v>
      </c>
    </row>
    <row r="492" spans="1:22" ht="15.7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159" t="s">
        <v>1948</v>
      </c>
    </row>
    <row r="493" spans="1:22" ht="15.7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160" t="s">
        <v>1715</v>
      </c>
    </row>
    <row r="494" spans="1:22" ht="15.7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59" t="s">
        <v>1844</v>
      </c>
    </row>
    <row r="495" spans="1:22" s="2" customFormat="1" ht="15.7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59" t="s">
        <v>1948</v>
      </c>
    </row>
    <row r="496" spans="1:22" ht="15.7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59" t="s">
        <v>1844</v>
      </c>
    </row>
    <row r="497" spans="1:22" ht="15.7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59" t="s">
        <v>1844</v>
      </c>
    </row>
    <row r="498" spans="1:22" ht="15.7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1</v>
      </c>
      <c r="U498" s="33"/>
      <c r="V498" s="159" t="s">
        <v>1844</v>
      </c>
    </row>
    <row r="499" spans="1:22" ht="15.7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655500</v>
      </c>
      <c r="T499" s="64">
        <v>864</v>
      </c>
      <c r="U499" s="33"/>
      <c r="V499" s="159" t="s">
        <v>1844</v>
      </c>
    </row>
    <row r="500" spans="1:22" ht="15.7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59" t="s">
        <v>1948</v>
      </c>
    </row>
    <row r="501" spans="1:22" ht="15.7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59" t="s">
        <v>1844</v>
      </c>
    </row>
    <row r="502" spans="1:22" ht="15.7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363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448</v>
      </c>
      <c r="U502" s="33"/>
      <c r="V502" s="159" t="s">
        <v>1948</v>
      </c>
    </row>
    <row r="503" spans="1:22" ht="15.7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0</v>
      </c>
      <c r="U503" s="33"/>
      <c r="V503" s="159" t="s">
        <v>1948</v>
      </c>
    </row>
    <row r="504" spans="1:22" ht="15.7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59" t="s">
        <v>1844</v>
      </c>
    </row>
    <row r="505" spans="1:22" ht="15.7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59" t="s">
        <v>1844</v>
      </c>
    </row>
    <row r="506" spans="1:22" ht="15.7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59" t="s">
        <v>1948</v>
      </c>
    </row>
    <row r="507" spans="1:22" ht="15.7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159" t="s">
        <v>1948</v>
      </c>
    </row>
    <row r="508" spans="1:22" ht="15.7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59" t="s">
        <v>1844</v>
      </c>
    </row>
    <row r="509" spans="1:22" ht="15.7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59" t="s">
        <v>1844</v>
      </c>
    </row>
    <row r="510" spans="1:22" ht="15.7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256</v>
      </c>
      <c r="U510" s="33"/>
      <c r="V510" s="159" t="s">
        <v>1844</v>
      </c>
    </row>
    <row r="511" spans="1:22" ht="15.7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59" t="s">
        <v>1844</v>
      </c>
    </row>
    <row r="512" spans="1:22" ht="15.7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59" t="s">
        <v>1948</v>
      </c>
    </row>
    <row r="513" spans="1:22" ht="15.7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1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1661</v>
      </c>
      <c r="U513" s="33"/>
      <c r="V513" s="159" t="s">
        <v>1844</v>
      </c>
    </row>
    <row r="514" spans="1:22" ht="15.7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59" t="s">
        <v>1844</v>
      </c>
    </row>
    <row r="515" spans="1:22" ht="15.7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59" t="s">
        <v>1948</v>
      </c>
    </row>
    <row r="516" spans="1:22" ht="15.7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42362</v>
      </c>
      <c r="N516" s="64">
        <v>0</v>
      </c>
      <c r="O516" s="64">
        <v>151920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159" t="s">
        <v>1844</v>
      </c>
    </row>
    <row r="517" spans="1:22" ht="15.7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59" t="s">
        <v>1948</v>
      </c>
    </row>
    <row r="518" spans="1:22" ht="15.7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59" t="s">
        <v>1948</v>
      </c>
    </row>
    <row r="519" spans="1:22" s="2" customFormat="1" ht="15.7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59" t="s">
        <v>1844</v>
      </c>
    </row>
    <row r="520" spans="1:22" ht="15.7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59" t="s">
        <v>1844</v>
      </c>
    </row>
    <row r="521" spans="1:22" ht="15.7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2224</v>
      </c>
      <c r="U521" s="33"/>
      <c r="V521" s="159" t="s">
        <v>1844</v>
      </c>
    </row>
    <row r="522" spans="1:22" ht="15.7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59" t="s">
        <v>1948</v>
      </c>
    </row>
    <row r="523" spans="1:22" ht="15.7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59" t="s">
        <v>1817</v>
      </c>
    </row>
    <row r="524" spans="1:22" ht="15.7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5502</v>
      </c>
      <c r="G524" s="64">
        <v>71526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59" t="s">
        <v>1948</v>
      </c>
    </row>
    <row r="525" spans="1:22" ht="15.7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59" t="s">
        <v>1948</v>
      </c>
    </row>
    <row r="526" spans="1:22" ht="15.7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59" t="s">
        <v>1844</v>
      </c>
    </row>
    <row r="527" spans="1:22" ht="15.7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1715</v>
      </c>
    </row>
    <row r="528" spans="1:22" ht="15.7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3951</v>
      </c>
      <c r="U528" s="33"/>
      <c r="V528" s="159" t="s">
        <v>1948</v>
      </c>
    </row>
    <row r="529" spans="1:22" ht="15.7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59" t="s">
        <v>1948</v>
      </c>
    </row>
    <row r="530" spans="1:22" ht="15.7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0" t="s">
        <v>1715</v>
      </c>
    </row>
    <row r="531" spans="1:22" ht="15.7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59" t="s">
        <v>1844</v>
      </c>
    </row>
    <row r="532" spans="1:22" ht="15.7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0" t="s">
        <v>1715</v>
      </c>
    </row>
    <row r="533" spans="1:22" ht="15.7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59" t="s">
        <v>1948</v>
      </c>
    </row>
    <row r="534" spans="1:22" ht="15.7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59" t="s">
        <v>1844</v>
      </c>
    </row>
    <row r="535" spans="1:22" ht="15.7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504</v>
      </c>
      <c r="U535" s="33"/>
      <c r="V535" s="159" t="s">
        <v>1844</v>
      </c>
    </row>
    <row r="536" spans="1:22" ht="15.7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59" t="s">
        <v>1844</v>
      </c>
    </row>
    <row r="537" spans="1:22" ht="15.7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1201</v>
      </c>
      <c r="U537" s="33"/>
      <c r="V537" s="159" t="s">
        <v>1844</v>
      </c>
    </row>
    <row r="538" spans="1:22" ht="15.7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59" t="s">
        <v>1844</v>
      </c>
    </row>
    <row r="539" spans="1:22" ht="15.7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59" t="s">
        <v>1844</v>
      </c>
    </row>
    <row r="540" spans="1:22" ht="15.7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1200</v>
      </c>
      <c r="U540" s="33"/>
      <c r="V540" s="159" t="s">
        <v>1844</v>
      </c>
    </row>
    <row r="541" spans="1:22" ht="15.7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6106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59" t="s">
        <v>1844</v>
      </c>
    </row>
    <row r="542" spans="1:22" ht="15.7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59" t="s">
        <v>1844</v>
      </c>
    </row>
    <row r="543" spans="1:22" ht="15.7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59" t="s">
        <v>1844</v>
      </c>
    </row>
    <row r="544" spans="1:22" ht="15.7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400</v>
      </c>
      <c r="U544" s="33"/>
      <c r="V544" s="159" t="s">
        <v>1844</v>
      </c>
    </row>
    <row r="545" spans="1:22" ht="15.7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1026</v>
      </c>
      <c r="U545" s="33"/>
      <c r="V545" s="159" t="s">
        <v>1844</v>
      </c>
    </row>
    <row r="546" spans="1:22" s="2" customFormat="1" ht="15.7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59" t="s">
        <v>1844</v>
      </c>
    </row>
    <row r="547" spans="1:22" ht="15.7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159" t="s">
        <v>1948</v>
      </c>
    </row>
    <row r="548" spans="1:22" ht="15.7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59" t="s">
        <v>1844</v>
      </c>
    </row>
    <row r="549" spans="1:22" ht="15.7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59" t="s">
        <v>1844</v>
      </c>
    </row>
    <row r="550" spans="1:22" ht="15.7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59" t="s">
        <v>1844</v>
      </c>
    </row>
    <row r="551" spans="1:22" ht="15.7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159" t="s">
        <v>1844</v>
      </c>
    </row>
    <row r="552" spans="1:22" ht="15.7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160" t="s">
        <v>1715</v>
      </c>
    </row>
    <row r="553" spans="1:22" ht="15.7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504</v>
      </c>
      <c r="U553" s="33"/>
      <c r="V553" s="159" t="s">
        <v>1948</v>
      </c>
    </row>
    <row r="554" spans="1:22" ht="15.7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59" t="s">
        <v>1844</v>
      </c>
    </row>
    <row r="555" spans="1:22" ht="15.7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159" t="s">
        <v>1948</v>
      </c>
    </row>
    <row r="556" spans="1:22" ht="15.7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12183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59" t="s">
        <v>1844</v>
      </c>
    </row>
    <row r="557" spans="1:22" ht="15.7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4211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59" t="s">
        <v>1844</v>
      </c>
    </row>
    <row r="558" spans="1:22" ht="15.7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59" t="s">
        <v>1948</v>
      </c>
    </row>
    <row r="559" spans="1:22" ht="15.7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59" t="s">
        <v>1844</v>
      </c>
    </row>
    <row r="560" spans="1:22" ht="15.7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160" t="s">
        <v>1715</v>
      </c>
    </row>
    <row r="561" spans="1:22" ht="15.7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59" t="s">
        <v>1844</v>
      </c>
    </row>
    <row r="562" spans="1:22" ht="15.7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2872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59" t="s">
        <v>1844</v>
      </c>
    </row>
    <row r="563" spans="1:22" ht="15.7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59" t="s">
        <v>1844</v>
      </c>
    </row>
    <row r="564" spans="1:22" ht="15.7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159" t="s">
        <v>1948</v>
      </c>
    </row>
    <row r="565" spans="1:22" ht="15.7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7872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59" t="s">
        <v>1844</v>
      </c>
    </row>
    <row r="566" spans="1:22" ht="15.7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59" t="s">
        <v>1948</v>
      </c>
    </row>
    <row r="567" spans="1:22" ht="15.7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0" t="s">
        <v>1715</v>
      </c>
    </row>
    <row r="568" spans="1:22" ht="15.7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59" t="s">
        <v>1948</v>
      </c>
    </row>
    <row r="569" spans="1:22" ht="15.7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159" t="s">
        <v>1844</v>
      </c>
    </row>
    <row r="570" spans="1:22" s="2" customFormat="1" ht="15.7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3626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3950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59" t="s">
        <v>1844</v>
      </c>
    </row>
    <row r="571" spans="1:22" ht="15.7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59" t="s">
        <v>1948</v>
      </c>
    </row>
    <row r="572" spans="1:22" ht="15.7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59" t="s">
        <v>1844</v>
      </c>
    </row>
    <row r="573" spans="1:22" ht="15.7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59" t="s">
        <v>1844</v>
      </c>
    </row>
    <row r="574" spans="1:22" ht="15.7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159" t="s">
        <v>1948</v>
      </c>
    </row>
    <row r="575" spans="1:22" ht="15.7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59" t="s">
        <v>1844</v>
      </c>
    </row>
    <row r="576" spans="1:22" ht="15.7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59" t="s">
        <v>1948</v>
      </c>
    </row>
    <row r="577" spans="1:22" ht="15.7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59" t="s">
        <v>1948</v>
      </c>
    </row>
    <row r="578" spans="1:22" ht="15.7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241</v>
      </c>
      <c r="U578" s="33"/>
      <c r="V578" s="159" t="s">
        <v>1844</v>
      </c>
    </row>
    <row r="579" spans="1:22" ht="15.7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59" t="s">
        <v>1844</v>
      </c>
    </row>
    <row r="580" spans="1:22" ht="15.7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160</v>
      </c>
      <c r="U580" s="33"/>
      <c r="V580" s="159" t="s">
        <v>1948</v>
      </c>
    </row>
    <row r="581" spans="1:22" ht="15.7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59" t="s">
        <v>1948</v>
      </c>
    </row>
    <row r="582" spans="1:22" ht="15.7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159" t="s">
        <v>1948</v>
      </c>
    </row>
    <row r="583" spans="1:22" ht="15.7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1</v>
      </c>
      <c r="U583" s="33"/>
      <c r="V583" s="159" t="s">
        <v>1844</v>
      </c>
    </row>
    <row r="584" spans="1:22" ht="15.7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59" t="s">
        <v>1844</v>
      </c>
    </row>
    <row r="585" spans="1:22" ht="15.7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384</v>
      </c>
      <c r="U585" s="33"/>
      <c r="V585" s="159" t="s">
        <v>1844</v>
      </c>
    </row>
    <row r="586" spans="1:22" ht="15.7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59" t="s">
        <v>1948</v>
      </c>
    </row>
    <row r="587" spans="1:22" ht="15.7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2</v>
      </c>
      <c r="U587" s="33"/>
      <c r="V587" s="159" t="s">
        <v>1844</v>
      </c>
    </row>
    <row r="588" spans="1:22" ht="15.7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59" t="s">
        <v>1844</v>
      </c>
    </row>
    <row r="589" spans="1:22" ht="15.7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0" t="s">
        <v>1715</v>
      </c>
    </row>
    <row r="590" spans="1:22" ht="15.7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59" t="s">
        <v>1844</v>
      </c>
    </row>
    <row r="591" spans="1:22" ht="15.7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59" t="s">
        <v>1948</v>
      </c>
    </row>
    <row r="592" spans="1:22" ht="15.7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90" t="s">
        <v>1781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59" t="s">
        <v>1815</v>
      </c>
    </row>
    <row r="593" spans="1:22" ht="15.7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59" t="s">
        <v>1844</v>
      </c>
    </row>
    <row r="594" spans="1:22" ht="15.7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159" t="s">
        <v>1844</v>
      </c>
    </row>
    <row r="595" spans="1:22" ht="15.7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7147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428</v>
      </c>
      <c r="U595" s="33"/>
      <c r="V595" s="159" t="s">
        <v>1844</v>
      </c>
    </row>
    <row r="596" spans="1:22" s="2" customFormat="1" ht="15.7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825</v>
      </c>
      <c r="U596" s="33"/>
      <c r="V596" s="159" t="s">
        <v>1844</v>
      </c>
    </row>
    <row r="597" spans="1:22" ht="15.7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59" t="s">
        <v>1948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33"/>
      <c r="V598" s="159" t="s">
        <v>1948</v>
      </c>
    </row>
    <row r="599" spans="3:22" ht="15">
      <c r="C599" s="42"/>
      <c r="F599" s="31"/>
      <c r="V599" s="156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2018-11-20T21:29:02Z</dcterms:modified>
  <cp:category/>
  <cp:version/>
  <cp:contentType/>
  <cp:contentStatus/>
</cp:coreProperties>
</file>