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<sst xmlns="http://schemas.openxmlformats.org/spreadsheetml/2006/main" count="4443" uniqueCount="1932">
  <si>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</si>
  <si>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</si>
  <si>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</si>
  <si>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</si>
  <si>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</si>
  <si>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</si>
  <si>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</si>
  <si>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</si>
  <si>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</si>
  <si>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</si>
  <si>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</si>
  <si>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</si>
  <si>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</si>
  <si>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</si>
  <si>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</si>
  <si>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</si>
  <si>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</si>
  <si>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</si>
  <si>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</si>
  <si>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</si>
  <si>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</si>
  <si>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</si>
  <si>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</si>
  <si>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</si>
  <si>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</si>
  <si>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</si>
  <si>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</si>
  <si>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</si>
  <si>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</si>
  <si>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</si>
  <si>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</si>
  <si>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</si>
  <si>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</si>
  <si>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</si>
  <si>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</si>
  <si>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</si>
  <si>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</si>
  <si>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</si>
  <si>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</si>
  <si>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</si>
  <si>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</si>
  <si>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</si>
  <si>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</si>
  <si>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</si>
  <si>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</si>
  <si>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</si>
  <si>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</si>
  <si>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</si>
  <si>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</si>
  <si>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</si>
  <si>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</si>
  <si>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</si>
  <si>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</si>
  <si>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</si>
  <si>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</si>
  <si>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</si>
  <si>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</si>
  <si>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</si>
  <si>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</si>
  <si>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</si>
  <si>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</si>
  <si>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</si>
  <si>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</si>
  <si>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</si>
  <si>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</si>
  <si>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</si>
  <si>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</si>
  <si>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</si>
  <si>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</si>
  <si>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</si>
  <si>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</si>
  <si>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</si>
  <si>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</si>
  <si>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</si>
  <si>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</si>
  <si>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</si>
  <si>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</si>
  <si>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</si>
  <si>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</si>
  <si>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</si>
  <si>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</si>
  <si>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</si>
  <si>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</si>
  <si>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</si>
  <si>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</si>
  <si>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</si>
  <si>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</si>
  <si>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</si>
  <si>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</si>
  <si>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</si>
  <si>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</si>
  <si>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</si>
  <si>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</si>
  <si>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</si>
  <si>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</si>
  <si>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</si>
  <si>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</si>
  <si>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</si>
  <si>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</si>
  <si>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</si>
  <si>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</si>
  <si>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</si>
  <si>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</si>
  <si>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</si>
  <si>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</si>
  <si>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</si>
  <si>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</si>
  <si>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</si>
  <si>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</si>
  <si>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</si>
  <si>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</si>
  <si>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</si>
  <si>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</si>
  <si>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</si>
  <si>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</si>
  <si>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</si>
  <si>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</si>
  <si>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</si>
  <si>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</si>
  <si>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</si>
  <si>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</si>
  <si>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</si>
  <si>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</si>
  <si>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</si>
  <si>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</si>
  <si>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</si>
  <si>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</si>
  <si>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</si>
  <si>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</si>
  <si>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</si>
  <si>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</si>
  <si>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</si>
  <si>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</si>
  <si>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</si>
  <si>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</si>
  <si>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</si>
  <si>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</si>
  <si>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</si>
  <si>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</si>
  <si>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</si>
  <si>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</si>
  <si>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</si>
  <si>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</si>
  <si>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</si>
  <si>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</si>
  <si>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</si>
  <si>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</si>
  <si>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</si>
  <si>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</si>
  <si>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</si>
  <si>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</si>
  <si>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</si>
  <si>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</si>
  <si>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</si>
  <si>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</si>
  <si>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</si>
  <si>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</si>
  <si>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</si>
  <si>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</si>
  <si>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</si>
  <si>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</si>
  <si>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</si>
  <si>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</si>
  <si>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</si>
  <si>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</si>
  <si>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</si>
  <si>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</si>
  <si>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</si>
  <si>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</si>
  <si>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</si>
  <si>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</si>
  <si>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</si>
  <si>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</si>
  <si>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</si>
  <si>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</si>
  <si>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</si>
  <si>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</si>
  <si>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</si>
  <si>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</si>
  <si>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</si>
  <si>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</si>
  <si>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</si>
  <si>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</si>
  <si>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</si>
  <si>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</si>
  <si>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</si>
  <si>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</si>
  <si>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</si>
  <si>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</si>
  <si>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</si>
  <si>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</si>
  <si>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</si>
  <si>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</si>
  <si>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</si>
  <si>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</si>
  <si>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</si>
  <si>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</si>
  <si>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</si>
  <si>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</si>
  <si>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</si>
  <si>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</si>
  <si>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</si>
  <si>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</si>
  <si>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</si>
  <si>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</si>
  <si>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</si>
  <si>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</si>
  <si>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</si>
  <si>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</si>
  <si>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</si>
  <si>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</si>
  <si>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</si>
  <si>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</si>
  <si>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</si>
  <si>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</si>
  <si>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</si>
  <si>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</si>
  <si>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</si>
  <si>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</si>
  <si>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</si>
  <si>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</si>
  <si>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</si>
  <si>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</si>
  <si>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</si>
  <si>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</si>
  <si>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</si>
  <si>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</si>
  <si>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</si>
  <si>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</si>
  <si>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</si>
  <si>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</si>
  <si>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</si>
  <si>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</si>
  <si>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</si>
  <si>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</si>
  <si>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</si>
  <si>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</si>
  <si>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</si>
  <si>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</si>
  <si>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</si>
  <si>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</si>
  <si>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</si>
  <si>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</si>
  <si>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</si>
  <si>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</si>
  <si>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</si>
  <si>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</si>
  <si>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</si>
  <si>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</si>
  <si>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</si>
  <si>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</si>
  <si>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</si>
  <si>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</si>
  <si>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</si>
  <si>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</si>
  <si>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</si>
  <si>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</si>
  <si>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</si>
  <si>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</si>
  <si>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</si>
  <si>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</si>
  <si>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</si>
  <si>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</si>
  <si>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</si>
  <si>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</si>
  <si>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</si>
  <si>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</si>
  <si>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</si>
  <si>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</si>
  <si>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</si>
  <si>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</si>
  <si>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</si>
  <si>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</si>
  <si>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</si>
  <si>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</si>
  <si>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</si>
  <si>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</si>
  <si>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</si>
  <si>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</si>
  <si>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</si>
  <si>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</si>
  <si>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</si>
  <si>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</si>
  <si>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</si>
  <si>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</si>
  <si>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</si>
  <si>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</si>
  <si>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</si>
  <si>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</si>
  <si>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</si>
  <si>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</si>
  <si>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</si>
  <si>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</si>
  <si>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</si>
  <si>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</si>
  <si>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</si>
  <si>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</si>
  <si>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</si>
  <si>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</si>
  <si>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</si>
  <si>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</si>
  <si>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</si>
  <si>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</si>
  <si>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</si>
  <si>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</si>
  <si>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</si>
  <si>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</si>
  <si>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</si>
  <si>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</si>
  <si>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</si>
  <si>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</si>
  <si>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</si>
  <si>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</si>
  <si>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</si>
  <si>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</si>
  <si>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</si>
  <si>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</si>
  <si>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</si>
  <si>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</si>
  <si>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</si>
  <si>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</si>
  <si>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</si>
  <si>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</si>
  <si>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</si>
  <si>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</si>
  <si>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</si>
  <si>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</si>
  <si>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</si>
  <si>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</si>
  <si>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</si>
  <si>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</si>
  <si>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</si>
  <si>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</si>
  <si>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</si>
  <si>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</si>
  <si>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</si>
  <si>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</si>
  <si>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</si>
  <si>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</si>
  <si>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</si>
  <si>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</si>
  <si>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</si>
  <si>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</si>
  <si>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</si>
  <si>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</si>
  <si>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</si>
  <si>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</si>
  <si>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</si>
  <si>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</si>
  <si>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</si>
  <si>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</si>
  <si>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</si>
  <si>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</si>
  <si>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</si>
  <si>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</si>
  <si>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</si>
  <si>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</si>
  <si>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</si>
  <si>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</si>
  <si>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</si>
  <si>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</si>
  <si>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</si>
  <si>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</si>
  <si>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</si>
  <si>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</si>
  <si>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</si>
  <si>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</si>
  <si>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</si>
  <si>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</si>
  <si>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</si>
  <si>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</si>
  <si>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</si>
  <si>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</si>
  <si>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</si>
  <si>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</si>
  <si>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</si>
  <si>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</si>
  <si>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</si>
  <si>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</si>
  <si>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</si>
  <si>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</si>
  <si>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</si>
  <si>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</si>
  <si>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</si>
  <si>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</si>
  <si>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</si>
  <si>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</si>
  <si>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</si>
  <si>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</si>
  <si>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</si>
  <si>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</si>
  <si>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</si>
  <si>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</si>
  <si>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</si>
  <si>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</si>
  <si>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</si>
  <si>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</si>
  <si>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</si>
  <si>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</si>
  <si>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</si>
  <si>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</si>
  <si>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</si>
  <si>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</si>
  <si>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</si>
  <si>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</si>
  <si>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</si>
  <si>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</si>
  <si>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</si>
  <si>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</si>
  <si>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</si>
  <si>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</si>
  <si>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</si>
  <si>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</si>
  <si>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</si>
  <si>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</si>
  <si>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</si>
  <si>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</si>
  <si>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</si>
  <si>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</si>
  <si>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</si>
  <si>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</si>
  <si>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</si>
  <si>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</si>
  <si>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</si>
  <si>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</si>
  <si>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</si>
  <si>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</si>
  <si>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</si>
  <si>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</si>
  <si>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</si>
  <si>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</si>
  <si>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</si>
  <si>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</si>
  <si>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</si>
  <si>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</si>
  <si>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</si>
  <si>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</si>
  <si>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</si>
  <si>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</si>
  <si>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</si>
  <si>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</si>
  <si>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</si>
  <si>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</si>
  <si>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</si>
  <si>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</si>
  <si>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</si>
  <si>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</si>
  <si>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</si>
  <si>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</si>
  <si>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</si>
  <si>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</si>
  <si>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</si>
  <si>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</si>
  <si>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</si>
  <si>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</si>
  <si>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</si>
  <si>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</si>
  <si>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</si>
  <si>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</si>
  <si>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</si>
  <si>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</si>
  <si>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</si>
  <si>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</si>
  <si>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</si>
  <si>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</si>
  <si>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</si>
  <si>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</si>
  <si>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</si>
  <si>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</si>
  <si>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</si>
  <si>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</si>
  <si>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</si>
  <si>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</si>
  <si>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</si>
  <si>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</si>
  <si>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</si>
  <si>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</si>
  <si>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</si>
  <si>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</si>
  <si>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</si>
  <si>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</si>
  <si>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</si>
  <si>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</si>
  <si>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</si>
  <si>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</si>
  <si>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</si>
  <si>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</si>
  <si>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</si>
  <si>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</si>
  <si>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</si>
  <si>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</si>
  <si>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</si>
  <si>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</si>
  <si>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</si>
  <si>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</si>
  <si>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</si>
  <si>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</si>
  <si>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</si>
  <si>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</si>
  <si>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</si>
  <si>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</si>
  <si>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</si>
  <si>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</si>
  <si>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</si>
  <si>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</si>
  <si>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</si>
  <si>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</si>
  <si>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</si>
  <si>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</si>
  <si>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</si>
  <si>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</si>
  <si>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</si>
  <si>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</si>
  <si>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</si>
  <si>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</si>
  <si>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</si>
  <si>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</si>
  <si>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</si>
  <si>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</si>
  <si>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</si>
  <si>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</si>
  <si>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</si>
  <si>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</si>
  <si>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</si>
  <si>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</si>
  <si>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</si>
  <si>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</si>
  <si>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</si>
  <si>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</si>
  <si>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</si>
  <si>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</si>
  <si>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</si>
  <si>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</si>
  <si>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</si>
  <si>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</si>
  <si>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</si>
  <si>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</si>
  <si>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</si>
  <si>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</si>
  <si>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</si>
  <si>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</si>
  <si>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</si>
  <si>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</si>
  <si>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</si>
  <si>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</si>
  <si>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</si>
  <si>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</si>
  <si>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</si>
  <si>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</si>
  <si>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</si>
  <si>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</si>
  <si>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</si>
  <si>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</si>
  <si>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</si>
  <si>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</si>
  <si>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</si>
  <si>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</si>
  <si>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</si>
  <si>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</si>
  <si>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</si>
  <si>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</si>
  <si>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</si>
  <si>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</si>
  <si>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</si>
  <si>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</si>
  <si>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</si>
  <si>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</si>
  <si>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</si>
  <si>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</si>
  <si>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</si>
  <si>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</si>
  <si>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</si>
  <si>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</si>
  <si>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</si>
  <si>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</si>
  <si>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</si>
  <si>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</si>
  <si>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</si>
  <si>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</si>
  <si>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</si>
  <si>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</si>
  <si>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</si>
  <si>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</si>
  <si>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</si>
  <si>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</si>
  <si>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</si>
  <si>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</si>
  <si>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</si>
  <si>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</si>
  <si>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</si>
  <si>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</si>
  <si>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</si>
  <si>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</si>
  <si>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</si>
  <si>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</si>
  <si>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</si>
  <si>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</si>
  <si>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</si>
  <si>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</si>
  <si>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</si>
  <si>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</si>
  <si>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</si>
  <si>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</si>
  <si>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</si>
  <si>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</si>
  <si>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</si>
  <si>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</si>
  <si>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</si>
  <si>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</si>
  <si>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</si>
  <si>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</si>
  <si>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</si>
  <si>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</si>
  <si>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</si>
  <si>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</si>
  <si>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</si>
  <si>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</si>
  <si>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</si>
  <si>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</si>
  <si>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</si>
  <si>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</si>
  <si>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</si>
  <si>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</si>
  <si>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</si>
  <si>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</si>
  <si>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</si>
  <si>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</si>
  <si>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</si>
  <si>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</si>
  <si>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</si>
  <si>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</si>
  <si>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</si>
  <si>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</si>
  <si>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</si>
  <si>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</si>
  <si>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</si>
  <si>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</si>
  <si>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</si>
  <si>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</si>
  <si>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</si>
  <si>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</si>
  <si>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</si>
  <si>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</si>
  <si>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</si>
  <si>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</si>
  <si>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</si>
  <si>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</si>
  <si>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</si>
  <si>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</si>
  <si>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</si>
  <si>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</si>
  <si>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</si>
  <si>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</si>
  <si>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</si>
  <si>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</si>
  <si>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</si>
  <si>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</si>
  <si>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</si>
  <si>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</si>
  <si>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</si>
  <si>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</si>
  <si>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</si>
  <si>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</si>
  <si>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</si>
  <si>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</si>
  <si>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</si>
  <si>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</si>
  <si>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</si>
  <si>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</si>
  <si>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</si>
  <si>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</si>
  <si>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</si>
  <si>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</si>
  <si>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</si>
  <si>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</si>
  <si>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</si>
  <si>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</si>
  <si>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</si>
  <si>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</si>
  <si>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</si>
  <si>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</si>
  <si>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</si>
  <si>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</si>
  <si>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</si>
  <si>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</si>
  <si>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</si>
  <si>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</si>
  <si>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</si>
  <si>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</si>
  <si>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</si>
  <si>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</si>
  <si>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</si>
  <si>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</si>
  <si>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</si>
  <si>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</si>
  <si>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</si>
  <si>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</si>
  <si>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</si>
  <si>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</si>
  <si>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</si>
  <si>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</si>
  <si>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</si>
  <si>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</si>
  <si>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</si>
  <si>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</si>
  <si>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</si>
  <si>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</si>
  <si>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</si>
  <si>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</si>
  <si>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</si>
  <si>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</si>
  <si>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</si>
  <si>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</si>
  <si>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</si>
  <si>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</si>
  <si>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</si>
  <si>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</si>
  <si>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</si>
  <si>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</si>
  <si>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</si>
  <si>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</si>
  <si>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</si>
  <si>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</si>
  <si>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</si>
  <si>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</si>
  <si>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</si>
  <si>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</si>
  <si>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</si>
  <si>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</si>
  <si>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</si>
  <si>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</si>
  <si>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</si>
  <si>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</si>
  <si>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</si>
  <si>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</si>
  <si>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</si>
  <si>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</si>
  <si>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</si>
  <si>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</si>
  <si>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</si>
  <si>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</si>
  <si>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</si>
  <si>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</si>
  <si>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</si>
  <si>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</si>
  <si>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</si>
  <si>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</si>
  <si>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</si>
  <si>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</si>
  <si>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</si>
  <si>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</si>
  <si>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</si>
  <si>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</si>
  <si>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</si>
  <si>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</si>
  <si>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</si>
  <si>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</si>
  <si>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</si>
  <si>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</si>
  <si>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</si>
  <si>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</si>
  <si>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</si>
  <si>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</si>
  <si>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</si>
  <si>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</si>
  <si>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</si>
  <si>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</si>
  <si>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</si>
  <si>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</si>
  <si>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</si>
  <si>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</si>
  <si>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</si>
  <si>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</si>
  <si>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</si>
  <si>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</si>
  <si>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</si>
  <si>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</si>
  <si>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</si>
  <si>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</si>
  <si>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</si>
  <si>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</si>
  <si>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</si>
  <si>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</si>
  <si>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</si>
  <si>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</si>
  <si>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</si>
  <si>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</si>
  <si>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</si>
  <si>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</si>
  <si>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</si>
  <si>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</si>
  <si>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</si>
  <si>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</si>
  <si>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</si>
  <si>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</si>
  <si>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</si>
  <si>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</si>
  <si>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</si>
  <si>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</si>
  <si>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</si>
  <si>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</si>
  <si>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</si>
  <si>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</si>
  <si>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</si>
  <si>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</si>
  <si>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</si>
  <si>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</si>
  <si>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</si>
  <si>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</si>
  <si>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</si>
  <si>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</si>
  <si>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</si>
  <si>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</si>
  <si>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</si>
  <si>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</si>
  <si>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</si>
  <si>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</si>
  <si>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</si>
  <si>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</si>
  <si>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</si>
  <si>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</si>
  <si>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</si>
  <si>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</si>
  <si>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</si>
  <si>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</si>
  <si>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</si>
  <si>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</si>
  <si>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</si>
  <si>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</si>
  <si>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</si>
  <si>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</si>
  <si>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</si>
  <si>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</si>
  <si>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</si>
  <si>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</si>
  <si>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</si>
  <si>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</si>
  <si>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</si>
  <si>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</si>
  <si>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</si>
  <si>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</si>
  <si>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</si>
  <si>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</si>
  <si>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</si>
  <si>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</si>
  <si>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</si>
  <si>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</si>
  <si>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</si>
  <si>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</si>
  <si>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</si>
  <si>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</si>
  <si>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</si>
  <si>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</si>
  <si>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</si>
  <si>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</si>
  <si>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</si>
  <si>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</si>
  <si>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</si>
  <si>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</si>
  <si>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</si>
  <si>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</si>
  <si>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</si>
  <si>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</si>
  <si>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</si>
  <si>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</si>
  <si>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</si>
  <si>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</si>
  <si>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</si>
  <si>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</si>
  <si>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</si>
  <si>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</si>
  <si>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</si>
  <si>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</si>
  <si>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</si>
  <si>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</si>
  <si>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</si>
  <si>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</si>
  <si>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</si>
  <si>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</si>
  <si>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</si>
  <si>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</si>
  <si>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</si>
  <si>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</si>
  <si>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</si>
  <si>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</si>
  <si>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</si>
  <si>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</si>
  <si>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</si>
  <si>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</si>
  <si>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</si>
  <si>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</si>
  <si>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</si>
  <si>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</si>
  <si>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</si>
  <si>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</si>
  <si>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</si>
  <si>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</si>
  <si>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</si>
  <si>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</si>
  <si>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</si>
  <si>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</si>
  <si>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</si>
  <si>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</si>
  <si>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</si>
  <si>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</si>
  <si>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</si>
  <si>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</si>
  <si>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</si>
  <si>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</si>
  <si>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</si>
  <si>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</si>
  <si>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</si>
  <si>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</si>
  <si>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</si>
  <si>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</si>
  <si>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</si>
  <si>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</si>
  <si>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</si>
  <si>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</si>
  <si>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</si>
  <si>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</si>
  <si>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</si>
  <si>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</si>
  <si>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</si>
  <si>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</si>
  <si>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</si>
  <si>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</si>
  <si>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</si>
  <si>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</si>
  <si>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</si>
  <si>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</si>
  <si>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</si>
  <si>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</si>
  <si>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</si>
  <si>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</si>
  <si>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</si>
  <si>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</si>
  <si>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</si>
  <si>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</si>
  <si>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</si>
  <si>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</si>
  <si>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</si>
  <si>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</si>
  <si>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</si>
  <si>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</si>
  <si>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</si>
  <si>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</si>
  <si>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</si>
  <si>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</si>
  <si>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</si>
  <si>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</si>
  <si>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</si>
  <si>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</si>
  <si>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</si>
  <si>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</si>
  <si>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</si>
  <si>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</si>
  <si>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</si>
  <si>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</si>
  <si>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</si>
  <si>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</si>
  <si>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</si>
  <si>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</si>
  <si>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</si>
  <si>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</si>
  <si>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</si>
  <si>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</si>
  <si>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</si>
  <si>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</si>
  <si>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</si>
  <si>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</si>
  <si>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</si>
  <si>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</si>
  <si>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</si>
  <si>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</si>
  <si>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</si>
  <si>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</si>
  <si>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</si>
  <si>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</si>
  <si>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</si>
  <si>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</si>
  <si>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</si>
  <si>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</si>
  <si>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</si>
  <si>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</si>
  <si>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</si>
  <si>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</si>
  <si>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</si>
  <si>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</si>
  <si>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</si>
  <si>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</si>
  <si>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</si>
  <si>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</si>
  <si>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</si>
  <si>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</si>
  <si>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</si>
  <si>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</si>
  <si>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</si>
  <si>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</si>
  <si>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</si>
  <si>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</si>
  <si>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</si>
  <si>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</si>
  <si>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</si>
  <si>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</si>
  <si>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</si>
  <si>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</si>
  <si>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</si>
  <si>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</si>
  <si>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</si>
  <si>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</si>
  <si>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</si>
  <si>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</si>
  <si>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</si>
  <si>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</si>
  <si>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</si>
  <si>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</si>
  <si>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</si>
  <si>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</si>
  <si>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</si>
  <si>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</si>
  <si>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</si>
  <si>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</si>
  <si>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</si>
  <si>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</si>
  <si>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</si>
  <si>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</si>
  <si>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</si>
  <si>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</si>
  <si>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</si>
  <si>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</si>
  <si>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</si>
  <si>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</si>
  <si>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</si>
  <si>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</si>
  <si>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</si>
  <si>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</si>
  <si>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</si>
  <si>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</si>
  <si>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</si>
  <si>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</si>
  <si>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</si>
  <si>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</si>
  <si>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</si>
  <si>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</si>
  <si>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</si>
  <si>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</si>
  <si>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</si>
  <si>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</si>
  <si>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</si>
  <si>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</si>
  <si>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</si>
  <si>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</si>
  <si>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</si>
  <si>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</si>
  <si>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</si>
  <si>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</si>
  <si>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</si>
  <si>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</si>
  <si>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</si>
  <si>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</si>
  <si>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</si>
  <si>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</si>
  <si>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</si>
  <si>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</si>
  <si>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</si>
  <si>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</si>
  <si>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</si>
  <si>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</si>
  <si>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</si>
  <si>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</si>
  <si>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</si>
  <si>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</si>
  <si>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</si>
  <si>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</si>
  <si>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</si>
  <si>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</si>
  <si>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</si>
  <si>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</si>
  <si>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</si>
  <si>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</si>
  <si>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</si>
  <si>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</si>
  <si>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</si>
  <si>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</si>
  <si>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</si>
  <si>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</si>
  <si>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</si>
  <si>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</si>
  <si>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</si>
  <si>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</si>
  <si>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</si>
  <si>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</si>
  <si>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</si>
  <si>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</si>
  <si>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</si>
  <si>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</si>
  <si>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</si>
  <si>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</si>
  <si>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</si>
  <si>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</si>
  <si>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</si>
  <si>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</si>
  <si>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</si>
  <si>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</si>
  <si>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</si>
  <si>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</si>
  <si>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</si>
  <si>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</si>
  <si>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</si>
  <si>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</si>
  <si>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</si>
  <si>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</si>
  <si>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</si>
  <si>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</si>
  <si>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</si>
  <si>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</si>
  <si>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</si>
  <si>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</si>
  <si>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</si>
  <si>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</si>
  <si>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</si>
  <si>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</si>
  <si>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</si>
  <si>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</si>
  <si>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</si>
  <si>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</si>
  <si>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</si>
  <si>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</si>
  <si>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</si>
  <si>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</si>
  <si>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</si>
  <si>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</si>
  <si>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</si>
  <si>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</si>
  <si>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</si>
  <si>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</si>
  <si>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</si>
  <si>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</si>
  <si>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</si>
  <si>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</si>
  <si>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</si>
  <si>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</si>
  <si>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</si>
  <si>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</si>
  <si>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</si>
  <si>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</si>
  <si>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</si>
  <si>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</si>
  <si>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</si>
  <si>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</si>
  <si>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</si>
  <si>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</si>
  <si>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</si>
  <si>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</si>
  <si>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</si>
  <si>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</si>
  <si>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</si>
  <si>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</si>
  <si>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</si>
  <si>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</si>
  <si>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</si>
  <si>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</si>
  <si>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</si>
  <si>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</si>
  <si>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</si>
  <si>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</si>
  <si>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</si>
  <si>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</si>
  <si>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</si>
  <si>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</si>
  <si>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</si>
  <si>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</si>
  <si>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</si>
  <si>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</si>
  <si>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</si>
  <si>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</si>
  <si>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</si>
  <si>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</si>
  <si>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</si>
  <si>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</si>
  <si>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</si>
  <si>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</si>
  <si>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</si>
  <si>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</si>
  <si>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</si>
  <si>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</si>
  <si>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</si>
  <si>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</si>
  <si>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</si>
  <si>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</si>
  <si>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</si>
  <si>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</si>
  <si>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</si>
  <si>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</si>
  <si>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</si>
  <si>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</si>
  <si>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</si>
  <si>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</si>
  <si>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</si>
  <si>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</si>
  <si>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</si>
  <si>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</si>
  <si>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</si>
  <si>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</si>
  <si>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</si>
  <si>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</si>
  <si>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</si>
  <si>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</si>
  <si>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</si>
  <si>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</si>
  <si>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</si>
  <si>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</si>
  <si>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</si>
  <si>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</si>
  <si>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</si>
  <si>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</si>
  <si>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</si>
  <si>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</si>
  <si>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</si>
  <si>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</si>
  <si>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</si>
  <si>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</si>
  <si>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</si>
  <si>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</si>
  <si>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</si>
  <si>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</si>
  <si>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</si>
  <si>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</si>
  <si>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</si>
  <si>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</si>
  <si>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</si>
  <si>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</si>
  <si>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</si>
  <si>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</si>
  <si>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</si>
  <si>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</si>
  <si>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</si>
  <si>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</si>
  <si>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</si>
  <si>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</si>
  <si>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</si>
  <si>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</si>
  <si>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</si>
  <si>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</si>
  <si>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</si>
  <si>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</si>
  <si>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</si>
  <si>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</si>
  <si>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</si>
  <si>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</si>
  <si>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</si>
  <si>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</si>
  <si>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</si>
  <si>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</si>
  <si>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</si>
  <si>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</si>
  <si>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</si>
  <si>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</si>
  <si>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</si>
  <si>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</si>
  <si>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</si>
  <si>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</si>
  <si>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</si>
  <si>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</si>
  <si>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</si>
  <si>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</si>
  <si>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</si>
  <si>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</si>
  <si>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</si>
  <si>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</si>
  <si>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</si>
  <si>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</si>
  <si>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</si>
  <si>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</si>
  <si>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</si>
  <si>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</si>
  <si>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</si>
  <si>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</si>
  <si>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</si>
  <si>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</si>
  <si>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</si>
  <si>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</si>
  <si>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</si>
  <si>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</si>
  <si>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</si>
  <si>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</si>
  <si>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</si>
  <si>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</si>
  <si>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</si>
  <si>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</si>
  <si>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</si>
  <si>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</si>
  <si>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</si>
  <si>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</si>
  <si>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</si>
  <si>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</si>
  <si>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</si>
  <si>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</si>
  <si>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</si>
  <si>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</si>
  <si>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</si>
  <si>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</si>
  <si>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</si>
  <si>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</si>
  <si>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</si>
  <si>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</si>
  <si>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</si>
  <si>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</si>
  <si>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</si>
  <si>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</si>
  <si>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</si>
  <si>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</si>
  <si>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</si>
  <si>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</si>
  <si>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</si>
  <si>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</si>
  <si>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</si>
  <si>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</si>
  <si>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</si>
  <si>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</si>
  <si>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</si>
  <si>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</si>
  <si>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</si>
  <si>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</si>
  <si>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</si>
  <si>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</si>
  <si>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</si>
  <si>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</si>
  <si>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</si>
  <si>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</si>
  <si>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</si>
  <si>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</si>
  <si>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</si>
  <si>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</si>
  <si>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</si>
  <si>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</si>
  <si>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</si>
  <si>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</si>
  <si>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</si>
  <si>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</si>
  <si>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</si>
  <si>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</si>
  <si>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</si>
  <si>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</si>
  <si>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</si>
  <si>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</si>
  <si>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</si>
  <si>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</si>
  <si>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</si>
  <si>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</si>
  <si>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</si>
  <si>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</si>
  <si>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</si>
  <si>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</si>
  <si>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</si>
  <si>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</si>
  <si>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</si>
  <si>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</si>
  <si>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</si>
  <si>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</si>
  <si>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</si>
  <si>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</si>
  <si>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</si>
  <si>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</si>
  <si>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</si>
  <si>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</si>
  <si>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</si>
  <si>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</si>
  <si>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</si>
  <si>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</si>
  <si>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</si>
  <si>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</si>
  <si>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</si>
  <si>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</si>
  <si>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</si>
  <si>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</si>
  <si>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</si>
  <si>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</si>
  <si>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</si>
  <si>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</si>
  <si>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</si>
  <si>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</si>
  <si>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</si>
  <si>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</si>
  <si>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</si>
  <si>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</si>
  <si>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</si>
  <si>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</si>
  <si>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</si>
  <si>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</si>
  <si>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</si>
  <si>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</si>
  <si>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</si>
  <si>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</si>
  <si>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</si>
  <si>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</si>
  <si>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</si>
  <si>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</si>
  <si>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</si>
  <si>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</si>
  <si>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</si>
  <si>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</si>
  <si>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</si>
  <si>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</si>
  <si>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</si>
  <si>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</si>
  <si>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</si>
  <si>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</si>
  <si>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</si>
  <si>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</si>
  <si>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</si>
  <si>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</si>
  <si>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</si>
  <si>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</si>
  <si>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</si>
  <si>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</si>
  <si>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</si>
  <si>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</si>
  <si>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</si>
  <si>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</si>
  <si>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</si>
  <si>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</si>
  <si>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</si>
  <si>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</si>
  <si>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</si>
  <si>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</si>
  <si>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</si>
  <si>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</si>
  <si>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</si>
  <si>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</si>
  <si>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</si>
  <si>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</si>
  <si>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</si>
  <si>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</si>
  <si>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</si>
  <si>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</si>
  <si>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</si>
  <si>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</si>
  <si>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</si>
  <si>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</si>
  <si>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</si>
  <si>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</si>
  <si>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</si>
  <si>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</si>
  <si>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</si>
  <si>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</si>
  <si>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</si>
  <si>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</si>
  <si>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</si>
  <si>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</si>
  <si>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</si>
  <si>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</si>
  <si>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</si>
  <si>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</si>
  <si>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</si>
  <si>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</si>
  <si>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</si>
  <si>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</si>
  <si>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</si>
  <si>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</si>
  <si>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</si>
  <si>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</si>
  <si>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</si>
  <si>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</si>
  <si>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</si>
  <si>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</si>
  <si>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</si>
  <si>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</si>
  <si>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</si>
  <si>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</si>
  <si>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</si>
  <si>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</si>
  <si>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</si>
  <si>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</si>
  <si>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</si>
  <si>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</si>
  <si>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</si>
  <si>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</si>
  <si>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</si>
  <si>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</si>
  <si>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</si>
  <si>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</si>
  <si>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</si>
  <si>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</si>
  <si>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</si>
  <si>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</si>
  <si>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</si>
  <si>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</si>
  <si>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</si>
  <si>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</si>
  <si>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</si>
  <si>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</si>
  <si>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</si>
  <si>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</si>
  <si>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</si>
  <si>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</si>
  <si>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</si>
  <si>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</si>
  <si>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</si>
  <si>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</si>
  <si>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</si>
  <si>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</si>
  <si>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</si>
  <si>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</si>
  <si>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</si>
  <si>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</si>
  <si>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</si>
  <si>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</si>
  <si>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</si>
  <si>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</si>
  <si>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</si>
  <si>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</si>
  <si>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</si>
  <si>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</si>
  <si>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</si>
  <si>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</si>
  <si>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</si>
  <si>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</si>
  <si>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</si>
  <si>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</si>
  <si>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</si>
  <si>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</si>
  <si>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</si>
  <si>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</si>
  <si>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</si>
  <si>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</si>
  <si>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</si>
  <si>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</si>
  <si>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</si>
  <si>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</si>
  <si>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</si>
  <si>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</si>
  <si>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</si>
  <si>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</si>
  <si>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</si>
  <si>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</si>
  <si>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</si>
  <si>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</si>
  <si>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</si>
  <si>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</si>
  <si>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</si>
  <si>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</si>
  <si>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</si>
  <si>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</si>
  <si>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</si>
  <si>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</si>
  <si>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</si>
  <si>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</si>
  <si>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</si>
  <si>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</si>
  <si>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</si>
  <si>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</si>
  <si>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</si>
  <si>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</si>
  <si>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</si>
  <si>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</si>
  <si>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</si>
  <si>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</si>
  <si>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</si>
  <si>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</si>
  <si>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</si>
  <si>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</si>
  <si>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</si>
  <si>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</si>
  <si>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</si>
  <si>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</si>
  <si>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</si>
  <si>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</si>
  <si>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</si>
  <si>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</si>
  <si>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</si>
  <si>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</si>
  <si>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</si>
  <si>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</si>
  <si>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</si>
  <si>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</si>
  <si>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</si>
  <si>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</si>
  <si>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</si>
  <si>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</si>
  <si>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</si>
  <si>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</si>
  <si>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</si>
  <si>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</si>
  <si>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</si>
  <si>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</si>
  <si>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</si>
  <si>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</si>
  <si>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</si>
  <si>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</si>
  <si>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</si>
  <si>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</si>
  <si>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</si>
  <si>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</si>
  <si>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</si>
  <si>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</si>
  <si>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</si>
  <si>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</si>
  <si>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</si>
  <si>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</si>
  <si>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</si>
  <si>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</si>
  <si>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</si>
  <si>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</si>
  <si>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</si>
  <si>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</si>
  <si>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</si>
  <si>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</si>
  <si>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</si>
  <si>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</si>
  <si>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</si>
  <si>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</si>
  <si>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</si>
  <si>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</si>
  <si>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</si>
  <si>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</si>
  <si>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</si>
  <si>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</si>
  <si>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</si>
  <si>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</si>
  <si>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</si>
  <si>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</si>
  <si>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</si>
  <si>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</si>
  <si>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</si>
  <si>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</si>
  <si>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</si>
  <si>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</si>
  <si>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</si>
  <si>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</si>
  <si>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</si>
  <si>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</si>
  <si>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</si>
  <si>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</si>
  <si>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</si>
  <si>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</si>
  <si>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</si>
  <si>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</si>
  <si>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</si>
  <si>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</si>
  <si>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</si>
  <si>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</si>
  <si>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</si>
  <si>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</si>
  <si>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</si>
  <si>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</si>
  <si>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</si>
  <si>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</si>
  <si>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</si>
  <si>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</si>
  <si>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</si>
  <si>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</si>
  <si>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</si>
  <si>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</si>
  <si>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</si>
  <si>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</si>
  <si>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</si>
  <si>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</si>
  <si>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</si>
  <si>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</si>
  <si>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</si>
  <si>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</si>
  <si>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</si>
  <si>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</si>
  <si>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</si>
  <si>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</si>
  <si>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</si>
  <si>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</si>
  <si>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</si>
  <si>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</si>
  <si>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</si>
  <si>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</si>
  <si>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</si>
  <si>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</si>
  <si>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</si>
  <si>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</si>
  <si>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</si>
  <si>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</si>
  <si>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</si>
  <si>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</si>
  <si>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</si>
  <si>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</si>
  <si>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</si>
  <si>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</si>
  <si>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</si>
  <si>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</si>
  <si>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</si>
  <si>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</si>
  <si>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</si>
  <si>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</si>
  <si>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</si>
  <si>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</si>
  <si>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</si>
  <si>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</si>
  <si>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</si>
  <si>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</si>
  <si>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</si>
  <si>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</si>
  <si>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</si>
  <si>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</si>
  <si>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</si>
  <si>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</si>
  <si>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</si>
  <si>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</si>
  <si>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</si>
  <si>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</si>
  <si>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</si>
  <si>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</si>
  <si>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</si>
  <si>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</si>
  <si>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</si>
  <si>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</si>
  <si>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</si>
  <si>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</si>
  <si>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</si>
  <si>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</si>
  <si>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</si>
  <si>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</si>
  <si>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</si>
  <si>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</si>
  <si>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</si>
  <si>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</si>
  <si>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</si>
  <si>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</si>
  <si>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</si>
  <si>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</si>
  <si>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</si>
  <si>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</si>
  <si>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</si>
  <si>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</si>
  <si>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</si>
  <si>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</si>
  <si>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</si>
  <si>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</si>
  <si>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</si>
  <si>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</si>
  <si>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</si>
  <si>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</si>
  <si>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</si>
  <si>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</si>
  <si>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</si>
  <si>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</si>
  <si>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</si>
  <si>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</si>
  <si>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</si>
  <si>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</si>
  <si>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</si>
  <si>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</si>
  <si>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</si>
  <si>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</si>
  <si>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</si>
  <si>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</si>
  <si>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</si>
  <si>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</si>
  <si>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</si>
  <si>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</si>
  <si>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</si>
  <si>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</si>
  <si>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</si>
  <si>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</si>
  <si>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</si>
  <si>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</si>
  <si>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</si>
  <si>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</si>
  <si>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</si>
  <si>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</si>
  <si>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</si>
  <si>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</si>
  <si>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</si>
  <si>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</si>
  <si>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</si>
  <si>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</si>
  <si>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</si>
  <si>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</si>
  <si>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</si>
  <si>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</si>
  <si>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</si>
  <si>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</si>
  <si>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</si>
  <si>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</si>
  <si>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</si>
  <si>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</si>
  <si>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</si>
  <si>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</si>
  <si>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HOWELL TWP</t>
  </si>
  <si>
    <t>WANTAGE TWP</t>
  </si>
  <si>
    <t>LAKEWOOD TWP</t>
  </si>
  <si>
    <t>MONROE TWP</t>
  </si>
  <si>
    <t>ABERDEEN TWP</t>
  </si>
  <si>
    <t xml:space="preserve">Year-to-Date </t>
  </si>
  <si>
    <t>HAMILTON TWP</t>
  </si>
  <si>
    <t>GLOUCESTER TWP</t>
  </si>
  <si>
    <t>WOOD-RIDGE BORO</t>
  </si>
  <si>
    <t>DOVER TWP</t>
  </si>
  <si>
    <t>FRANKLIN TWP</t>
  </si>
  <si>
    <t>ALEXANDRIA TWP</t>
  </si>
  <si>
    <t>CHERRY HILL TWP</t>
  </si>
  <si>
    <t>BEACHWOOD BORO</t>
  </si>
  <si>
    <t>STAFFORD TWP</t>
  </si>
  <si>
    <t>MONTCLAIR TOWN</t>
  </si>
  <si>
    <t>HOLLAND TWP</t>
  </si>
  <si>
    <t>SEA GIRT BORO</t>
  </si>
  <si>
    <t>WALL TWP</t>
  </si>
  <si>
    <t>CHESTER TWP</t>
  </si>
  <si>
    <t>SURF CITY BORO</t>
  </si>
  <si>
    <t>See Hardwick Twp</t>
  </si>
  <si>
    <t>UPPER TWP</t>
  </si>
  <si>
    <t>HARRISON TWP</t>
  </si>
  <si>
    <t>RARITAN TWP</t>
  </si>
  <si>
    <t>OLD BRIDGE TWP</t>
  </si>
  <si>
    <t>MARLBORO TWP</t>
  </si>
  <si>
    <t>HOPATCONG BORO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</si>
  <si>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</si>
  <si>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</si>
  <si>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</si>
  <si>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</si>
  <si>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</si>
  <si>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</si>
  <si>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</si>
  <si>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</si>
  <si>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</si>
  <si>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</si>
  <si>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</si>
  <si>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</si>
  <si>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</si>
  <si>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</si>
  <si>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GARFIELD CITY</t>
  </si>
  <si>
    <t>WALDWICK BORO</t>
  </si>
  <si>
    <t>SPRINGFIELD TWP</t>
  </si>
  <si>
    <t>NEWARK CITY</t>
  </si>
  <si>
    <t>PENNINGTON BORO</t>
  </si>
  <si>
    <t>LONG BRANCH CITY</t>
  </si>
  <si>
    <t>UPPER FREEHOLD TWP</t>
  </si>
  <si>
    <t>ROCKAWAY TWP</t>
  </si>
  <si>
    <t>BRICK TWP</t>
  </si>
  <si>
    <t>HAWTHORNE BORO</t>
  </si>
  <si>
    <t>MANNINGTON TWP</t>
  </si>
  <si>
    <t>WARREN TWP</t>
  </si>
  <si>
    <t>ELIZABETH CITY</t>
  </si>
  <si>
    <t>NORTHVALE BORO</t>
  </si>
  <si>
    <t>BORDENTOWN CITY</t>
  </si>
  <si>
    <t>MANSFIELD TWP</t>
  </si>
  <si>
    <t>WATERFORD TWP</t>
  </si>
  <si>
    <t>DEERFIELD TWP</t>
  </si>
  <si>
    <t>MAURICE RIVER TWP</t>
  </si>
  <si>
    <t>CLINTON TWP</t>
  </si>
  <si>
    <t>HOPEWELL TWP</t>
  </si>
  <si>
    <t>WOODBRIDGE TWP</t>
  </si>
  <si>
    <t>CHATHAM BORO</t>
  </si>
  <si>
    <t>MONTVILLE TWP</t>
  </si>
  <si>
    <t>LACEY TWP</t>
  </si>
  <si>
    <t>PATERSON CITY</t>
  </si>
  <si>
    <t>20181107</t>
  </si>
  <si>
    <t>20181207</t>
  </si>
  <si>
    <t>ESTELLE MANOR CITY</t>
  </si>
  <si>
    <t>OAKLAND BORO</t>
  </si>
  <si>
    <t>RAMSEY BORO</t>
  </si>
  <si>
    <t>CINNAMINSON TWP</t>
  </si>
  <si>
    <t>FLORENCE TWP</t>
  </si>
  <si>
    <t>HAINESPORT TWP</t>
  </si>
  <si>
    <t>PEMBERTON TWP</t>
  </si>
  <si>
    <t>PENNSAUKEN TWP</t>
  </si>
  <si>
    <t>MILLBURN TWP</t>
  </si>
  <si>
    <t>SWEDESBORO BORO</t>
  </si>
  <si>
    <t>WOOLWICH TWP</t>
  </si>
  <si>
    <t>BAYONNE CITY</t>
  </si>
  <si>
    <t>KEARNY TOWN</t>
  </si>
  <si>
    <t>TEWKSBURY TWP</t>
  </si>
  <si>
    <t>MILLSTONE TWP</t>
  </si>
  <si>
    <t>HAZLET TWP</t>
  </si>
  <si>
    <t>MORRIS TWP</t>
  </si>
  <si>
    <t>BEACH HAVEN BORO</t>
  </si>
  <si>
    <t>HARVEY CEDARS BORO</t>
  </si>
  <si>
    <t>PLUMSTED TWP</t>
  </si>
  <si>
    <t>WAYNE TWP</t>
  </si>
  <si>
    <t>WEST MILFORD TWP</t>
  </si>
  <si>
    <t>PENNSVILLE TWP</t>
  </si>
  <si>
    <t>BRIDGEWATER TWP</t>
  </si>
  <si>
    <t>SOMERVILLE BORO</t>
  </si>
  <si>
    <t>STILLWATER TWP</t>
  </si>
  <si>
    <t>UNION TWP</t>
  </si>
  <si>
    <t>STATE OFFICE</t>
  </si>
  <si>
    <t>Square feet of nonresidential construction reported on certificates of occupancy, November 2018</t>
  </si>
  <si>
    <t>Source: New Jersey Department of Community Affairs, 1/7/19</t>
  </si>
  <si>
    <t>20181212</t>
  </si>
  <si>
    <t>20190107</t>
  </si>
  <si>
    <t>CLIFFSIDE PARK BORO</t>
  </si>
  <si>
    <t>FORT LEE BORO</t>
  </si>
  <si>
    <t>FRANKLIN LAKES BORO</t>
  </si>
  <si>
    <t>HOHOKUS BORO</t>
  </si>
  <si>
    <t>MAHWAH TWP</t>
  </si>
  <si>
    <t>TENAFLY BORO</t>
  </si>
  <si>
    <t>TETERBORO BORO</t>
  </si>
  <si>
    <t>CHESTERFIELD TWP</t>
  </si>
  <si>
    <t>CAMDEN CITY</t>
  </si>
  <si>
    <t>PINE HILL BORO</t>
  </si>
  <si>
    <t>WINSLOW TWP</t>
  </si>
  <si>
    <t>OCEAN CITY</t>
  </si>
  <si>
    <t>STONE HARBOR BORO</t>
  </si>
  <si>
    <t>MILLVILLE CITY</t>
  </si>
  <si>
    <t>BLOOMFIELD TOWN</t>
  </si>
  <si>
    <t>WEST DEPTFORD TWP</t>
  </si>
  <si>
    <t>WESTVILLE BORO</t>
  </si>
  <si>
    <t>GLEN GARDNER BORO</t>
  </si>
  <si>
    <t>MILFORD BORO</t>
  </si>
  <si>
    <t>EWING TWP</t>
  </si>
  <si>
    <t>PISCATAWAY TWP</t>
  </si>
  <si>
    <t>FREEHOLD TWP</t>
  </si>
  <si>
    <t>OCEAN TWP</t>
  </si>
  <si>
    <t>SHREWSBURY BORO</t>
  </si>
  <si>
    <t>EAST HANOVER TWP</t>
  </si>
  <si>
    <t>FLORHAM PARK BORO</t>
  </si>
  <si>
    <t>HARDING TWP</t>
  </si>
  <si>
    <t>NETCONG BORO</t>
  </si>
  <si>
    <t>SEASIDE PARK BORO</t>
  </si>
  <si>
    <t>SOUTH TOMS RIVER BORO</t>
  </si>
  <si>
    <t>LITTLE FALLS TWP</t>
  </si>
  <si>
    <t>ELMER BORO</t>
  </si>
  <si>
    <t>UPPER PITTSGROVE TWP</t>
  </si>
  <si>
    <t>MONTGOMERY TWP</t>
  </si>
  <si>
    <t>FREDON TWP</t>
  </si>
  <si>
    <t>LAFAYETTE TWP</t>
  </si>
  <si>
    <t>CRANFORD TWP</t>
  </si>
  <si>
    <t>ROSELLE BORO</t>
  </si>
  <si>
    <t>WESTFIELD TOWN</t>
  </si>
  <si>
    <t>ALLAMUCHY TWP</t>
  </si>
  <si>
    <t>Office square feet certified, November 2018</t>
  </si>
  <si>
    <t>November</t>
  </si>
  <si>
    <t xml:space="preserve">  November 2017</t>
  </si>
  <si>
    <t xml:space="preserve"> November 2017</t>
  </si>
  <si>
    <t>Retail square feet certified, November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</si>
</sst>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1">
      <selection activeCell="A5" sqref="A5:Q13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1136</v>
      </c>
      <c r="B5" s="46" t="s">
        <v>1855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</v>
      </c>
    </row>
    <row r="6" spans="1:17" ht="15">
      <c r="A6" s="59" t="s">
        <v>1145</v>
      </c>
      <c r="B6" s="46" t="s">
        <v>1791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2976</v>
      </c>
    </row>
    <row r="7" spans="1:17" ht="15">
      <c r="A7" s="59" t="s">
        <v>1194</v>
      </c>
      <c r="B7" s="46" t="s">
        <v>1887</v>
      </c>
      <c r="C7" s="27"/>
      <c r="D7" s="27"/>
      <c r="E7" s="27"/>
      <c r="F7" s="27"/>
      <c r="G7" s="27"/>
      <c r="H7" s="27"/>
      <c r="I7" s="27"/>
      <c r="J7" s="47">
        <v>8420</v>
      </c>
      <c r="K7" s="27"/>
      <c r="L7" s="27"/>
      <c r="M7" s="27"/>
      <c r="N7" s="27"/>
      <c r="O7" s="27"/>
      <c r="P7" s="27"/>
      <c r="Q7" s="27"/>
    </row>
    <row r="8" spans="1:17" ht="15">
      <c r="A8" s="59" t="s">
        <v>1233</v>
      </c>
      <c r="B8" s="46" t="s">
        <v>1888</v>
      </c>
      <c r="C8" s="27"/>
      <c r="D8" s="27"/>
      <c r="E8" s="27"/>
      <c r="F8" s="27"/>
      <c r="G8" s="27"/>
      <c r="H8" s="27"/>
      <c r="I8" s="27"/>
      <c r="J8" s="47">
        <v>4891580</v>
      </c>
      <c r="K8" s="27"/>
      <c r="L8" s="27"/>
      <c r="M8" s="27"/>
      <c r="N8" s="27"/>
      <c r="O8" s="27"/>
      <c r="P8" s="27"/>
      <c r="Q8" s="27"/>
    </row>
    <row r="9" spans="1:17" ht="15">
      <c r="A9" s="59" t="s">
        <v>1236</v>
      </c>
      <c r="B9" s="46" t="s">
        <v>1889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727</v>
      </c>
    </row>
    <row r="10" spans="1:17" ht="15">
      <c r="A10" s="59" t="s">
        <v>1239</v>
      </c>
      <c r="B10" s="46" t="s">
        <v>1827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1429</v>
      </c>
    </row>
    <row r="11" spans="1:17" ht="15">
      <c r="A11" s="59" t="s">
        <v>1260</v>
      </c>
      <c r="B11" s="46" t="s">
        <v>1890</v>
      </c>
      <c r="C11" s="47">
        <v>168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1275</v>
      </c>
      <c r="B12" s="46" t="s">
        <v>1891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438</v>
      </c>
    </row>
    <row r="13" spans="1:17" ht="15">
      <c r="A13" s="59" t="s">
        <v>1296</v>
      </c>
      <c r="B13" s="46" t="s">
        <v>1840</v>
      </c>
      <c r="C13" s="27"/>
      <c r="D13" s="27"/>
      <c r="E13" s="27"/>
      <c r="F13" s="27"/>
      <c r="G13" s="27"/>
      <c r="H13" s="27"/>
      <c r="I13" s="27"/>
      <c r="J13" s="47">
        <v>2791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1302</v>
      </c>
      <c r="B14" s="46" t="s">
        <v>1856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200</v>
      </c>
    </row>
    <row r="15" spans="1:17" ht="15">
      <c r="A15" s="59" t="s">
        <v>1321</v>
      </c>
      <c r="B15" s="46" t="s">
        <v>1857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780</v>
      </c>
    </row>
    <row r="16" spans="1:17" ht="15">
      <c r="A16" s="59" t="s">
        <v>1359</v>
      </c>
      <c r="B16" s="46" t="s">
        <v>1892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252</v>
      </c>
    </row>
    <row r="17" spans="1:17" ht="15">
      <c r="A17" s="59" t="s">
        <v>1362</v>
      </c>
      <c r="B17" s="46" t="s">
        <v>1893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207397</v>
      </c>
      <c r="Q17" s="27"/>
    </row>
    <row r="18" spans="1:17" ht="15">
      <c r="A18" s="59" t="s">
        <v>1368</v>
      </c>
      <c r="B18" s="46" t="s">
        <v>1828</v>
      </c>
      <c r="C18" s="27"/>
      <c r="D18" s="27"/>
      <c r="E18" s="27"/>
      <c r="F18" s="27"/>
      <c r="G18" s="27"/>
      <c r="H18" s="27"/>
      <c r="I18" s="27"/>
      <c r="J18" s="27"/>
      <c r="K18" s="27"/>
      <c r="L18" s="47">
        <v>11904</v>
      </c>
      <c r="M18" s="27"/>
      <c r="N18" s="27"/>
      <c r="O18" s="27"/>
      <c r="P18" s="27"/>
      <c r="Q18" s="27"/>
    </row>
    <row r="19" spans="1:17" ht="15">
      <c r="A19" s="59" t="s">
        <v>1383</v>
      </c>
      <c r="B19" s="46" t="s">
        <v>1793</v>
      </c>
      <c r="C19" s="27"/>
      <c r="D19" s="27"/>
      <c r="E19" s="27"/>
      <c r="F19" s="27"/>
      <c r="G19" s="27"/>
      <c r="H19" s="27"/>
      <c r="I19" s="27"/>
      <c r="J19" s="47">
        <v>31518</v>
      </c>
      <c r="K19" s="47">
        <v>3493</v>
      </c>
      <c r="L19" s="27"/>
      <c r="M19" s="27"/>
      <c r="N19" s="27"/>
      <c r="O19" s="27"/>
      <c r="P19" s="27"/>
      <c r="Q19" s="27"/>
    </row>
    <row r="20" spans="1:17" ht="15">
      <c r="A20" s="59" t="s">
        <v>1396</v>
      </c>
      <c r="B20" s="46" t="s">
        <v>1841</v>
      </c>
      <c r="C20" s="27"/>
      <c r="D20" s="27"/>
      <c r="E20" s="27"/>
      <c r="F20" s="27"/>
      <c r="G20" s="47">
        <v>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1408</v>
      </c>
      <c r="B21" s="46" t="s">
        <v>1894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1920</v>
      </c>
      <c r="Q21" s="47">
        <v>1200</v>
      </c>
    </row>
    <row r="22" spans="1:17" ht="15">
      <c r="A22" s="59" t="s">
        <v>1411</v>
      </c>
      <c r="B22" s="46" t="s">
        <v>1858</v>
      </c>
      <c r="C22" s="27"/>
      <c r="D22" s="47">
        <v>5051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1432</v>
      </c>
      <c r="B23" s="46" t="s">
        <v>1859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613920</v>
      </c>
      <c r="Q23" s="27"/>
    </row>
    <row r="24" spans="1:17" ht="15">
      <c r="A24" s="59" t="s">
        <v>1435</v>
      </c>
      <c r="B24" s="46" t="s">
        <v>1860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7600</v>
      </c>
    </row>
    <row r="25" spans="1:17" ht="15">
      <c r="A25" s="59" t="s">
        <v>1441</v>
      </c>
      <c r="B25" s="46" t="s">
        <v>1842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980</v>
      </c>
    </row>
    <row r="26" spans="1:17" ht="15">
      <c r="A26" s="59" t="s">
        <v>1473</v>
      </c>
      <c r="B26" s="46" t="s">
        <v>1861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1480</v>
      </c>
    </row>
    <row r="27" spans="1:17" ht="15">
      <c r="A27" s="59" t="s">
        <v>1530</v>
      </c>
      <c r="B27" s="46" t="s">
        <v>1895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7">
        <v>202656</v>
      </c>
      <c r="Q27" s="27"/>
    </row>
    <row r="28" spans="1:17" ht="15">
      <c r="A28" s="59" t="s">
        <v>1533</v>
      </c>
      <c r="B28" s="46" t="s">
        <v>1797</v>
      </c>
      <c r="C28" s="27"/>
      <c r="D28" s="27"/>
      <c r="E28" s="27"/>
      <c r="F28" s="27"/>
      <c r="G28" s="27"/>
      <c r="H28" s="27"/>
      <c r="I28" s="27"/>
      <c r="J28" s="47">
        <v>36300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1551</v>
      </c>
      <c r="B29" s="46" t="s">
        <v>1792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768</v>
      </c>
    </row>
    <row r="30" spans="1:17" ht="15">
      <c r="A30" s="59" t="s">
        <v>1587</v>
      </c>
      <c r="B30" s="46" t="s">
        <v>1862</v>
      </c>
      <c r="C30" s="27"/>
      <c r="D30" s="27"/>
      <c r="E30" s="27"/>
      <c r="F30" s="27"/>
      <c r="G30" s="27"/>
      <c r="H30" s="27"/>
      <c r="I30" s="27"/>
      <c r="J30" s="47">
        <v>9236</v>
      </c>
      <c r="K30" s="27"/>
      <c r="L30" s="27"/>
      <c r="M30" s="27"/>
      <c r="N30" s="27"/>
      <c r="O30" s="27"/>
      <c r="P30" s="27"/>
      <c r="Q30" s="47">
        <v>432</v>
      </c>
    </row>
    <row r="31" spans="1:17" ht="15">
      <c r="A31" s="59" t="s">
        <v>1590</v>
      </c>
      <c r="B31" s="46" t="s">
        <v>1896</v>
      </c>
      <c r="C31" s="27"/>
      <c r="D31" s="27"/>
      <c r="E31" s="27"/>
      <c r="F31" s="27"/>
      <c r="G31" s="27"/>
      <c r="H31" s="27"/>
      <c r="I31" s="27"/>
      <c r="J31" s="47">
        <v>345</v>
      </c>
      <c r="K31" s="27"/>
      <c r="L31" s="27"/>
      <c r="M31" s="27"/>
      <c r="N31" s="27"/>
      <c r="O31" s="27"/>
      <c r="P31" s="27"/>
      <c r="Q31" s="27"/>
    </row>
    <row r="32" spans="1:17" ht="15">
      <c r="A32" s="59" t="s">
        <v>1611</v>
      </c>
      <c r="B32" s="46" t="s">
        <v>1843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840</v>
      </c>
    </row>
    <row r="33" spans="1:17" ht="15">
      <c r="A33" s="59" t="s">
        <v>1614</v>
      </c>
      <c r="B33" s="46" t="s">
        <v>1897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864</v>
      </c>
    </row>
    <row r="34" spans="1:17" ht="15">
      <c r="A34" s="59" t="s">
        <v>1642</v>
      </c>
      <c r="B34" s="46" t="s">
        <v>1898</v>
      </c>
      <c r="C34" s="27"/>
      <c r="D34" s="27"/>
      <c r="E34" s="27"/>
      <c r="F34" s="27"/>
      <c r="G34" s="27"/>
      <c r="H34" s="27"/>
      <c r="I34" s="27"/>
      <c r="J34" s="47">
        <v>5733</v>
      </c>
      <c r="K34" s="27"/>
      <c r="L34" s="27"/>
      <c r="M34" s="27"/>
      <c r="N34" s="27"/>
      <c r="O34" s="27"/>
      <c r="P34" s="27"/>
      <c r="Q34" s="47">
        <v>499</v>
      </c>
    </row>
    <row r="35" spans="1:17" ht="15">
      <c r="A35" s="59" t="s">
        <v>1648</v>
      </c>
      <c r="B35" s="46" t="s">
        <v>1899</v>
      </c>
      <c r="C35" s="27"/>
      <c r="D35" s="27"/>
      <c r="E35" s="27"/>
      <c r="F35" s="27"/>
      <c r="G35" s="27"/>
      <c r="H35" s="27"/>
      <c r="I35" s="27"/>
      <c r="J35" s="47">
        <v>22690</v>
      </c>
      <c r="K35" s="27"/>
      <c r="L35" s="27"/>
      <c r="M35" s="27"/>
      <c r="N35" s="27"/>
      <c r="O35" s="27"/>
      <c r="P35" s="27"/>
      <c r="Q35" s="27"/>
    </row>
    <row r="36" spans="1:17" ht="15">
      <c r="A36" s="59" t="s">
        <v>1651</v>
      </c>
      <c r="B36" s="46" t="s">
        <v>1807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1218</v>
      </c>
    </row>
    <row r="37" spans="1:17" ht="15">
      <c r="A37" s="59" t="s">
        <v>1676</v>
      </c>
      <c r="B37" s="46" t="s">
        <v>1844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2400</v>
      </c>
    </row>
    <row r="38" spans="1:17" ht="15">
      <c r="A38" s="59" t="s">
        <v>1694</v>
      </c>
      <c r="B38" s="46" t="s">
        <v>1845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2496</v>
      </c>
    </row>
    <row r="39" spans="1:17" ht="15">
      <c r="A39" s="59" t="s">
        <v>1697</v>
      </c>
      <c r="B39" s="46" t="s">
        <v>1900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3200</v>
      </c>
    </row>
    <row r="40" spans="1:17" ht="15">
      <c r="A40" s="59" t="s">
        <v>7</v>
      </c>
      <c r="B40" s="46" t="s">
        <v>1901</v>
      </c>
      <c r="C40" s="47">
        <v>535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34</v>
      </c>
      <c r="B41" s="46" t="s">
        <v>1863</v>
      </c>
      <c r="C41" s="27"/>
      <c r="D41" s="27"/>
      <c r="E41" s="27"/>
      <c r="F41" s="27"/>
      <c r="G41" s="47">
        <v>6204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37</v>
      </c>
      <c r="B42" s="46" t="s">
        <v>1800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2192</v>
      </c>
    </row>
    <row r="43" spans="1:17" ht="15">
      <c r="A43" s="59" t="s">
        <v>40</v>
      </c>
      <c r="B43" s="46" t="s">
        <v>1830</v>
      </c>
      <c r="C43" s="27"/>
      <c r="D43" s="47">
        <v>14123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79</v>
      </c>
      <c r="B44" s="46" t="s">
        <v>1795</v>
      </c>
      <c r="C44" s="47">
        <v>2280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87</v>
      </c>
      <c r="B45" s="46" t="s">
        <v>1808</v>
      </c>
      <c r="C45" s="27"/>
      <c r="D45" s="47">
        <v>10244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</v>
      </c>
    </row>
    <row r="46" spans="1:17" ht="15">
      <c r="A46" s="59" t="s">
        <v>96</v>
      </c>
      <c r="B46" s="46" t="s">
        <v>1788</v>
      </c>
      <c r="C46" s="47">
        <v>1147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7">
        <v>1632</v>
      </c>
      <c r="Q46" s="27"/>
    </row>
    <row r="47" spans="1:17" ht="15">
      <c r="A47" s="59" t="s">
        <v>114</v>
      </c>
      <c r="B47" s="46" t="s">
        <v>1864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144</v>
      </c>
    </row>
    <row r="48" spans="1:17" ht="15">
      <c r="A48" s="59" t="s">
        <v>121</v>
      </c>
      <c r="B48" s="46" t="s">
        <v>1902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120</v>
      </c>
    </row>
    <row r="49" spans="1:17" ht="15">
      <c r="A49" s="59" t="s">
        <v>124</v>
      </c>
      <c r="B49" s="46" t="s">
        <v>1903</v>
      </c>
      <c r="C49" s="27"/>
      <c r="D49" s="27"/>
      <c r="E49" s="27"/>
      <c r="F49" s="27"/>
      <c r="G49" s="27"/>
      <c r="H49" s="27"/>
      <c r="I49" s="27"/>
      <c r="J49" s="47">
        <v>65164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133</v>
      </c>
      <c r="B50" s="46" t="s">
        <v>1865</v>
      </c>
      <c r="C50" s="47">
        <v>10000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30400</v>
      </c>
      <c r="Q50" s="27"/>
    </row>
    <row r="51" spans="1:17" ht="15">
      <c r="A51" s="59" t="s">
        <v>137</v>
      </c>
      <c r="B51" s="46" t="s">
        <v>1866</v>
      </c>
      <c r="C51" s="27"/>
      <c r="D51" s="27"/>
      <c r="E51" s="27"/>
      <c r="F51" s="27"/>
      <c r="G51" s="27"/>
      <c r="H51" s="27"/>
      <c r="I51" s="27"/>
      <c r="J51" s="47">
        <v>142815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152</v>
      </c>
      <c r="B52" s="46" t="s">
        <v>1784</v>
      </c>
      <c r="C52" s="47">
        <v>663</v>
      </c>
      <c r="D52" s="27"/>
      <c r="E52" s="27"/>
      <c r="F52" s="27"/>
      <c r="G52" s="27"/>
      <c r="H52" s="27"/>
      <c r="I52" s="27"/>
      <c r="J52" s="47">
        <v>0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155</v>
      </c>
      <c r="B53" s="46" t="s">
        <v>1867</v>
      </c>
      <c r="C53" s="27"/>
      <c r="D53" s="27"/>
      <c r="E53" s="27"/>
      <c r="F53" s="27"/>
      <c r="G53" s="27"/>
      <c r="H53" s="27"/>
      <c r="I53" s="27"/>
      <c r="J53" s="47">
        <v>99038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174</v>
      </c>
      <c r="B54" s="46" t="s">
        <v>1796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2160</v>
      </c>
    </row>
    <row r="55" spans="1:17" ht="15">
      <c r="A55" s="59" t="s">
        <v>189</v>
      </c>
      <c r="B55" s="46" t="s">
        <v>1846</v>
      </c>
      <c r="C55" s="27"/>
      <c r="D55" s="47">
        <v>8900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1200</v>
      </c>
    </row>
    <row r="56" spans="1:17" ht="15">
      <c r="A56" s="59" t="s">
        <v>201</v>
      </c>
      <c r="B56" s="46" t="s">
        <v>1795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1758</v>
      </c>
    </row>
    <row r="57" spans="1:17" ht="15">
      <c r="A57" s="59" t="s">
        <v>206</v>
      </c>
      <c r="B57" s="46" t="s">
        <v>1904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</v>
      </c>
    </row>
    <row r="58" spans="1:17" ht="15">
      <c r="A58" s="59" t="s">
        <v>215</v>
      </c>
      <c r="B58" s="46" t="s">
        <v>1801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1600</v>
      </c>
    </row>
    <row r="59" spans="1:17" ht="15">
      <c r="A59" s="59" t="s">
        <v>230</v>
      </c>
      <c r="B59" s="46" t="s">
        <v>1905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</v>
      </c>
    </row>
    <row r="60" spans="1:17" ht="15">
      <c r="A60" s="59" t="s">
        <v>233</v>
      </c>
      <c r="B60" s="46" t="s">
        <v>1809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96</v>
      </c>
    </row>
    <row r="61" spans="1:17" ht="15">
      <c r="A61" s="59" t="s">
        <v>236</v>
      </c>
      <c r="B61" s="46" t="s">
        <v>1783</v>
      </c>
      <c r="C61" s="27"/>
      <c r="D61" s="27"/>
      <c r="E61" s="27"/>
      <c r="F61" s="27"/>
      <c r="G61" s="47">
        <v>1522</v>
      </c>
      <c r="H61" s="27"/>
      <c r="I61" s="27"/>
      <c r="J61" s="27"/>
      <c r="K61" s="27"/>
      <c r="L61" s="27"/>
      <c r="M61" s="27"/>
      <c r="N61" s="27"/>
      <c r="O61" s="27"/>
      <c r="P61" s="27"/>
      <c r="Q61" s="47">
        <v>2688</v>
      </c>
    </row>
    <row r="62" spans="1:17" ht="15">
      <c r="A62" s="59" t="s">
        <v>242</v>
      </c>
      <c r="B62" s="46" t="s">
        <v>1868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896</v>
      </c>
    </row>
    <row r="63" spans="1:17" ht="15">
      <c r="A63" s="59" t="s">
        <v>245</v>
      </c>
      <c r="B63" s="46" t="s">
        <v>1881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</v>
      </c>
    </row>
    <row r="64" spans="1:17" ht="15">
      <c r="A64" s="59" t="s">
        <v>255</v>
      </c>
      <c r="B64" s="46" t="s">
        <v>1906</v>
      </c>
      <c r="C64" s="47">
        <v>42000</v>
      </c>
      <c r="D64" s="47">
        <v>1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47">
        <v>3997</v>
      </c>
      <c r="P64" s="27"/>
      <c r="Q64" s="27"/>
    </row>
    <row r="65" spans="1:17" ht="15">
      <c r="A65" s="59" t="s">
        <v>258</v>
      </c>
      <c r="B65" s="46" t="s">
        <v>1791</v>
      </c>
      <c r="C65" s="27"/>
      <c r="D65" s="47">
        <v>7500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266</v>
      </c>
      <c r="B66" s="46" t="s">
        <v>1847</v>
      </c>
      <c r="C66" s="27"/>
      <c r="D66" s="27"/>
      <c r="E66" s="27"/>
      <c r="F66" s="27"/>
      <c r="G66" s="27"/>
      <c r="H66" s="27"/>
      <c r="I66" s="27"/>
      <c r="J66" s="47">
        <v>4735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270</v>
      </c>
      <c r="B67" s="46" t="s">
        <v>1831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8</v>
      </c>
    </row>
    <row r="68" spans="1:17" ht="15">
      <c r="A68" s="59" t="s">
        <v>309</v>
      </c>
      <c r="B68" s="46" t="s">
        <v>1810</v>
      </c>
      <c r="C68" s="47">
        <v>4200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47">
        <v>1</v>
      </c>
      <c r="P68" s="27"/>
      <c r="Q68" s="27"/>
    </row>
    <row r="69" spans="1:17" ht="15">
      <c r="A69" s="59" t="s">
        <v>321</v>
      </c>
      <c r="B69" s="46" t="s">
        <v>1788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960</v>
      </c>
    </row>
    <row r="70" spans="1:17" ht="15">
      <c r="A70" s="59" t="s">
        <v>331</v>
      </c>
      <c r="B70" s="46" t="s">
        <v>1907</v>
      </c>
      <c r="C70" s="27"/>
      <c r="D70" s="27"/>
      <c r="E70" s="27"/>
      <c r="F70" s="27"/>
      <c r="G70" s="47">
        <v>38124</v>
      </c>
      <c r="H70" s="27"/>
      <c r="I70" s="27"/>
      <c r="J70" s="47">
        <v>160858</v>
      </c>
      <c r="K70" s="27"/>
      <c r="L70" s="27"/>
      <c r="M70" s="27"/>
      <c r="N70" s="27"/>
      <c r="O70" s="27"/>
      <c r="P70" s="27"/>
      <c r="Q70" s="27"/>
    </row>
    <row r="71" spans="1:17" ht="15">
      <c r="A71" s="59" t="s">
        <v>355</v>
      </c>
      <c r="B71" s="46" t="s">
        <v>1848</v>
      </c>
      <c r="C71" s="27"/>
      <c r="D71" s="27"/>
      <c r="E71" s="27"/>
      <c r="F71" s="27"/>
      <c r="G71" s="27"/>
      <c r="H71" s="27"/>
      <c r="I71" s="27"/>
      <c r="J71" s="47">
        <v>31600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404</v>
      </c>
      <c r="B72" s="46" t="s">
        <v>1908</v>
      </c>
      <c r="C72" s="47">
        <v>23169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413</v>
      </c>
      <c r="B73" s="46" t="s">
        <v>1785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4448</v>
      </c>
    </row>
    <row r="74" spans="1:17" ht="15">
      <c r="A74" s="59" t="s">
        <v>431</v>
      </c>
      <c r="B74" s="46" t="s">
        <v>1832</v>
      </c>
      <c r="C74" s="27"/>
      <c r="D74" s="27"/>
      <c r="E74" s="27"/>
      <c r="F74" s="27"/>
      <c r="G74" s="27"/>
      <c r="H74" s="27"/>
      <c r="I74" s="27"/>
      <c r="J74" s="47">
        <v>15105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440</v>
      </c>
      <c r="B75" s="46" t="s">
        <v>1811</v>
      </c>
      <c r="C75" s="47">
        <v>3850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446</v>
      </c>
      <c r="B76" s="46" t="s">
        <v>1789</v>
      </c>
      <c r="C76" s="27"/>
      <c r="D76" s="27"/>
      <c r="E76" s="27"/>
      <c r="F76" s="27"/>
      <c r="G76" s="47">
        <v>2500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">
      <c r="A77" s="59" t="s">
        <v>452</v>
      </c>
      <c r="B77" s="46" t="s">
        <v>1869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12220</v>
      </c>
    </row>
    <row r="78" spans="1:17" ht="15">
      <c r="A78" s="59" t="s">
        <v>467</v>
      </c>
      <c r="B78" s="46" t="s">
        <v>1909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252</v>
      </c>
    </row>
    <row r="79" spans="1:17" ht="15">
      <c r="A79" s="59" t="s">
        <v>473</v>
      </c>
      <c r="B79" s="46" t="s">
        <v>1870</v>
      </c>
      <c r="C79" s="27"/>
      <c r="D79" s="47">
        <v>57438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490</v>
      </c>
      <c r="B80" s="46" t="s">
        <v>1802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141</v>
      </c>
    </row>
    <row r="81" spans="1:17" ht="15">
      <c r="A81" s="59" t="s">
        <v>493</v>
      </c>
      <c r="B81" s="46" t="s">
        <v>1910</v>
      </c>
      <c r="C81" s="27"/>
      <c r="D81" s="47">
        <v>83544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509</v>
      </c>
      <c r="B82" s="46" t="s">
        <v>1833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</v>
      </c>
    </row>
    <row r="83" spans="1:17" ht="15">
      <c r="A83" s="59" t="s">
        <v>512</v>
      </c>
      <c r="B83" s="46" t="s">
        <v>1803</v>
      </c>
      <c r="C83" s="47">
        <v>16008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528</v>
      </c>
      <c r="B84" s="46" t="s">
        <v>1849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227</v>
      </c>
    </row>
    <row r="85" spans="1:17" ht="15">
      <c r="A85" s="59" t="s">
        <v>537</v>
      </c>
      <c r="B85" s="46" t="s">
        <v>1804</v>
      </c>
      <c r="C85" s="27"/>
      <c r="D85" s="27"/>
      <c r="E85" s="47">
        <v>22715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692</v>
      </c>
    </row>
    <row r="86" spans="1:17" ht="15">
      <c r="A86" s="59" t="s">
        <v>546</v>
      </c>
      <c r="B86" s="46" t="s">
        <v>1911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47">
        <v>3520</v>
      </c>
      <c r="Q86" s="27"/>
    </row>
    <row r="87" spans="1:17" ht="15">
      <c r="A87" s="59" t="s">
        <v>549</v>
      </c>
      <c r="B87" s="46" t="s">
        <v>1912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150</v>
      </c>
    </row>
    <row r="88" spans="1:17" ht="15">
      <c r="A88" s="59" t="s">
        <v>555</v>
      </c>
      <c r="B88" s="46" t="s">
        <v>1913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1607</v>
      </c>
    </row>
    <row r="89" spans="1:17" ht="15">
      <c r="A89" s="59" t="s">
        <v>579</v>
      </c>
      <c r="B89" s="46" t="s">
        <v>1850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80</v>
      </c>
    </row>
    <row r="90" spans="1:17" ht="15">
      <c r="A90" s="59" t="s">
        <v>582</v>
      </c>
      <c r="B90" s="46" t="s">
        <v>1871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128</v>
      </c>
    </row>
    <row r="91" spans="1:17" ht="15">
      <c r="A91" s="59" t="s">
        <v>600</v>
      </c>
      <c r="B91" s="46" t="s">
        <v>1914</v>
      </c>
      <c r="C91" s="27"/>
      <c r="D91" s="27"/>
      <c r="E91" s="27"/>
      <c r="F91" s="27"/>
      <c r="G91" s="27"/>
      <c r="H91" s="27"/>
      <c r="I91" s="27"/>
      <c r="J91" s="47">
        <v>48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621</v>
      </c>
      <c r="B92" s="46" t="s">
        <v>1834</v>
      </c>
      <c r="C92" s="27"/>
      <c r="D92" s="27"/>
      <c r="E92" s="27"/>
      <c r="F92" s="27"/>
      <c r="G92" s="27"/>
      <c r="H92" s="27"/>
      <c r="I92" s="27"/>
      <c r="J92" s="47">
        <v>40792</v>
      </c>
      <c r="K92" s="27"/>
      <c r="L92" s="27"/>
      <c r="M92" s="27"/>
      <c r="N92" s="27"/>
      <c r="O92" s="27"/>
      <c r="P92" s="27"/>
      <c r="Q92" s="47">
        <v>895</v>
      </c>
    </row>
    <row r="93" spans="1:17" ht="15">
      <c r="A93" s="59" t="s">
        <v>642</v>
      </c>
      <c r="B93" s="46" t="s">
        <v>1872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</v>
      </c>
    </row>
    <row r="94" spans="1:17" ht="15">
      <c r="A94" s="59" t="s">
        <v>645</v>
      </c>
      <c r="B94" s="46" t="s">
        <v>1798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7">
        <v>9000</v>
      </c>
      <c r="Q94" s="47">
        <v>904</v>
      </c>
    </row>
    <row r="95" spans="1:17" ht="15">
      <c r="A95" s="59" t="s">
        <v>651</v>
      </c>
      <c r="B95" s="46" t="s">
        <v>1835</v>
      </c>
      <c r="C95" s="27"/>
      <c r="D95" s="47">
        <v>8772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654</v>
      </c>
      <c r="B96" s="46" t="s">
        <v>1794</v>
      </c>
      <c r="C96" s="47">
        <v>36649</v>
      </c>
      <c r="D96" s="27"/>
      <c r="E96" s="27"/>
      <c r="F96" s="27"/>
      <c r="G96" s="27"/>
      <c r="H96" s="27"/>
      <c r="I96" s="27"/>
      <c r="J96" s="47">
        <v>27652</v>
      </c>
      <c r="K96" s="27"/>
      <c r="L96" s="27"/>
      <c r="M96" s="27"/>
      <c r="N96" s="27"/>
      <c r="O96" s="27"/>
      <c r="P96" s="27"/>
      <c r="Q96" s="47">
        <v>609</v>
      </c>
    </row>
    <row r="97" spans="1:17" ht="15">
      <c r="A97" s="59" t="s">
        <v>659</v>
      </c>
      <c r="B97" s="46" t="s">
        <v>1873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</v>
      </c>
    </row>
    <row r="98" spans="1:17" ht="15">
      <c r="A98" s="59" t="s">
        <v>668</v>
      </c>
      <c r="B98" s="46" t="s">
        <v>1851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728</v>
      </c>
    </row>
    <row r="99" spans="1:17" ht="15">
      <c r="A99" s="59" t="s">
        <v>674</v>
      </c>
      <c r="B99" s="46" t="s">
        <v>1787</v>
      </c>
      <c r="C99" s="47">
        <v>3557</v>
      </c>
      <c r="D99" s="27"/>
      <c r="E99" s="27"/>
      <c r="F99" s="27"/>
      <c r="G99" s="27"/>
      <c r="H99" s="27"/>
      <c r="I99" s="27"/>
      <c r="J99" s="47">
        <v>34691</v>
      </c>
      <c r="K99" s="27"/>
      <c r="L99" s="27"/>
      <c r="M99" s="27"/>
      <c r="N99" s="27"/>
      <c r="O99" s="27"/>
      <c r="P99" s="47">
        <v>38000</v>
      </c>
      <c r="Q99" s="27"/>
    </row>
    <row r="100" spans="1:17" ht="15">
      <c r="A100" s="59" t="s">
        <v>700</v>
      </c>
      <c r="B100" s="46" t="s">
        <v>1874</v>
      </c>
      <c r="C100" s="47">
        <v>960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712</v>
      </c>
      <c r="B101" s="46" t="s">
        <v>1915</v>
      </c>
      <c r="C101" s="27"/>
      <c r="D101" s="27"/>
      <c r="E101" s="27"/>
      <c r="F101" s="27"/>
      <c r="G101" s="47">
        <v>720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718</v>
      </c>
      <c r="B102" s="46" t="s">
        <v>1916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576</v>
      </c>
    </row>
    <row r="103" spans="1:17" ht="15">
      <c r="A103" s="59" t="s">
        <v>721</v>
      </c>
      <c r="B103" s="46" t="s">
        <v>1799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7">
        <v>1</v>
      </c>
      <c r="Q103" s="47">
        <v>23765</v>
      </c>
    </row>
    <row r="104" spans="1:17" ht="15">
      <c r="A104" s="59" t="s">
        <v>724</v>
      </c>
      <c r="B104" s="46" t="s">
        <v>1805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3</v>
      </c>
    </row>
    <row r="105" spans="1:17" ht="15">
      <c r="A105" s="59" t="s">
        <v>743</v>
      </c>
      <c r="B105" s="46" t="s">
        <v>1836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400</v>
      </c>
    </row>
    <row r="106" spans="1:17" ht="15">
      <c r="A106" s="59" t="s">
        <v>746</v>
      </c>
      <c r="B106" s="46" t="s">
        <v>1917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2800</v>
      </c>
    </row>
    <row r="107" spans="1:17" ht="15">
      <c r="A107" s="59" t="s">
        <v>755</v>
      </c>
      <c r="B107" s="46" t="s">
        <v>1852</v>
      </c>
      <c r="C107" s="27"/>
      <c r="D107" s="27"/>
      <c r="E107" s="27"/>
      <c r="F107" s="27"/>
      <c r="G107" s="27"/>
      <c r="H107" s="27"/>
      <c r="I107" s="27"/>
      <c r="J107" s="47">
        <v>4794</v>
      </c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773</v>
      </c>
      <c r="B108" s="46" t="s">
        <v>1875</v>
      </c>
      <c r="C108" s="27"/>
      <c r="D108" s="27"/>
      <c r="E108" s="27"/>
      <c r="F108" s="27"/>
      <c r="G108" s="27"/>
      <c r="H108" s="27"/>
      <c r="I108" s="27"/>
      <c r="J108" s="27"/>
      <c r="K108" s="47">
        <v>72485</v>
      </c>
      <c r="L108" s="27"/>
      <c r="M108" s="27"/>
      <c r="N108" s="27"/>
      <c r="O108" s="27"/>
      <c r="P108" s="27"/>
      <c r="Q108" s="27"/>
    </row>
    <row r="109" spans="1:17" ht="15">
      <c r="A109" s="59" t="s">
        <v>776</v>
      </c>
      <c r="B109" s="46" t="s">
        <v>1876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780</v>
      </c>
    </row>
    <row r="110" spans="1:17" ht="15">
      <c r="A110" s="59" t="s">
        <v>785</v>
      </c>
      <c r="B110" s="46" t="s">
        <v>1918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2752</v>
      </c>
    </row>
    <row r="111" spans="1:17" ht="15">
      <c r="A111" s="59" t="s">
        <v>794</v>
      </c>
      <c r="B111" s="46" t="s">
        <v>1837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7">
        <v>1800</v>
      </c>
      <c r="Q111" s="47">
        <v>1</v>
      </c>
    </row>
    <row r="112" spans="1:17" ht="15">
      <c r="A112" s="59" t="s">
        <v>803</v>
      </c>
      <c r="B112" s="46" t="s">
        <v>1877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768</v>
      </c>
    </row>
    <row r="113" spans="1:17" ht="15">
      <c r="A113" s="59" t="s">
        <v>825</v>
      </c>
      <c r="B113" s="46" t="s">
        <v>1919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1200</v>
      </c>
    </row>
    <row r="114" spans="1:17" ht="15">
      <c r="A114" s="59" t="s">
        <v>844</v>
      </c>
      <c r="B114" s="46" t="s">
        <v>1782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938</v>
      </c>
    </row>
    <row r="115" spans="1:17" ht="15">
      <c r="A115" s="59" t="s">
        <v>847</v>
      </c>
      <c r="B115" s="46" t="s">
        <v>1878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47">
        <v>2159</v>
      </c>
      <c r="M115" s="27"/>
      <c r="N115" s="27"/>
      <c r="O115" s="27"/>
      <c r="P115" s="27"/>
      <c r="Q115" s="27"/>
    </row>
    <row r="116" spans="1:17" ht="15">
      <c r="A116" s="59" t="s">
        <v>853</v>
      </c>
      <c r="B116" s="46" t="s">
        <v>1795</v>
      </c>
      <c r="C116" s="27"/>
      <c r="D116" s="27"/>
      <c r="E116" s="27"/>
      <c r="F116" s="27"/>
      <c r="G116" s="27"/>
      <c r="H116" s="27"/>
      <c r="I116" s="27"/>
      <c r="J116" s="47">
        <v>42362</v>
      </c>
      <c r="K116" s="27"/>
      <c r="L116" s="27"/>
      <c r="M116" s="27"/>
      <c r="N116" s="27"/>
      <c r="O116" s="27"/>
      <c r="P116" s="27"/>
      <c r="Q116" s="47">
        <v>1500</v>
      </c>
    </row>
    <row r="117" spans="1:17" ht="15">
      <c r="A117" s="59" t="s">
        <v>883</v>
      </c>
      <c r="B117" s="46" t="s">
        <v>1920</v>
      </c>
      <c r="C117" s="47">
        <v>1440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897</v>
      </c>
      <c r="B118" s="46" t="s">
        <v>1879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47">
        <v>23325</v>
      </c>
      <c r="Q118" s="27"/>
    </row>
    <row r="119" spans="1:17" ht="15">
      <c r="A119" s="59" t="s">
        <v>902</v>
      </c>
      <c r="B119" s="46" t="s">
        <v>1838</v>
      </c>
      <c r="C119" s="47">
        <v>3966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2640</v>
      </c>
    </row>
    <row r="120" spans="1:17" ht="15">
      <c r="A120" s="59" t="s">
        <v>927</v>
      </c>
      <c r="B120" s="46" t="s">
        <v>1921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289</v>
      </c>
    </row>
    <row r="121" spans="1:17" ht="15">
      <c r="A121" s="59" t="s">
        <v>942</v>
      </c>
      <c r="B121" s="46" t="s">
        <v>1812</v>
      </c>
      <c r="C121" s="27"/>
      <c r="D121" s="27"/>
      <c r="E121" s="27"/>
      <c r="F121" s="27"/>
      <c r="G121" s="27"/>
      <c r="H121" s="27"/>
      <c r="I121" s="27"/>
      <c r="J121" s="47">
        <v>2248</v>
      </c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945</v>
      </c>
      <c r="B122" s="46" t="s">
        <v>1922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1156</v>
      </c>
    </row>
    <row r="123" spans="1:17" ht="15">
      <c r="A123" s="59" t="s">
        <v>966</v>
      </c>
      <c r="B123" s="46" t="s">
        <v>1880</v>
      </c>
      <c r="C123" s="47">
        <v>224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985</v>
      </c>
      <c r="B124" s="46" t="s">
        <v>1786</v>
      </c>
      <c r="C124" s="47">
        <v>672</v>
      </c>
      <c r="D124" s="27"/>
      <c r="E124" s="27"/>
      <c r="F124" s="27"/>
      <c r="G124" s="27"/>
      <c r="H124" s="27"/>
      <c r="I124" s="27"/>
      <c r="J124" s="47">
        <v>16200</v>
      </c>
      <c r="K124" s="27"/>
      <c r="L124" s="27"/>
      <c r="M124" s="27"/>
      <c r="N124" s="27"/>
      <c r="O124" s="27"/>
      <c r="P124" s="27"/>
      <c r="Q124" s="47">
        <v>351</v>
      </c>
    </row>
    <row r="125" spans="1:17" ht="15">
      <c r="A125" s="59" t="s">
        <v>994</v>
      </c>
      <c r="B125" s="46" t="s">
        <v>1923</v>
      </c>
      <c r="C125" s="47">
        <v>4038</v>
      </c>
      <c r="D125" s="27"/>
      <c r="E125" s="27"/>
      <c r="F125" s="47">
        <v>446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997</v>
      </c>
      <c r="B126" s="46" t="s">
        <v>1839</v>
      </c>
      <c r="C126" s="27"/>
      <c r="D126" s="27"/>
      <c r="E126" s="27"/>
      <c r="F126" s="27"/>
      <c r="G126" s="27"/>
      <c r="H126" s="27"/>
      <c r="I126" s="27"/>
      <c r="J126" s="47">
        <v>1342</v>
      </c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1027</v>
      </c>
      <c r="B127" s="46" t="s">
        <v>1924</v>
      </c>
      <c r="C127" s="27"/>
      <c r="D127" s="47">
        <v>2316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1036</v>
      </c>
      <c r="B128" s="46" t="s">
        <v>1829</v>
      </c>
      <c r="C128" s="27"/>
      <c r="D128" s="27"/>
      <c r="E128" s="27"/>
      <c r="F128" s="27"/>
      <c r="G128" s="47">
        <v>4426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1041</v>
      </c>
      <c r="B129" s="46" t="s">
        <v>1881</v>
      </c>
      <c r="C129" s="27"/>
      <c r="D129" s="47">
        <v>76445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7">
        <v>8415</v>
      </c>
      <c r="Q129" s="27"/>
    </row>
    <row r="130" spans="1:17" ht="15">
      <c r="A130" s="59" t="s">
        <v>1043</v>
      </c>
      <c r="B130" s="46" t="s">
        <v>1925</v>
      </c>
      <c r="C130" s="27"/>
      <c r="D130" s="27"/>
      <c r="E130" s="27"/>
      <c r="F130" s="27"/>
      <c r="G130" s="47">
        <v>1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1049</v>
      </c>
      <c r="B131" s="46" t="s">
        <v>1926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1664</v>
      </c>
    </row>
    <row r="132" spans="1:17" ht="15">
      <c r="A132" s="59" t="s">
        <v>1104</v>
      </c>
      <c r="B132" s="46" t="s">
        <v>1882</v>
      </c>
      <c r="C132" s="47">
        <v>34059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46"/>
      <c r="C134" s="4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47"/>
      <c r="K137" s="27"/>
      <c r="L137" s="27"/>
      <c r="M137" s="27"/>
      <c r="N137" s="27"/>
      <c r="O137" s="27"/>
      <c r="P137" s="27"/>
      <c r="Q137" s="27"/>
    </row>
    <row r="138" spans="1:17" ht="15">
      <c r="A138" s="59"/>
      <c r="B138" s="46"/>
      <c r="C138" s="4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47"/>
      <c r="M139" s="27"/>
      <c r="N139" s="27"/>
      <c r="O139" s="27"/>
      <c r="P139" s="27"/>
      <c r="Q139" s="27"/>
    </row>
    <row r="140" spans="1:17" ht="15">
      <c r="A140" s="59"/>
      <c r="B140" s="4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47"/>
      <c r="Q147" s="47"/>
    </row>
    <row r="148" spans="1:17" ht="15">
      <c r="A148" s="59"/>
      <c r="B148" s="46"/>
      <c r="C148" s="27"/>
      <c r="D148" s="27"/>
      <c r="E148" s="27"/>
      <c r="F148" s="27"/>
      <c r="G148" s="4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4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6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1813</v>
      </c>
      <c r="C6" s="47">
        <v>0</v>
      </c>
      <c r="D6" s="47">
        <v>0</v>
      </c>
      <c r="E6" s="47">
        <v>0</v>
      </c>
      <c r="F6" s="47">
        <v>60368</v>
      </c>
      <c r="G6" s="47">
        <v>14860</v>
      </c>
      <c r="H6" s="47">
        <v>45508</v>
      </c>
    </row>
    <row r="7" spans="1:8" ht="15">
      <c r="A7" s="53">
        <v>2</v>
      </c>
      <c r="B7" s="46" t="s">
        <v>1744</v>
      </c>
      <c r="C7" s="47">
        <v>168</v>
      </c>
      <c r="D7" s="27">
        <v>0</v>
      </c>
      <c r="E7" s="47">
        <v>168</v>
      </c>
      <c r="F7" s="47">
        <v>691567</v>
      </c>
      <c r="G7" s="47">
        <v>583460</v>
      </c>
      <c r="H7" s="47">
        <v>108107</v>
      </c>
    </row>
    <row r="8" spans="1:8" ht="15">
      <c r="A8" s="53">
        <v>3</v>
      </c>
      <c r="B8" s="46" t="s">
        <v>1814</v>
      </c>
      <c r="C8" s="47">
        <v>0</v>
      </c>
      <c r="D8" s="47">
        <v>0</v>
      </c>
      <c r="E8" s="47">
        <v>0</v>
      </c>
      <c r="F8" s="47">
        <v>67658</v>
      </c>
      <c r="G8" s="47">
        <v>65618</v>
      </c>
      <c r="H8" s="47">
        <v>2040</v>
      </c>
    </row>
    <row r="9" spans="1:8" ht="15">
      <c r="A9" s="53">
        <v>4</v>
      </c>
      <c r="B9" s="46" t="s">
        <v>1772</v>
      </c>
      <c r="C9" s="47">
        <v>0</v>
      </c>
      <c r="D9" s="47">
        <v>0</v>
      </c>
      <c r="E9" s="47">
        <v>0</v>
      </c>
      <c r="F9" s="47">
        <v>303475</v>
      </c>
      <c r="G9" s="47">
        <v>296168</v>
      </c>
      <c r="H9" s="47">
        <v>7307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47">
        <v>0</v>
      </c>
      <c r="F10" s="47">
        <v>49101</v>
      </c>
      <c r="G10" s="47">
        <v>33916</v>
      </c>
      <c r="H10" s="47">
        <v>15185</v>
      </c>
    </row>
    <row r="11" spans="1:8" ht="15">
      <c r="A11" s="53">
        <v>6</v>
      </c>
      <c r="B11" s="46" t="s">
        <v>1815</v>
      </c>
      <c r="C11" s="47">
        <v>0</v>
      </c>
      <c r="D11" s="47">
        <v>0</v>
      </c>
      <c r="E11" s="47">
        <v>0</v>
      </c>
      <c r="F11" s="47">
        <v>23002</v>
      </c>
      <c r="G11" s="47">
        <v>21598</v>
      </c>
      <c r="H11" s="47">
        <v>1404</v>
      </c>
    </row>
    <row r="12" spans="1:8" ht="15">
      <c r="A12" s="53">
        <v>7</v>
      </c>
      <c r="B12" s="46" t="s">
        <v>1816</v>
      </c>
      <c r="C12" s="47">
        <v>535</v>
      </c>
      <c r="D12" s="27">
        <v>0</v>
      </c>
      <c r="E12" s="47">
        <v>535</v>
      </c>
      <c r="F12" s="47">
        <v>104230</v>
      </c>
      <c r="G12" s="47">
        <v>85785</v>
      </c>
      <c r="H12" s="47">
        <v>18445</v>
      </c>
    </row>
    <row r="13" spans="1:8" ht="15">
      <c r="A13" s="53">
        <v>8</v>
      </c>
      <c r="B13" s="46" t="s">
        <v>1773</v>
      </c>
      <c r="C13" s="47">
        <v>13427</v>
      </c>
      <c r="D13" s="47">
        <v>12280</v>
      </c>
      <c r="E13" s="47">
        <v>1147</v>
      </c>
      <c r="F13" s="47">
        <v>140552</v>
      </c>
      <c r="G13" s="47">
        <v>126164</v>
      </c>
      <c r="H13" s="47">
        <v>14388</v>
      </c>
    </row>
    <row r="14" spans="1:8" ht="15">
      <c r="A14" s="53">
        <v>9</v>
      </c>
      <c r="B14" s="46" t="s">
        <v>1817</v>
      </c>
      <c r="C14" s="47">
        <v>663</v>
      </c>
      <c r="D14" s="27">
        <v>0</v>
      </c>
      <c r="E14" s="47">
        <v>663</v>
      </c>
      <c r="F14" s="47">
        <v>30165</v>
      </c>
      <c r="G14" s="47">
        <v>19200</v>
      </c>
      <c r="H14" s="47">
        <v>10965</v>
      </c>
    </row>
    <row r="15" spans="1:8" ht="15">
      <c r="A15" s="53">
        <v>10</v>
      </c>
      <c r="B15" s="46" t="s">
        <v>1818</v>
      </c>
      <c r="C15" s="47">
        <v>0</v>
      </c>
      <c r="D15" s="47">
        <v>0</v>
      </c>
      <c r="E15" s="47">
        <v>0</v>
      </c>
      <c r="F15" s="47">
        <v>10125</v>
      </c>
      <c r="G15" s="47">
        <v>10125</v>
      </c>
      <c r="H15" s="47">
        <v>0</v>
      </c>
    </row>
    <row r="16" spans="1:8" ht="15">
      <c r="A16" s="53">
        <v>11</v>
      </c>
      <c r="B16" s="46" t="s">
        <v>1819</v>
      </c>
      <c r="C16" s="47">
        <v>42000</v>
      </c>
      <c r="D16" s="47">
        <v>42000</v>
      </c>
      <c r="E16" s="47">
        <v>0</v>
      </c>
      <c r="F16" s="47">
        <v>257682</v>
      </c>
      <c r="G16" s="47">
        <v>164792</v>
      </c>
      <c r="H16" s="47">
        <v>92890</v>
      </c>
    </row>
    <row r="17" spans="1:8" ht="15">
      <c r="A17" s="53">
        <v>12</v>
      </c>
      <c r="B17" s="46" t="s">
        <v>1746</v>
      </c>
      <c r="C17" s="47">
        <v>4200</v>
      </c>
      <c r="D17" s="47">
        <v>4200</v>
      </c>
      <c r="E17" s="47">
        <v>0</v>
      </c>
      <c r="F17" s="47">
        <v>678286</v>
      </c>
      <c r="G17" s="47">
        <v>568420</v>
      </c>
      <c r="H17" s="47">
        <v>109866</v>
      </c>
    </row>
    <row r="18" spans="1:8" ht="15">
      <c r="A18" s="53">
        <v>13</v>
      </c>
      <c r="B18" s="46" t="s">
        <v>1747</v>
      </c>
      <c r="C18" s="47">
        <v>43027</v>
      </c>
      <c r="D18" s="47">
        <v>29062</v>
      </c>
      <c r="E18" s="47">
        <v>13965</v>
      </c>
      <c r="F18" s="47">
        <v>362210</v>
      </c>
      <c r="G18" s="47">
        <v>326100</v>
      </c>
      <c r="H18" s="47">
        <v>36110</v>
      </c>
    </row>
    <row r="19" spans="1:8" ht="15">
      <c r="A19" s="53">
        <v>14</v>
      </c>
      <c r="B19" s="46" t="s">
        <v>1748</v>
      </c>
      <c r="C19" s="47">
        <v>0</v>
      </c>
      <c r="D19" s="47">
        <v>0</v>
      </c>
      <c r="E19" s="47">
        <v>0</v>
      </c>
      <c r="F19" s="47">
        <v>314853</v>
      </c>
      <c r="G19" s="47">
        <v>314853</v>
      </c>
      <c r="H19" s="47">
        <v>0</v>
      </c>
    </row>
    <row r="20" spans="1:8" ht="15">
      <c r="A20" s="53">
        <v>15</v>
      </c>
      <c r="B20" s="46" t="s">
        <v>1774</v>
      </c>
      <c r="C20" s="47">
        <v>41166</v>
      </c>
      <c r="D20" s="47">
        <v>36649</v>
      </c>
      <c r="E20" s="47">
        <v>4517</v>
      </c>
      <c r="F20" s="47">
        <v>273976</v>
      </c>
      <c r="G20" s="47">
        <v>260874</v>
      </c>
      <c r="H20" s="47">
        <v>13102</v>
      </c>
    </row>
    <row r="21" spans="1:8" ht="15">
      <c r="A21" s="53">
        <v>16</v>
      </c>
      <c r="B21" s="46" t="s">
        <v>1820</v>
      </c>
      <c r="C21" s="47">
        <v>0</v>
      </c>
      <c r="D21" s="47">
        <v>0</v>
      </c>
      <c r="E21" s="47">
        <v>0</v>
      </c>
      <c r="F21" s="47">
        <v>93748</v>
      </c>
      <c r="G21" s="47">
        <v>82125</v>
      </c>
      <c r="H21" s="47">
        <v>11623</v>
      </c>
    </row>
    <row r="22" spans="1:8" ht="15">
      <c r="A22" s="53">
        <v>17</v>
      </c>
      <c r="B22" s="46" t="s">
        <v>1821</v>
      </c>
      <c r="C22" s="47">
        <v>0</v>
      </c>
      <c r="D22" s="47">
        <v>0</v>
      </c>
      <c r="E22" s="47">
        <v>0</v>
      </c>
      <c r="F22" s="47">
        <v>7808</v>
      </c>
      <c r="G22" s="47">
        <v>7808</v>
      </c>
      <c r="H22" s="47">
        <v>0</v>
      </c>
    </row>
    <row r="23" spans="1:8" ht="15">
      <c r="A23" s="53">
        <v>18</v>
      </c>
      <c r="B23" s="46" t="s">
        <v>1822</v>
      </c>
      <c r="C23" s="47">
        <v>5406</v>
      </c>
      <c r="D23" s="47">
        <v>1440</v>
      </c>
      <c r="E23" s="47">
        <v>3966</v>
      </c>
      <c r="F23" s="47">
        <v>127989</v>
      </c>
      <c r="G23" s="47">
        <v>91663</v>
      </c>
      <c r="H23" s="47">
        <v>36326</v>
      </c>
    </row>
    <row r="24" spans="1:8" ht="15">
      <c r="A24" s="53">
        <v>19</v>
      </c>
      <c r="B24" s="46" t="s">
        <v>1823</v>
      </c>
      <c r="C24" s="47">
        <v>896</v>
      </c>
      <c r="D24" s="47">
        <v>672</v>
      </c>
      <c r="E24" s="47">
        <v>224</v>
      </c>
      <c r="F24" s="47">
        <v>17932</v>
      </c>
      <c r="G24" s="47">
        <v>10797</v>
      </c>
      <c r="H24" s="47">
        <v>7135</v>
      </c>
    </row>
    <row r="25" spans="1:8" ht="15">
      <c r="A25" s="53">
        <v>20</v>
      </c>
      <c r="B25" s="46" t="s">
        <v>1824</v>
      </c>
      <c r="C25" s="47">
        <v>4038</v>
      </c>
      <c r="D25" s="47">
        <v>4038</v>
      </c>
      <c r="E25" s="47">
        <v>0</v>
      </c>
      <c r="F25" s="47">
        <v>107497</v>
      </c>
      <c r="G25" s="47">
        <v>89482</v>
      </c>
      <c r="H25" s="47">
        <v>18015</v>
      </c>
    </row>
    <row r="26" spans="1:8" ht="15">
      <c r="A26" s="53">
        <v>21</v>
      </c>
      <c r="B26" s="46" t="s">
        <v>1825</v>
      </c>
      <c r="C26" s="47">
        <v>0</v>
      </c>
      <c r="D26" s="47">
        <v>0</v>
      </c>
      <c r="E26" s="47">
        <v>0</v>
      </c>
      <c r="F26" s="47">
        <v>27767</v>
      </c>
      <c r="G26" s="47">
        <v>27767</v>
      </c>
      <c r="H26" s="47">
        <v>0</v>
      </c>
    </row>
    <row r="27" spans="1:8" ht="15">
      <c r="A27" s="53">
        <v>22</v>
      </c>
      <c r="B27" s="46" t="s">
        <v>1826</v>
      </c>
      <c r="C27" s="47">
        <v>34059</v>
      </c>
      <c r="D27" s="47">
        <v>34059</v>
      </c>
      <c r="E27" s="47">
        <v>0</v>
      </c>
      <c r="F27" s="47">
        <v>171507</v>
      </c>
      <c r="G27" s="47">
        <v>171507</v>
      </c>
      <c r="H27" s="47">
        <v>0</v>
      </c>
    </row>
    <row r="28" spans="1:8" ht="15">
      <c r="A28" s="27"/>
      <c r="B28" s="27"/>
      <c r="C28" s="47">
        <f aca="true" t="shared" si="0" ref="C28:H28">SUM(C6:C27)</f>
        <v>189585</v>
      </c>
      <c r="D28" s="47">
        <f t="shared" si="0"/>
        <v>164400</v>
      </c>
      <c r="E28" s="26">
        <f t="shared" si="0"/>
        <v>25185</v>
      </c>
      <c r="F28" s="26">
        <f t="shared" si="0"/>
        <v>3921498</v>
      </c>
      <c r="G28" s="26">
        <f t="shared" si="0"/>
        <v>3373082</v>
      </c>
      <c r="H28" s="26">
        <f t="shared" si="0"/>
        <v>548416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163">
        <v>18898</v>
      </c>
      <c r="G37" s="47">
        <v>18657</v>
      </c>
      <c r="H37" s="47">
        <v>241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163">
        <v>56595</v>
      </c>
      <c r="G38" s="47">
        <v>38622</v>
      </c>
      <c r="H38" s="47">
        <v>17973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5051</v>
      </c>
      <c r="D39" s="47">
        <v>5051</v>
      </c>
      <c r="E39" s="27">
        <v>0</v>
      </c>
      <c r="F39" s="163">
        <v>185332</v>
      </c>
      <c r="G39" s="47">
        <v>141545</v>
      </c>
      <c r="H39" s="47">
        <v>43787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163">
        <v>21013</v>
      </c>
      <c r="G40" s="47">
        <v>15423</v>
      </c>
      <c r="H40" s="47">
        <v>5590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163">
        <v>40566</v>
      </c>
      <c r="G41" s="47">
        <v>40566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163">
        <v>7905</v>
      </c>
      <c r="G42" s="47">
        <v>7905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14123</v>
      </c>
      <c r="D43" s="47">
        <v>14123</v>
      </c>
      <c r="E43" s="27">
        <v>0</v>
      </c>
      <c r="F43" s="163">
        <v>39446</v>
      </c>
      <c r="G43" s="47">
        <v>36119</v>
      </c>
      <c r="H43" s="47">
        <v>3327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10244</v>
      </c>
      <c r="D44" s="47">
        <v>10244</v>
      </c>
      <c r="E44" s="27">
        <v>0</v>
      </c>
      <c r="F44" s="163">
        <v>243488</v>
      </c>
      <c r="G44" s="47">
        <v>243488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/>
      <c r="D45" s="27"/>
      <c r="E45" s="27"/>
      <c r="F45" s="163">
        <v>517281</v>
      </c>
      <c r="G45" s="47">
        <v>93252</v>
      </c>
      <c r="H45" s="47">
        <v>424029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8900</v>
      </c>
      <c r="D46" s="47">
        <v>8900</v>
      </c>
      <c r="E46" s="27">
        <v>0</v>
      </c>
      <c r="F46" s="163">
        <v>150608</v>
      </c>
      <c r="G46" s="47">
        <v>150032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7501</v>
      </c>
      <c r="D47" s="47">
        <v>7500</v>
      </c>
      <c r="E47" s="47">
        <v>1</v>
      </c>
      <c r="F47" s="163">
        <v>44901</v>
      </c>
      <c r="G47" s="47">
        <v>44900</v>
      </c>
      <c r="H47" s="47">
        <v>1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163">
        <v>81650</v>
      </c>
      <c r="G48" s="47">
        <v>81650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140982</v>
      </c>
      <c r="D49" s="47">
        <v>119506</v>
      </c>
      <c r="E49" s="47">
        <v>21476</v>
      </c>
      <c r="F49" s="163">
        <v>257462</v>
      </c>
      <c r="G49" s="47">
        <v>233250</v>
      </c>
      <c r="H49" s="47">
        <v>24212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163">
        <v>29844</v>
      </c>
      <c r="G50" s="47">
        <v>29330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8772</v>
      </c>
      <c r="D51" s="47">
        <v>8772</v>
      </c>
      <c r="E51" s="27">
        <v>0</v>
      </c>
      <c r="F51" s="163">
        <v>176500</v>
      </c>
      <c r="G51" s="47">
        <v>176350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54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54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163">
        <v>266713</v>
      </c>
      <c r="G54" s="47">
        <v>266713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163">
        <v>21053</v>
      </c>
      <c r="G55" s="47">
        <v>21053</v>
      </c>
      <c r="H55" s="47">
        <v>0</v>
      </c>
    </row>
    <row r="56" spans="1:8" ht="15">
      <c r="A56" s="53">
        <v>20</v>
      </c>
      <c r="B56" s="46" t="s">
        <v>988</v>
      </c>
      <c r="C56" s="47">
        <v>78761</v>
      </c>
      <c r="D56" s="47">
        <v>76445</v>
      </c>
      <c r="E56" s="47">
        <v>2316</v>
      </c>
      <c r="F56" s="163">
        <v>86122</v>
      </c>
      <c r="G56" s="47">
        <v>83806</v>
      </c>
      <c r="H56" s="47">
        <v>2316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163">
        <v>26597</v>
      </c>
      <c r="G57" s="47">
        <v>26134</v>
      </c>
      <c r="H57" s="47">
        <v>463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54">
        <v>0</v>
      </c>
      <c r="G58" s="47">
        <v>0</v>
      </c>
      <c r="H58" s="4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1931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1/7/19</v>
      </c>
      <c r="K2" s="109"/>
      <c r="L2" s="110" t="str">
        <f>A1</f>
        <v>Retail square feet certified, November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1/7/19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4" t="s">
        <v>1928</v>
      </c>
      <c r="C4" s="164"/>
      <c r="D4" s="164"/>
      <c r="E4" s="164" t="str">
        <f>certoff!E4</f>
        <v>Year-to-Date </v>
      </c>
      <c r="F4" s="164"/>
      <c r="G4" s="164"/>
      <c r="K4" s="127"/>
      <c r="L4" s="128"/>
      <c r="M4" s="129"/>
      <c r="N4" s="130" t="str">
        <f>B4</f>
        <v>November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1779</v>
      </c>
      <c r="O5" s="118"/>
      <c r="P5" s="119"/>
      <c r="Q5" s="119"/>
      <c r="R5" s="122" t="s">
        <v>1779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1780</v>
      </c>
      <c r="O6" s="143" t="s">
        <v>1712</v>
      </c>
      <c r="P6" s="144"/>
      <c r="Q6" s="141" t="s">
        <v>1710</v>
      </c>
      <c r="R6" s="142" t="s">
        <v>1780</v>
      </c>
      <c r="S6" s="143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163">
        <v>18898</v>
      </c>
      <c r="F7" s="47">
        <v>18657</v>
      </c>
      <c r="G7" s="47">
        <v>241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18898</v>
      </c>
      <c r="R7" s="138">
        <f aca="true" t="shared" si="4" ref="R7:R28">F7</f>
        <v>18657</v>
      </c>
      <c r="S7" s="138">
        <f aca="true" t="shared" si="5" ref="S7:S28">G7</f>
        <v>241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163">
        <v>56595</v>
      </c>
      <c r="F8" s="47">
        <v>38622</v>
      </c>
      <c r="G8" s="47">
        <v>17973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56595</v>
      </c>
      <c r="R8" s="64">
        <f t="shared" si="4"/>
        <v>38622</v>
      </c>
      <c r="S8" s="64">
        <f t="shared" si="5"/>
        <v>17973</v>
      </c>
      <c r="T8" s="120"/>
    </row>
    <row r="9" spans="1:20" ht="15">
      <c r="A9" s="25" t="s">
        <v>1388</v>
      </c>
      <c r="B9" s="47">
        <v>5051</v>
      </c>
      <c r="C9" s="47">
        <v>5051</v>
      </c>
      <c r="D9" s="27">
        <v>0</v>
      </c>
      <c r="E9" s="163">
        <v>185332</v>
      </c>
      <c r="F9" s="47">
        <v>141545</v>
      </c>
      <c r="G9" s="47">
        <v>43787</v>
      </c>
      <c r="K9" s="116"/>
      <c r="L9" s="123" t="s">
        <v>1388</v>
      </c>
      <c r="M9" s="64">
        <f t="shared" si="0"/>
        <v>5051</v>
      </c>
      <c r="N9" s="64">
        <f t="shared" si="1"/>
        <v>5051</v>
      </c>
      <c r="O9" s="64">
        <f t="shared" si="2"/>
        <v>0</v>
      </c>
      <c r="P9" s="83"/>
      <c r="Q9" s="64">
        <f t="shared" si="3"/>
        <v>185332</v>
      </c>
      <c r="R9" s="64">
        <f t="shared" si="4"/>
        <v>141545</v>
      </c>
      <c r="S9" s="64">
        <f t="shared" si="5"/>
        <v>43787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163">
        <v>21013</v>
      </c>
      <c r="F10" s="47">
        <v>15423</v>
      </c>
      <c r="G10" s="47">
        <v>5590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21013</v>
      </c>
      <c r="R10" s="64">
        <f t="shared" si="4"/>
        <v>15423</v>
      </c>
      <c r="S10" s="64">
        <f t="shared" si="5"/>
        <v>5590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163">
        <v>40566</v>
      </c>
      <c r="F11" s="47">
        <v>40566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40566</v>
      </c>
      <c r="R11" s="64">
        <f t="shared" si="4"/>
        <v>40566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163">
        <v>7905</v>
      </c>
      <c r="F12" s="47">
        <v>7905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7905</v>
      </c>
      <c r="R12" s="64">
        <f t="shared" si="4"/>
        <v>7905</v>
      </c>
      <c r="S12" s="64">
        <f t="shared" si="5"/>
        <v>0</v>
      </c>
      <c r="T12" s="120"/>
    </row>
    <row r="13" spans="1:20" ht="15">
      <c r="A13" s="25" t="s">
        <v>3</v>
      </c>
      <c r="B13" s="47">
        <v>14123</v>
      </c>
      <c r="C13" s="47">
        <v>14123</v>
      </c>
      <c r="D13" s="27">
        <v>0</v>
      </c>
      <c r="E13" s="163">
        <v>39446</v>
      </c>
      <c r="F13" s="47">
        <v>36119</v>
      </c>
      <c r="G13" s="47">
        <v>3327</v>
      </c>
      <c r="K13" s="116"/>
      <c r="L13" s="123" t="s">
        <v>3</v>
      </c>
      <c r="M13" s="64">
        <f t="shared" si="0"/>
        <v>14123</v>
      </c>
      <c r="N13" s="64">
        <f t="shared" si="1"/>
        <v>14123</v>
      </c>
      <c r="O13" s="64">
        <f t="shared" si="2"/>
        <v>0</v>
      </c>
      <c r="P13" s="83"/>
      <c r="Q13" s="64">
        <f t="shared" si="3"/>
        <v>39446</v>
      </c>
      <c r="R13" s="64">
        <f t="shared" si="4"/>
        <v>36119</v>
      </c>
      <c r="S13" s="64">
        <f t="shared" si="5"/>
        <v>3327</v>
      </c>
      <c r="T13" s="120"/>
    </row>
    <row r="14" spans="1:20" ht="15">
      <c r="A14" s="25" t="s">
        <v>65</v>
      </c>
      <c r="B14" s="47">
        <v>10244</v>
      </c>
      <c r="C14" s="47">
        <v>10244</v>
      </c>
      <c r="D14" s="27">
        <v>0</v>
      </c>
      <c r="E14" s="163">
        <v>243488</v>
      </c>
      <c r="F14" s="47">
        <v>243488</v>
      </c>
      <c r="G14" s="47">
        <v>0</v>
      </c>
      <c r="K14" s="116"/>
      <c r="L14" s="123" t="s">
        <v>65</v>
      </c>
      <c r="M14" s="64">
        <f t="shared" si="0"/>
        <v>10244</v>
      </c>
      <c r="N14" s="64">
        <f t="shared" si="1"/>
        <v>10244</v>
      </c>
      <c r="O14" s="64">
        <f t="shared" si="2"/>
        <v>0</v>
      </c>
      <c r="P14" s="83"/>
      <c r="Q14" s="64">
        <f t="shared" si="3"/>
        <v>243488</v>
      </c>
      <c r="R14" s="64">
        <f t="shared" si="4"/>
        <v>243488</v>
      </c>
      <c r="S14" s="64">
        <f t="shared" si="5"/>
        <v>0</v>
      </c>
      <c r="T14" s="120"/>
    </row>
    <row r="15" spans="1:20" ht="15">
      <c r="A15" s="25" t="s">
        <v>135</v>
      </c>
      <c r="B15" s="27"/>
      <c r="C15" s="27"/>
      <c r="D15" s="27"/>
      <c r="E15" s="163">
        <v>517281</v>
      </c>
      <c r="F15" s="47">
        <v>93252</v>
      </c>
      <c r="G15" s="47">
        <v>424029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517281</v>
      </c>
      <c r="R15" s="64">
        <f t="shared" si="4"/>
        <v>93252</v>
      </c>
      <c r="S15" s="64">
        <f t="shared" si="5"/>
        <v>424029</v>
      </c>
      <c r="T15" s="120"/>
    </row>
    <row r="16" spans="1:20" ht="15">
      <c r="A16" s="25" t="s">
        <v>172</v>
      </c>
      <c r="B16" s="47">
        <v>8900</v>
      </c>
      <c r="C16" s="47">
        <v>8900</v>
      </c>
      <c r="D16" s="27">
        <v>0</v>
      </c>
      <c r="E16" s="163">
        <v>150608</v>
      </c>
      <c r="F16" s="47">
        <v>150032</v>
      </c>
      <c r="G16" s="47">
        <v>576</v>
      </c>
      <c r="K16" s="116"/>
      <c r="L16" s="123" t="s">
        <v>172</v>
      </c>
      <c r="M16" s="64">
        <f t="shared" si="0"/>
        <v>8900</v>
      </c>
      <c r="N16" s="64">
        <f t="shared" si="1"/>
        <v>8900</v>
      </c>
      <c r="O16" s="64">
        <f t="shared" si="2"/>
        <v>0</v>
      </c>
      <c r="P16" s="83"/>
      <c r="Q16" s="64">
        <f t="shared" si="3"/>
        <v>150608</v>
      </c>
      <c r="R16" s="64">
        <f t="shared" si="4"/>
        <v>150032</v>
      </c>
      <c r="S16" s="64">
        <f t="shared" si="5"/>
        <v>576</v>
      </c>
      <c r="T16" s="120"/>
    </row>
    <row r="17" spans="1:20" ht="15">
      <c r="A17" s="25" t="s">
        <v>250</v>
      </c>
      <c r="B17" s="47">
        <v>7501</v>
      </c>
      <c r="C17" s="47">
        <v>7500</v>
      </c>
      <c r="D17" s="47">
        <v>1</v>
      </c>
      <c r="E17" s="163">
        <v>44901</v>
      </c>
      <c r="F17" s="47">
        <v>44900</v>
      </c>
      <c r="G17" s="47">
        <v>1</v>
      </c>
      <c r="K17" s="116"/>
      <c r="L17" s="123" t="s">
        <v>250</v>
      </c>
      <c r="M17" s="64">
        <f t="shared" si="0"/>
        <v>7501</v>
      </c>
      <c r="N17" s="64">
        <f t="shared" si="1"/>
        <v>7500</v>
      </c>
      <c r="O17" s="64">
        <f t="shared" si="2"/>
        <v>1</v>
      </c>
      <c r="P17" s="83"/>
      <c r="Q17" s="64">
        <f t="shared" si="3"/>
        <v>44901</v>
      </c>
      <c r="R17" s="64">
        <f t="shared" si="4"/>
        <v>44900</v>
      </c>
      <c r="S17" s="64">
        <f t="shared" si="5"/>
        <v>1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163">
        <v>81650</v>
      </c>
      <c r="F18" s="47">
        <v>81650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81650</v>
      </c>
      <c r="R18" s="64">
        <f t="shared" si="4"/>
        <v>81650</v>
      </c>
      <c r="S18" s="64">
        <f t="shared" si="5"/>
        <v>0</v>
      </c>
      <c r="T18" s="120"/>
    </row>
    <row r="19" spans="1:20" ht="15">
      <c r="A19" s="25" t="s">
        <v>357</v>
      </c>
      <c r="B19" s="47">
        <v>140982</v>
      </c>
      <c r="C19" s="47">
        <v>119506</v>
      </c>
      <c r="D19" s="47">
        <v>21476</v>
      </c>
      <c r="E19" s="163">
        <v>257462</v>
      </c>
      <c r="F19" s="47">
        <v>233250</v>
      </c>
      <c r="G19" s="47">
        <v>24212</v>
      </c>
      <c r="K19" s="116"/>
      <c r="L19" s="123" t="s">
        <v>357</v>
      </c>
      <c r="M19" s="64">
        <f t="shared" si="0"/>
        <v>140982</v>
      </c>
      <c r="N19" s="64">
        <f t="shared" si="1"/>
        <v>119506</v>
      </c>
      <c r="O19" s="64">
        <f t="shared" si="2"/>
        <v>21476</v>
      </c>
      <c r="P19" s="83"/>
      <c r="Q19" s="64">
        <f t="shared" si="3"/>
        <v>257462</v>
      </c>
      <c r="R19" s="64">
        <f t="shared" si="4"/>
        <v>233250</v>
      </c>
      <c r="S19" s="64">
        <f t="shared" si="5"/>
        <v>24212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163">
        <v>29844</v>
      </c>
      <c r="F20" s="47">
        <v>29330</v>
      </c>
      <c r="G20" s="47">
        <v>514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29844</v>
      </c>
      <c r="R20" s="64">
        <f t="shared" si="4"/>
        <v>29330</v>
      </c>
      <c r="S20" s="64">
        <f t="shared" si="5"/>
        <v>514</v>
      </c>
      <c r="T20" s="120"/>
    </row>
    <row r="21" spans="1:20" ht="15">
      <c r="A21" s="25" t="s">
        <v>634</v>
      </c>
      <c r="B21" s="47">
        <v>8772</v>
      </c>
      <c r="C21" s="47">
        <v>8772</v>
      </c>
      <c r="D21" s="27">
        <v>0</v>
      </c>
      <c r="E21" s="163">
        <v>176500</v>
      </c>
      <c r="F21" s="47">
        <v>176350</v>
      </c>
      <c r="G21" s="47">
        <v>150</v>
      </c>
      <c r="K21" s="116"/>
      <c r="L21" s="123" t="s">
        <v>634</v>
      </c>
      <c r="M21" s="64">
        <f t="shared" si="0"/>
        <v>8772</v>
      </c>
      <c r="N21" s="64">
        <f t="shared" si="1"/>
        <v>8772</v>
      </c>
      <c r="O21" s="64">
        <f t="shared" si="2"/>
        <v>0</v>
      </c>
      <c r="P21" s="83"/>
      <c r="Q21" s="64">
        <f t="shared" si="3"/>
        <v>176500</v>
      </c>
      <c r="R21" s="64">
        <f t="shared" si="4"/>
        <v>176350</v>
      </c>
      <c r="S21" s="64">
        <f t="shared" si="5"/>
        <v>150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54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54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163">
        <v>266713</v>
      </c>
      <c r="F24" s="47">
        <v>266713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266713</v>
      </c>
      <c r="R24" s="64">
        <f t="shared" si="4"/>
        <v>266713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163">
        <v>21053</v>
      </c>
      <c r="F25" s="47">
        <v>21053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21053</v>
      </c>
      <c r="R25" s="64">
        <f t="shared" si="4"/>
        <v>21053</v>
      </c>
      <c r="S25" s="64">
        <f t="shared" si="5"/>
        <v>0</v>
      </c>
      <c r="T25" s="120"/>
    </row>
    <row r="26" spans="1:20" ht="15">
      <c r="A26" s="25" t="s">
        <v>988</v>
      </c>
      <c r="B26" s="47">
        <v>78761</v>
      </c>
      <c r="C26" s="47">
        <v>76445</v>
      </c>
      <c r="D26" s="47">
        <v>2316</v>
      </c>
      <c r="E26" s="163">
        <v>86122</v>
      </c>
      <c r="F26" s="47">
        <v>83806</v>
      </c>
      <c r="G26" s="47">
        <v>2316</v>
      </c>
      <c r="K26" s="116"/>
      <c r="L26" s="123" t="s">
        <v>988</v>
      </c>
      <c r="M26" s="64">
        <f t="shared" si="0"/>
        <v>78761</v>
      </c>
      <c r="N26" s="64">
        <f t="shared" si="1"/>
        <v>76445</v>
      </c>
      <c r="O26" s="64">
        <f t="shared" si="2"/>
        <v>2316</v>
      </c>
      <c r="P26" s="83"/>
      <c r="Q26" s="64">
        <f t="shared" si="3"/>
        <v>86122</v>
      </c>
      <c r="R26" s="64">
        <f t="shared" si="4"/>
        <v>83806</v>
      </c>
      <c r="S26" s="64">
        <f t="shared" si="5"/>
        <v>2316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163">
        <v>26597</v>
      </c>
      <c r="F27" s="47">
        <v>26134</v>
      </c>
      <c r="G27" s="47">
        <v>463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26597</v>
      </c>
      <c r="R27" s="64">
        <f t="shared" si="4"/>
        <v>26134</v>
      </c>
      <c r="S27" s="64">
        <f t="shared" si="5"/>
        <v>463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54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274334</v>
      </c>
      <c r="C29" s="26">
        <f t="shared" si="6"/>
        <v>250541</v>
      </c>
      <c r="D29" s="26">
        <f t="shared" si="6"/>
        <v>23793</v>
      </c>
      <c r="E29" s="26">
        <f t="shared" si="6"/>
        <v>2271974</v>
      </c>
      <c r="F29" s="26">
        <f t="shared" si="6"/>
        <v>1748795</v>
      </c>
      <c r="G29" s="26">
        <f t="shared" si="6"/>
        <v>523179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274334</v>
      </c>
      <c r="N30" s="150">
        <f>SUM(N7:N28)</f>
        <v>250541</v>
      </c>
      <c r="O30" s="150">
        <f>SUM(O7:O28)</f>
        <v>23793</v>
      </c>
      <c r="P30" s="151"/>
      <c r="Q30" s="150">
        <f>SUM(Q7:Q28)</f>
        <v>2271974</v>
      </c>
      <c r="R30" s="150">
        <f>SUM(R7:R28)</f>
        <v>1748795</v>
      </c>
      <c r="S30" s="150">
        <f>SUM(S7:S28)</f>
        <v>523179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1930</v>
      </c>
      <c r="M32" s="153">
        <v>382960</v>
      </c>
      <c r="N32" s="153">
        <v>378046</v>
      </c>
      <c r="O32" s="153">
        <v>4914</v>
      </c>
      <c r="P32" s="158"/>
      <c r="Q32" s="153">
        <v>2040232</v>
      </c>
      <c r="R32" s="153">
        <v>1942120</v>
      </c>
      <c r="S32" s="153">
        <v>98112</v>
      </c>
      <c r="T32" s="115"/>
    </row>
    <row r="33" spans="11:20" ht="15.75" thickBot="1">
      <c r="K33" s="124"/>
      <c r="L33" s="125"/>
      <c r="M33" s="157"/>
      <c r="N33" s="157"/>
      <c r="O33" s="157"/>
      <c r="P33" s="157"/>
      <c r="Q33" s="157"/>
      <c r="R33" s="157"/>
      <c r="S33" s="157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1927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1/7/19</v>
      </c>
      <c r="K2" s="91"/>
      <c r="L2" s="92" t="str">
        <f>A1</f>
        <v>Office square feet certified, November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1/7/19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1928</v>
      </c>
      <c r="C4" s="164"/>
      <c r="D4" s="164"/>
      <c r="E4" s="164" t="s">
        <v>1790</v>
      </c>
      <c r="F4" s="164"/>
      <c r="G4" s="164"/>
      <c r="K4" s="98"/>
      <c r="L4" s="72"/>
      <c r="M4" s="73"/>
      <c r="N4" s="74" t="str">
        <f>B4</f>
        <v>November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1779</v>
      </c>
      <c r="F5" s="37" t="s">
        <v>1779</v>
      </c>
      <c r="K5" s="100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100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60368</v>
      </c>
      <c r="F7" s="47">
        <v>14860</v>
      </c>
      <c r="G7" s="47">
        <v>45508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60368</v>
      </c>
      <c r="R7" s="79">
        <f aca="true" t="shared" si="4" ref="R7:R28">F7</f>
        <v>14860</v>
      </c>
      <c r="S7" s="81">
        <f aca="true" t="shared" si="5" ref="S7:S28">G7</f>
        <v>45508</v>
      </c>
      <c r="T7" s="101"/>
    </row>
    <row r="8" spans="1:20" ht="15">
      <c r="A8" s="25" t="s">
        <v>1177</v>
      </c>
      <c r="B8" s="47">
        <v>168</v>
      </c>
      <c r="C8" s="27">
        <v>0</v>
      </c>
      <c r="D8" s="47">
        <v>168</v>
      </c>
      <c r="E8" s="47">
        <v>691567</v>
      </c>
      <c r="F8" s="47">
        <v>583460</v>
      </c>
      <c r="G8" s="47">
        <v>108107</v>
      </c>
      <c r="K8" s="100"/>
      <c r="L8" s="82" t="s">
        <v>1177</v>
      </c>
      <c r="M8" s="64">
        <f t="shared" si="0"/>
        <v>168</v>
      </c>
      <c r="N8" s="64">
        <f t="shared" si="1"/>
        <v>0</v>
      </c>
      <c r="O8" s="64">
        <f t="shared" si="2"/>
        <v>168</v>
      </c>
      <c r="P8" s="83"/>
      <c r="Q8" s="64">
        <f t="shared" si="3"/>
        <v>691567</v>
      </c>
      <c r="R8" s="64">
        <f t="shared" si="4"/>
        <v>583460</v>
      </c>
      <c r="S8" s="84">
        <f t="shared" si="5"/>
        <v>108107</v>
      </c>
      <c r="T8" s="101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47">
        <v>67658</v>
      </c>
      <c r="F9" s="47">
        <v>65618</v>
      </c>
      <c r="G9" s="47">
        <v>2040</v>
      </c>
      <c r="K9" s="100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67658</v>
      </c>
      <c r="R9" s="64">
        <f t="shared" si="4"/>
        <v>65618</v>
      </c>
      <c r="S9" s="84">
        <f t="shared" si="5"/>
        <v>2040</v>
      </c>
      <c r="T9" s="101"/>
    </row>
    <row r="10" spans="1:20" ht="15">
      <c r="A10" s="25" t="s">
        <v>1507</v>
      </c>
      <c r="B10" s="47">
        <v>0</v>
      </c>
      <c r="C10" s="47">
        <v>0</v>
      </c>
      <c r="D10" s="47">
        <v>0</v>
      </c>
      <c r="E10" s="47">
        <v>303475</v>
      </c>
      <c r="F10" s="47">
        <v>296168</v>
      </c>
      <c r="G10" s="47">
        <v>7307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303475</v>
      </c>
      <c r="R10" s="64">
        <f t="shared" si="4"/>
        <v>296168</v>
      </c>
      <c r="S10" s="84">
        <f t="shared" si="5"/>
        <v>7307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49101</v>
      </c>
      <c r="F11" s="47">
        <v>33916</v>
      </c>
      <c r="G11" s="47">
        <v>15185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49101</v>
      </c>
      <c r="R11" s="64">
        <f t="shared" si="4"/>
        <v>33916</v>
      </c>
      <c r="S11" s="84">
        <f t="shared" si="5"/>
        <v>15185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23002</v>
      </c>
      <c r="F12" s="47">
        <v>21598</v>
      </c>
      <c r="G12" s="47">
        <v>1404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23002</v>
      </c>
      <c r="R12" s="64">
        <f t="shared" si="4"/>
        <v>21598</v>
      </c>
      <c r="S12" s="84">
        <f t="shared" si="5"/>
        <v>1404</v>
      </c>
      <c r="T12" s="101"/>
    </row>
    <row r="13" spans="1:20" ht="15">
      <c r="A13" s="25" t="s">
        <v>3</v>
      </c>
      <c r="B13" s="47">
        <v>535</v>
      </c>
      <c r="C13" s="27">
        <v>0</v>
      </c>
      <c r="D13" s="47">
        <v>535</v>
      </c>
      <c r="E13" s="47">
        <v>104230</v>
      </c>
      <c r="F13" s="47">
        <v>85785</v>
      </c>
      <c r="G13" s="47">
        <v>18445</v>
      </c>
      <c r="K13" s="100"/>
      <c r="L13" s="82" t="s">
        <v>3</v>
      </c>
      <c r="M13" s="64">
        <f t="shared" si="0"/>
        <v>535</v>
      </c>
      <c r="N13" s="64">
        <f t="shared" si="1"/>
        <v>0</v>
      </c>
      <c r="O13" s="64">
        <f t="shared" si="2"/>
        <v>535</v>
      </c>
      <c r="P13" s="83"/>
      <c r="Q13" s="64">
        <f t="shared" si="3"/>
        <v>104230</v>
      </c>
      <c r="R13" s="64">
        <f t="shared" si="4"/>
        <v>85785</v>
      </c>
      <c r="S13" s="84">
        <f t="shared" si="5"/>
        <v>18445</v>
      </c>
      <c r="T13" s="101"/>
    </row>
    <row r="14" spans="1:20" ht="15">
      <c r="A14" s="25" t="s">
        <v>65</v>
      </c>
      <c r="B14" s="47">
        <v>13427</v>
      </c>
      <c r="C14" s="47">
        <v>12280</v>
      </c>
      <c r="D14" s="47">
        <v>1147</v>
      </c>
      <c r="E14" s="47">
        <v>140552</v>
      </c>
      <c r="F14" s="47">
        <v>126164</v>
      </c>
      <c r="G14" s="47">
        <v>14388</v>
      </c>
      <c r="K14" s="100"/>
      <c r="L14" s="82" t="s">
        <v>65</v>
      </c>
      <c r="M14" s="64">
        <f t="shared" si="0"/>
        <v>13427</v>
      </c>
      <c r="N14" s="64">
        <f t="shared" si="1"/>
        <v>12280</v>
      </c>
      <c r="O14" s="64">
        <f t="shared" si="2"/>
        <v>1147</v>
      </c>
      <c r="P14" s="83"/>
      <c r="Q14" s="64">
        <f t="shared" si="3"/>
        <v>140552</v>
      </c>
      <c r="R14" s="64">
        <f t="shared" si="4"/>
        <v>126164</v>
      </c>
      <c r="S14" s="84">
        <f t="shared" si="5"/>
        <v>14388</v>
      </c>
      <c r="T14" s="101"/>
    </row>
    <row r="15" spans="1:20" ht="15">
      <c r="A15" s="25" t="s">
        <v>135</v>
      </c>
      <c r="B15" s="47">
        <v>663</v>
      </c>
      <c r="C15" s="27">
        <v>0</v>
      </c>
      <c r="D15" s="47">
        <v>663</v>
      </c>
      <c r="E15" s="47">
        <v>30165</v>
      </c>
      <c r="F15" s="47">
        <v>19200</v>
      </c>
      <c r="G15" s="47">
        <v>10965</v>
      </c>
      <c r="K15" s="100"/>
      <c r="L15" s="82" t="s">
        <v>135</v>
      </c>
      <c r="M15" s="64">
        <f t="shared" si="0"/>
        <v>663</v>
      </c>
      <c r="N15" s="64">
        <f t="shared" si="1"/>
        <v>0</v>
      </c>
      <c r="O15" s="64">
        <f t="shared" si="2"/>
        <v>663</v>
      </c>
      <c r="P15" s="83"/>
      <c r="Q15" s="64">
        <f t="shared" si="3"/>
        <v>30165</v>
      </c>
      <c r="R15" s="64">
        <f t="shared" si="4"/>
        <v>19200</v>
      </c>
      <c r="S15" s="84">
        <f t="shared" si="5"/>
        <v>10965</v>
      </c>
      <c r="T15" s="101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10125</v>
      </c>
      <c r="F16" s="47">
        <v>10125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10125</v>
      </c>
      <c r="R16" s="64">
        <f t="shared" si="4"/>
        <v>10125</v>
      </c>
      <c r="S16" s="84">
        <f t="shared" si="5"/>
        <v>0</v>
      </c>
      <c r="T16" s="101"/>
    </row>
    <row r="17" spans="1:20" ht="15">
      <c r="A17" s="25" t="s">
        <v>250</v>
      </c>
      <c r="B17" s="47">
        <v>42000</v>
      </c>
      <c r="C17" s="47">
        <v>42000</v>
      </c>
      <c r="D17" s="47">
        <v>0</v>
      </c>
      <c r="E17" s="47">
        <v>257682</v>
      </c>
      <c r="F17" s="47">
        <v>164792</v>
      </c>
      <c r="G17" s="47">
        <v>92890</v>
      </c>
      <c r="K17" s="100"/>
      <c r="L17" s="82" t="s">
        <v>250</v>
      </c>
      <c r="M17" s="64">
        <f t="shared" si="0"/>
        <v>42000</v>
      </c>
      <c r="N17" s="64">
        <f t="shared" si="1"/>
        <v>42000</v>
      </c>
      <c r="O17" s="64">
        <f t="shared" si="2"/>
        <v>0</v>
      </c>
      <c r="P17" s="83"/>
      <c r="Q17" s="64">
        <f t="shared" si="3"/>
        <v>257682</v>
      </c>
      <c r="R17" s="64">
        <f t="shared" si="4"/>
        <v>164792</v>
      </c>
      <c r="S17" s="84">
        <f t="shared" si="5"/>
        <v>92890</v>
      </c>
      <c r="T17" s="101"/>
    </row>
    <row r="18" spans="1:20" ht="15">
      <c r="A18" s="25" t="s">
        <v>283</v>
      </c>
      <c r="B18" s="47">
        <v>4200</v>
      </c>
      <c r="C18" s="47">
        <v>4200</v>
      </c>
      <c r="D18" s="47">
        <v>0</v>
      </c>
      <c r="E18" s="47">
        <v>678286</v>
      </c>
      <c r="F18" s="47">
        <v>568420</v>
      </c>
      <c r="G18" s="47">
        <v>109866</v>
      </c>
      <c r="K18" s="100"/>
      <c r="L18" s="82" t="s">
        <v>283</v>
      </c>
      <c r="M18" s="64">
        <f t="shared" si="0"/>
        <v>4200</v>
      </c>
      <c r="N18" s="64">
        <f t="shared" si="1"/>
        <v>4200</v>
      </c>
      <c r="O18" s="64">
        <f t="shared" si="2"/>
        <v>0</v>
      </c>
      <c r="P18" s="83"/>
      <c r="Q18" s="64">
        <f t="shared" si="3"/>
        <v>678286</v>
      </c>
      <c r="R18" s="64">
        <f t="shared" si="4"/>
        <v>568420</v>
      </c>
      <c r="S18" s="84">
        <f t="shared" si="5"/>
        <v>109866</v>
      </c>
      <c r="T18" s="101"/>
    </row>
    <row r="19" spans="1:20" ht="15">
      <c r="A19" s="25" t="s">
        <v>357</v>
      </c>
      <c r="B19" s="47">
        <v>43027</v>
      </c>
      <c r="C19" s="47">
        <v>29062</v>
      </c>
      <c r="D19" s="47">
        <v>13965</v>
      </c>
      <c r="E19" s="47">
        <v>362210</v>
      </c>
      <c r="F19" s="47">
        <v>326100</v>
      </c>
      <c r="G19" s="47">
        <v>36110</v>
      </c>
      <c r="K19" s="100"/>
      <c r="L19" s="82" t="s">
        <v>357</v>
      </c>
      <c r="M19" s="64">
        <f t="shared" si="0"/>
        <v>43027</v>
      </c>
      <c r="N19" s="64">
        <f t="shared" si="1"/>
        <v>29062</v>
      </c>
      <c r="O19" s="64">
        <f t="shared" si="2"/>
        <v>13965</v>
      </c>
      <c r="P19" s="83"/>
      <c r="Q19" s="64">
        <f t="shared" si="3"/>
        <v>362210</v>
      </c>
      <c r="R19" s="64">
        <f t="shared" si="4"/>
        <v>326100</v>
      </c>
      <c r="S19" s="84">
        <f t="shared" si="5"/>
        <v>36110</v>
      </c>
      <c r="T19" s="101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314853</v>
      </c>
      <c r="F20" s="47">
        <v>314853</v>
      </c>
      <c r="G20" s="47">
        <v>0</v>
      </c>
      <c r="K20" s="100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314853</v>
      </c>
      <c r="R20" s="64">
        <f t="shared" si="4"/>
        <v>314853</v>
      </c>
      <c r="S20" s="84">
        <f t="shared" si="5"/>
        <v>0</v>
      </c>
      <c r="T20" s="101"/>
    </row>
    <row r="21" spans="1:20" ht="15">
      <c r="A21" s="25" t="s">
        <v>634</v>
      </c>
      <c r="B21" s="47">
        <v>41166</v>
      </c>
      <c r="C21" s="47">
        <v>36649</v>
      </c>
      <c r="D21" s="47">
        <v>4517</v>
      </c>
      <c r="E21" s="47">
        <v>273976</v>
      </c>
      <c r="F21" s="47">
        <v>260874</v>
      </c>
      <c r="G21" s="47">
        <v>13102</v>
      </c>
      <c r="K21" s="100"/>
      <c r="L21" s="82" t="s">
        <v>634</v>
      </c>
      <c r="M21" s="64">
        <f t="shared" si="0"/>
        <v>41166</v>
      </c>
      <c r="N21" s="64">
        <f t="shared" si="1"/>
        <v>36649</v>
      </c>
      <c r="O21" s="64">
        <f t="shared" si="2"/>
        <v>4517</v>
      </c>
      <c r="P21" s="83"/>
      <c r="Q21" s="64">
        <f t="shared" si="3"/>
        <v>273976</v>
      </c>
      <c r="R21" s="64">
        <f t="shared" si="4"/>
        <v>260874</v>
      </c>
      <c r="S21" s="84">
        <f t="shared" si="5"/>
        <v>13102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93748</v>
      </c>
      <c r="F22" s="47">
        <v>82125</v>
      </c>
      <c r="G22" s="47">
        <v>11623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93748</v>
      </c>
      <c r="R22" s="64">
        <f t="shared" si="4"/>
        <v>82125</v>
      </c>
      <c r="S22" s="84">
        <f t="shared" si="5"/>
        <v>11623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7808</v>
      </c>
      <c r="F23" s="47">
        <v>7808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7808</v>
      </c>
      <c r="R23" s="64">
        <f t="shared" si="4"/>
        <v>7808</v>
      </c>
      <c r="S23" s="84">
        <f t="shared" si="5"/>
        <v>0</v>
      </c>
      <c r="T23" s="101"/>
    </row>
    <row r="24" spans="1:20" ht="15">
      <c r="A24" s="25" t="s">
        <v>830</v>
      </c>
      <c r="B24" s="47">
        <v>5406</v>
      </c>
      <c r="C24" s="47">
        <v>1440</v>
      </c>
      <c r="D24" s="47">
        <v>3966</v>
      </c>
      <c r="E24" s="47">
        <v>127989</v>
      </c>
      <c r="F24" s="47">
        <v>91663</v>
      </c>
      <c r="G24" s="47">
        <v>36326</v>
      </c>
      <c r="K24" s="100"/>
      <c r="L24" s="82" t="s">
        <v>830</v>
      </c>
      <c r="M24" s="64">
        <f t="shared" si="0"/>
        <v>5406</v>
      </c>
      <c r="N24" s="64">
        <f t="shared" si="1"/>
        <v>1440</v>
      </c>
      <c r="O24" s="64">
        <f t="shared" si="2"/>
        <v>3966</v>
      </c>
      <c r="P24" s="83"/>
      <c r="Q24" s="64">
        <f t="shared" si="3"/>
        <v>127989</v>
      </c>
      <c r="R24" s="64">
        <f t="shared" si="4"/>
        <v>91663</v>
      </c>
      <c r="S24" s="84">
        <f t="shared" si="5"/>
        <v>36326</v>
      </c>
      <c r="T24" s="101"/>
    </row>
    <row r="25" spans="1:20" ht="15">
      <c r="A25" s="25" t="s">
        <v>907</v>
      </c>
      <c r="B25" s="47">
        <v>896</v>
      </c>
      <c r="C25" s="47">
        <v>672</v>
      </c>
      <c r="D25" s="47">
        <v>224</v>
      </c>
      <c r="E25" s="47">
        <v>17932</v>
      </c>
      <c r="F25" s="47">
        <v>10797</v>
      </c>
      <c r="G25" s="47">
        <v>7135</v>
      </c>
      <c r="K25" s="100"/>
      <c r="L25" s="82" t="s">
        <v>907</v>
      </c>
      <c r="M25" s="64">
        <f t="shared" si="0"/>
        <v>896</v>
      </c>
      <c r="N25" s="64">
        <f t="shared" si="1"/>
        <v>672</v>
      </c>
      <c r="O25" s="64">
        <f t="shared" si="2"/>
        <v>224</v>
      </c>
      <c r="P25" s="83"/>
      <c r="Q25" s="64">
        <f t="shared" si="3"/>
        <v>17932</v>
      </c>
      <c r="R25" s="64">
        <f t="shared" si="4"/>
        <v>10797</v>
      </c>
      <c r="S25" s="84">
        <f t="shared" si="5"/>
        <v>7135</v>
      </c>
      <c r="T25" s="101"/>
    </row>
    <row r="26" spans="1:20" ht="15">
      <c r="A26" s="25" t="s">
        <v>988</v>
      </c>
      <c r="B26" s="47">
        <v>4038</v>
      </c>
      <c r="C26" s="47">
        <v>4038</v>
      </c>
      <c r="D26" s="47">
        <v>0</v>
      </c>
      <c r="E26" s="47">
        <v>107497</v>
      </c>
      <c r="F26" s="47">
        <v>89482</v>
      </c>
      <c r="G26" s="47">
        <v>18015</v>
      </c>
      <c r="K26" s="100"/>
      <c r="L26" s="82" t="s">
        <v>988</v>
      </c>
      <c r="M26" s="64">
        <f t="shared" si="0"/>
        <v>4038</v>
      </c>
      <c r="N26" s="64">
        <f t="shared" si="1"/>
        <v>4038</v>
      </c>
      <c r="O26" s="64">
        <f t="shared" si="2"/>
        <v>0</v>
      </c>
      <c r="P26" s="83"/>
      <c r="Q26" s="64">
        <f t="shared" si="3"/>
        <v>107497</v>
      </c>
      <c r="R26" s="64">
        <f t="shared" si="4"/>
        <v>89482</v>
      </c>
      <c r="S26" s="84">
        <f t="shared" si="5"/>
        <v>18015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27767</v>
      </c>
      <c r="F27" s="47">
        <v>27767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27767</v>
      </c>
      <c r="R27" s="64">
        <f t="shared" si="4"/>
        <v>27767</v>
      </c>
      <c r="S27" s="84">
        <f t="shared" si="5"/>
        <v>0</v>
      </c>
      <c r="T27" s="101"/>
    </row>
    <row r="28" spans="1:20" ht="15">
      <c r="A28" s="25" t="s">
        <v>856</v>
      </c>
      <c r="B28" s="47">
        <v>34059</v>
      </c>
      <c r="C28" s="47">
        <v>34059</v>
      </c>
      <c r="D28" s="47">
        <v>0</v>
      </c>
      <c r="E28" s="47">
        <v>171507</v>
      </c>
      <c r="F28" s="47">
        <v>171507</v>
      </c>
      <c r="G28" s="47">
        <v>0</v>
      </c>
      <c r="K28" s="100"/>
      <c r="L28" s="82" t="s">
        <v>856</v>
      </c>
      <c r="M28" s="64">
        <f t="shared" si="0"/>
        <v>34059</v>
      </c>
      <c r="N28" s="64">
        <f t="shared" si="1"/>
        <v>34059</v>
      </c>
      <c r="O28" s="64">
        <f t="shared" si="2"/>
        <v>0</v>
      </c>
      <c r="P28" s="83"/>
      <c r="Q28" s="64">
        <f t="shared" si="3"/>
        <v>171507</v>
      </c>
      <c r="R28" s="64">
        <f t="shared" si="4"/>
        <v>171507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189585</v>
      </c>
      <c r="C29" s="47">
        <f t="shared" si="6"/>
        <v>164400</v>
      </c>
      <c r="D29" s="26">
        <f t="shared" si="6"/>
        <v>25185</v>
      </c>
      <c r="E29" s="26">
        <f t="shared" si="6"/>
        <v>3921498</v>
      </c>
      <c r="F29" s="26">
        <f t="shared" si="6"/>
        <v>3373082</v>
      </c>
      <c r="G29" s="26">
        <f t="shared" si="6"/>
        <v>548416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189585</v>
      </c>
      <c r="N30" s="86">
        <f>SUM(N7:N28)</f>
        <v>164400</v>
      </c>
      <c r="O30" s="86">
        <f>SUM(O7:O28)</f>
        <v>25185</v>
      </c>
      <c r="P30" s="87"/>
      <c r="Q30" s="86">
        <f>SUM(Q7:Q28)</f>
        <v>3921498</v>
      </c>
      <c r="R30" s="86">
        <f>SUM(R7:R28)</f>
        <v>3373082</v>
      </c>
      <c r="S30" s="88">
        <f>SUM(S7:S28)</f>
        <v>548416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1929</v>
      </c>
      <c r="M32" s="153">
        <v>278208</v>
      </c>
      <c r="N32" s="153">
        <v>225534</v>
      </c>
      <c r="O32" s="153">
        <v>52674</v>
      </c>
      <c r="P32" s="155"/>
      <c r="Q32" s="153">
        <v>3650781</v>
      </c>
      <c r="R32" s="153">
        <v>3117667</v>
      </c>
      <c r="S32" s="153">
        <v>533114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1883</v>
      </c>
      <c r="B1"/>
      <c r="D1"/>
      <c r="F1"/>
    </row>
    <row r="2" spans="1:22" s="12" customFormat="1" ht="12.75">
      <c r="A2" s="12" t="s">
        <v>1884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2977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168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4934309</v>
      </c>
      <c r="N8" s="17">
        <f t="shared" si="1"/>
        <v>3493</v>
      </c>
      <c r="O8" s="17">
        <f t="shared" si="1"/>
        <v>11904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207397</v>
      </c>
      <c r="T8" s="17">
        <f t="shared" si="1"/>
        <v>3826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5051</v>
      </c>
      <c r="H9" s="17">
        <f t="shared" si="2"/>
        <v>0</v>
      </c>
      <c r="I9" s="17">
        <f t="shared" si="2"/>
        <v>0</v>
      </c>
      <c r="J9" s="17">
        <f t="shared" si="2"/>
        <v>1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615840</v>
      </c>
      <c r="T9" s="17">
        <f t="shared" si="2"/>
        <v>11260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45881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202656</v>
      </c>
      <c r="T10" s="17">
        <f t="shared" si="3"/>
        <v>2904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28423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1717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8096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535</v>
      </c>
      <c r="G13" s="17">
        <f aca="true" t="shared" si="6" ref="G13:T13">SUM(G231:G252)</f>
        <v>14123</v>
      </c>
      <c r="H13" s="17">
        <f t="shared" si="6"/>
        <v>0</v>
      </c>
      <c r="I13" s="17">
        <f t="shared" si="6"/>
        <v>0</v>
      </c>
      <c r="J13" s="17">
        <f t="shared" si="6"/>
        <v>6204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2192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13427</v>
      </c>
      <c r="G14" s="17">
        <f aca="true" t="shared" si="7" ref="G14:T14">SUM(G253:G276)</f>
        <v>10244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65164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32032</v>
      </c>
      <c r="T14" s="17">
        <f t="shared" si="7"/>
        <v>267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663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241853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8900</v>
      </c>
      <c r="H16" s="17">
        <f t="shared" si="9"/>
        <v>0</v>
      </c>
      <c r="I16" s="17">
        <f t="shared" si="9"/>
        <v>0</v>
      </c>
      <c r="J16" s="17">
        <f t="shared" si="9"/>
        <v>1522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10403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42000</v>
      </c>
      <c r="G17" s="17">
        <f aca="true" t="shared" si="10" ref="G17:T17">SUM(G315:G327)</f>
        <v>7501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4735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3997</v>
      </c>
      <c r="S17" s="17">
        <f t="shared" si="10"/>
        <v>0</v>
      </c>
      <c r="T17" s="17">
        <f t="shared" si="10"/>
        <v>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4200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38124</v>
      </c>
      <c r="K18" s="17">
        <f t="shared" si="11"/>
        <v>0</v>
      </c>
      <c r="L18" s="17">
        <f t="shared" si="11"/>
        <v>0</v>
      </c>
      <c r="M18" s="17">
        <f t="shared" si="11"/>
        <v>192458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0</v>
      </c>
      <c r="T18" s="17">
        <f t="shared" si="11"/>
        <v>960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43027</v>
      </c>
      <c r="G19" s="17">
        <f aca="true" t="shared" si="12" ref="G19:T19">SUM(G353:G405)</f>
        <v>140982</v>
      </c>
      <c r="H19" s="17">
        <f t="shared" si="12"/>
        <v>0</v>
      </c>
      <c r="I19" s="17">
        <f t="shared" si="12"/>
        <v>0</v>
      </c>
      <c r="J19" s="17">
        <f t="shared" si="12"/>
        <v>2500</v>
      </c>
      <c r="K19" s="17">
        <f t="shared" si="12"/>
        <v>0</v>
      </c>
      <c r="L19" s="17">
        <f t="shared" si="12"/>
        <v>0</v>
      </c>
      <c r="M19" s="17">
        <f t="shared" si="12"/>
        <v>15105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17062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22715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40840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3520</v>
      </c>
      <c r="T20" s="17">
        <f t="shared" si="13"/>
        <v>3779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41166</v>
      </c>
      <c r="G21" s="17">
        <f aca="true" t="shared" si="14" ref="G21:T21">SUM(G445:G477)</f>
        <v>8772</v>
      </c>
      <c r="H21" s="17">
        <f t="shared" si="14"/>
        <v>0</v>
      </c>
      <c r="I21" s="17">
        <f t="shared" si="14"/>
        <v>0</v>
      </c>
      <c r="J21" s="17">
        <f t="shared" si="14"/>
        <v>720</v>
      </c>
      <c r="K21" s="17">
        <f t="shared" si="14"/>
        <v>0</v>
      </c>
      <c r="L21" s="17">
        <f t="shared" si="14"/>
        <v>0</v>
      </c>
      <c r="M21" s="17">
        <f t="shared" si="14"/>
        <v>62343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47001</v>
      </c>
      <c r="T21" s="17">
        <f t="shared" si="14"/>
        <v>26587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4794</v>
      </c>
      <c r="N22" s="17">
        <f t="shared" si="15"/>
        <v>72485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3980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1800</v>
      </c>
      <c r="T23" s="17">
        <f t="shared" si="16"/>
        <v>4721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5406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42362</v>
      </c>
      <c r="N24" s="17">
        <f t="shared" si="17"/>
        <v>0</v>
      </c>
      <c r="O24" s="17">
        <f t="shared" si="17"/>
        <v>2159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23325</v>
      </c>
      <c r="T24" s="17">
        <f t="shared" si="17"/>
        <v>5078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896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18448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1796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4038</v>
      </c>
      <c r="G26" s="17">
        <f aca="true" t="shared" si="19" ref="G26:T26">SUM(G554:G574)</f>
        <v>78761</v>
      </c>
      <c r="H26" s="17">
        <f t="shared" si="19"/>
        <v>0</v>
      </c>
      <c r="I26" s="17">
        <f t="shared" si="19"/>
        <v>446</v>
      </c>
      <c r="J26" s="17">
        <f t="shared" si="19"/>
        <v>4427</v>
      </c>
      <c r="K26" s="17">
        <f t="shared" si="19"/>
        <v>0</v>
      </c>
      <c r="L26" s="17">
        <f t="shared" si="19"/>
        <v>0</v>
      </c>
      <c r="M26" s="17">
        <f t="shared" si="19"/>
        <v>1342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8415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1664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34059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189585</v>
      </c>
      <c r="G29" s="17">
        <f aca="true" t="shared" si="22" ref="G29:T29">SUM(G7:G28)</f>
        <v>274334</v>
      </c>
      <c r="H29" s="17">
        <f t="shared" si="22"/>
        <v>22715</v>
      </c>
      <c r="I29" s="17">
        <f t="shared" si="22"/>
        <v>446</v>
      </c>
      <c r="J29" s="17">
        <f t="shared" si="22"/>
        <v>53498</v>
      </c>
      <c r="K29" s="17">
        <f t="shared" si="22"/>
        <v>0</v>
      </c>
      <c r="L29" s="17">
        <f t="shared" si="22"/>
        <v>0</v>
      </c>
      <c r="M29" s="17">
        <f t="shared" si="22"/>
        <v>5698057</v>
      </c>
      <c r="N29" s="17">
        <f t="shared" si="22"/>
        <v>75978</v>
      </c>
      <c r="O29" s="17">
        <f t="shared" si="22"/>
        <v>14063</v>
      </c>
      <c r="P29" s="17">
        <f t="shared" si="22"/>
        <v>0</v>
      </c>
      <c r="Q29" s="17">
        <f t="shared" si="22"/>
        <v>0</v>
      </c>
      <c r="R29" s="17">
        <f t="shared" si="22"/>
        <v>3998</v>
      </c>
      <c r="S29" s="17">
        <f t="shared" si="22"/>
        <v>1141986</v>
      </c>
      <c r="T29" s="17">
        <f t="shared" si="22"/>
        <v>109277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9" t="s">
        <v>1854</v>
      </c>
      <c r="W31" s="59" t="s">
        <v>1136</v>
      </c>
      <c r="X31" s="46" t="s">
        <v>1855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>
        <v>1</v>
      </c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1885</v>
      </c>
      <c r="W32" s="59" t="s">
        <v>1145</v>
      </c>
      <c r="X32" s="46" t="s">
        <v>1791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2976</v>
      </c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1854</v>
      </c>
      <c r="W33" s="59" t="s">
        <v>1194</v>
      </c>
      <c r="X33" s="46" t="s">
        <v>1887</v>
      </c>
      <c r="Y33" s="27"/>
      <c r="Z33" s="27"/>
      <c r="AA33" s="27"/>
      <c r="AB33" s="27"/>
      <c r="AC33" s="27"/>
      <c r="AD33" s="27"/>
      <c r="AE33" s="27"/>
      <c r="AF33" s="47">
        <v>8420</v>
      </c>
      <c r="AG33" s="27"/>
      <c r="AH33" s="27"/>
      <c r="AI33" s="27"/>
      <c r="AJ33" s="27"/>
      <c r="AK33" s="27"/>
      <c r="AL33" s="27"/>
      <c r="AM33" s="2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0" t="s">
        <v>1715</v>
      </c>
      <c r="W34" s="59" t="s">
        <v>1233</v>
      </c>
      <c r="X34" s="46" t="s">
        <v>1888</v>
      </c>
      <c r="Y34" s="27"/>
      <c r="Z34" s="27"/>
      <c r="AA34" s="27"/>
      <c r="AB34" s="27"/>
      <c r="AC34" s="27"/>
      <c r="AD34" s="27"/>
      <c r="AE34" s="27"/>
      <c r="AF34" s="47">
        <v>4891580</v>
      </c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59" t="s">
        <v>1886</v>
      </c>
      <c r="W35" s="59" t="s">
        <v>1236</v>
      </c>
      <c r="X35" s="46" t="s">
        <v>1889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727</v>
      </c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59" t="s">
        <v>1854</v>
      </c>
      <c r="W36" s="59" t="s">
        <v>1239</v>
      </c>
      <c r="X36" s="46" t="s">
        <v>1827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>
        <v>1429</v>
      </c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9" t="s">
        <v>1886</v>
      </c>
      <c r="W37" s="59" t="s">
        <v>1260</v>
      </c>
      <c r="X37" s="46" t="s">
        <v>1890</v>
      </c>
      <c r="Y37" s="47">
        <v>168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1853</v>
      </c>
      <c r="W38" s="59" t="s">
        <v>1275</v>
      </c>
      <c r="X38" s="46" t="s">
        <v>1891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>
        <v>438</v>
      </c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1</v>
      </c>
      <c r="U39" s="33"/>
      <c r="V39" s="159" t="s">
        <v>1886</v>
      </c>
      <c r="W39" s="59" t="s">
        <v>1296</v>
      </c>
      <c r="X39" s="46" t="s">
        <v>1840</v>
      </c>
      <c r="Y39" s="27"/>
      <c r="Z39" s="27"/>
      <c r="AA39" s="27"/>
      <c r="AB39" s="27"/>
      <c r="AC39" s="27"/>
      <c r="AD39" s="27"/>
      <c r="AE39" s="27"/>
      <c r="AF39" s="47">
        <v>2791</v>
      </c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9" t="s">
        <v>1854</v>
      </c>
      <c r="W40" s="59" t="s">
        <v>1302</v>
      </c>
      <c r="X40" s="46" t="s">
        <v>1856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>
        <v>200</v>
      </c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1854</v>
      </c>
      <c r="W41" s="59" t="s">
        <v>1321</v>
      </c>
      <c r="X41" s="46" t="s">
        <v>1857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>
        <v>780</v>
      </c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2976</v>
      </c>
      <c r="U42" s="33"/>
      <c r="V42" s="159" t="s">
        <v>1854</v>
      </c>
      <c r="W42" s="59" t="s">
        <v>1359</v>
      </c>
      <c r="X42" s="46" t="s">
        <v>1892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>
        <v>252</v>
      </c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59" t="s">
        <v>1886</v>
      </c>
      <c r="W43" s="59" t="s">
        <v>1362</v>
      </c>
      <c r="X43" s="46" t="s">
        <v>1893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7">
        <v>207397</v>
      </c>
      <c r="AM43" s="27"/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59" t="s">
        <v>1886</v>
      </c>
      <c r="W44" s="59" t="s">
        <v>1368</v>
      </c>
      <c r="X44" s="46" t="s">
        <v>1828</v>
      </c>
      <c r="Y44" s="27"/>
      <c r="Z44" s="27"/>
      <c r="AA44" s="27"/>
      <c r="AB44" s="27"/>
      <c r="AC44" s="27"/>
      <c r="AD44" s="27"/>
      <c r="AE44" s="27"/>
      <c r="AF44" s="27"/>
      <c r="AG44" s="27"/>
      <c r="AH44" s="47">
        <v>11904</v>
      </c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1854</v>
      </c>
      <c r="W45" s="59" t="s">
        <v>1383</v>
      </c>
      <c r="X45" s="46" t="s">
        <v>1793</v>
      </c>
      <c r="Y45" s="27"/>
      <c r="Z45" s="27"/>
      <c r="AA45" s="27"/>
      <c r="AB45" s="27"/>
      <c r="AC45" s="27"/>
      <c r="AD45" s="27"/>
      <c r="AE45" s="27"/>
      <c r="AF45" s="47">
        <v>31518</v>
      </c>
      <c r="AG45" s="47">
        <v>3493</v>
      </c>
      <c r="AH45" s="27"/>
      <c r="AI45" s="27"/>
      <c r="AJ45" s="27"/>
      <c r="AK45" s="27"/>
      <c r="AL45" s="27"/>
      <c r="AM45" s="27"/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1854</v>
      </c>
      <c r="W46" s="59" t="s">
        <v>1396</v>
      </c>
      <c r="X46" s="46" t="s">
        <v>1841</v>
      </c>
      <c r="Y46" s="27"/>
      <c r="Z46" s="27"/>
      <c r="AA46" s="27"/>
      <c r="AB46" s="27"/>
      <c r="AC46" s="47">
        <v>1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59" t="s">
        <v>1886</v>
      </c>
      <c r="W47" s="59" t="s">
        <v>1408</v>
      </c>
      <c r="X47" s="46" t="s">
        <v>1894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>
        <v>1920</v>
      </c>
      <c r="AM47" s="47">
        <v>1200</v>
      </c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1854</v>
      </c>
      <c r="W48" s="59" t="s">
        <v>1411</v>
      </c>
      <c r="X48" s="46" t="s">
        <v>1858</v>
      </c>
      <c r="Y48" s="27"/>
      <c r="Z48" s="47">
        <v>5051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1854</v>
      </c>
      <c r="W49" s="59" t="s">
        <v>1432</v>
      </c>
      <c r="X49" s="46" t="s">
        <v>1859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7">
        <v>613920</v>
      </c>
      <c r="AM49" s="27"/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59" t="s">
        <v>1854</v>
      </c>
      <c r="W50" s="59" t="s">
        <v>1435</v>
      </c>
      <c r="X50" s="46" t="s">
        <v>1860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>
        <v>7600</v>
      </c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60" t="s">
        <v>1715</v>
      </c>
      <c r="W51" s="59" t="s">
        <v>1441</v>
      </c>
      <c r="X51" s="46" t="s">
        <v>1842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980</v>
      </c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9" t="s">
        <v>1854</v>
      </c>
      <c r="W52" s="59" t="s">
        <v>1473</v>
      </c>
      <c r="X52" s="46" t="s">
        <v>1861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>
        <v>1480</v>
      </c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9" t="s">
        <v>1854</v>
      </c>
      <c r="W53" s="59" t="s">
        <v>1530</v>
      </c>
      <c r="X53" s="46" t="s">
        <v>1895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47">
        <v>202656</v>
      </c>
      <c r="AM53" s="27"/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59" t="s">
        <v>1854</v>
      </c>
      <c r="W54" s="59" t="s">
        <v>1533</v>
      </c>
      <c r="X54" s="46" t="s">
        <v>1797</v>
      </c>
      <c r="Y54" s="27"/>
      <c r="Z54" s="27"/>
      <c r="AA54" s="27"/>
      <c r="AB54" s="27"/>
      <c r="AC54" s="27"/>
      <c r="AD54" s="27"/>
      <c r="AE54" s="27"/>
      <c r="AF54" s="47">
        <v>36300</v>
      </c>
      <c r="AG54" s="27"/>
      <c r="AH54" s="27"/>
      <c r="AI54" s="27"/>
      <c r="AJ54" s="27"/>
      <c r="AK54" s="27"/>
      <c r="AL54" s="27"/>
      <c r="AM54" s="27"/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 t="s">
        <v>1715</v>
      </c>
      <c r="G55" s="64" t="s">
        <v>1715</v>
      </c>
      <c r="H55" s="64" t="s">
        <v>1715</v>
      </c>
      <c r="I55" s="64" t="s">
        <v>1715</v>
      </c>
      <c r="J55" s="64" t="s">
        <v>1715</v>
      </c>
      <c r="K55" s="64" t="s">
        <v>1715</v>
      </c>
      <c r="L55" s="64" t="s">
        <v>1715</v>
      </c>
      <c r="M55" s="64" t="s">
        <v>1715</v>
      </c>
      <c r="N55" s="64" t="s">
        <v>1715</v>
      </c>
      <c r="O55" s="64" t="s">
        <v>1715</v>
      </c>
      <c r="P55" s="64" t="s">
        <v>1715</v>
      </c>
      <c r="Q55" s="64" t="s">
        <v>1715</v>
      </c>
      <c r="R55" s="64" t="s">
        <v>1715</v>
      </c>
      <c r="S55" s="64" t="s">
        <v>1715</v>
      </c>
      <c r="T55" s="64" t="s">
        <v>1715</v>
      </c>
      <c r="U55" s="33"/>
      <c r="V55" s="160" t="s">
        <v>1715</v>
      </c>
      <c r="W55" s="59" t="s">
        <v>1551</v>
      </c>
      <c r="X55" s="46" t="s">
        <v>1792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>
        <v>768</v>
      </c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59" t="s">
        <v>1854</v>
      </c>
      <c r="W56" s="59" t="s">
        <v>1587</v>
      </c>
      <c r="X56" s="46" t="s">
        <v>1862</v>
      </c>
      <c r="Y56" s="27"/>
      <c r="Z56" s="27"/>
      <c r="AA56" s="27"/>
      <c r="AB56" s="27"/>
      <c r="AC56" s="27"/>
      <c r="AD56" s="27"/>
      <c r="AE56" s="27"/>
      <c r="AF56" s="47">
        <v>9236</v>
      </c>
      <c r="AG56" s="27"/>
      <c r="AH56" s="27"/>
      <c r="AI56" s="27"/>
      <c r="AJ56" s="27"/>
      <c r="AK56" s="27"/>
      <c r="AL56" s="27"/>
      <c r="AM56" s="47">
        <v>432</v>
      </c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9" t="s">
        <v>1854</v>
      </c>
      <c r="W57" s="59" t="s">
        <v>1590</v>
      </c>
      <c r="X57" s="46" t="s">
        <v>1896</v>
      </c>
      <c r="Y57" s="27"/>
      <c r="Z57" s="27"/>
      <c r="AA57" s="27"/>
      <c r="AB57" s="27"/>
      <c r="AC57" s="27"/>
      <c r="AD57" s="27"/>
      <c r="AE57" s="27"/>
      <c r="AF57" s="47">
        <v>345</v>
      </c>
      <c r="AG57" s="27"/>
      <c r="AH57" s="27"/>
      <c r="AI57" s="27"/>
      <c r="AJ57" s="27"/>
      <c r="AK57" s="27"/>
      <c r="AL57" s="27"/>
      <c r="AM57" s="27"/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9" t="s">
        <v>1854</v>
      </c>
      <c r="W58" s="59" t="s">
        <v>1611</v>
      </c>
      <c r="X58" s="46" t="s">
        <v>1843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840</v>
      </c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8420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1886</v>
      </c>
      <c r="W59" s="59" t="s">
        <v>1614</v>
      </c>
      <c r="X59" s="46" t="s">
        <v>1897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864</v>
      </c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9" t="s">
        <v>1854</v>
      </c>
      <c r="W60" s="59" t="s">
        <v>1642</v>
      </c>
      <c r="X60" s="46" t="s">
        <v>1898</v>
      </c>
      <c r="Y60" s="27"/>
      <c r="Z60" s="27"/>
      <c r="AA60" s="27"/>
      <c r="AB60" s="27"/>
      <c r="AC60" s="27"/>
      <c r="AD60" s="27"/>
      <c r="AE60" s="27"/>
      <c r="AF60" s="47">
        <v>5733</v>
      </c>
      <c r="AG60" s="27"/>
      <c r="AH60" s="27"/>
      <c r="AI60" s="27"/>
      <c r="AJ60" s="27"/>
      <c r="AK60" s="27"/>
      <c r="AL60" s="27"/>
      <c r="AM60" s="47">
        <v>499</v>
      </c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1886</v>
      </c>
      <c r="W61" s="59" t="s">
        <v>1648</v>
      </c>
      <c r="X61" s="46" t="s">
        <v>1899</v>
      </c>
      <c r="Y61" s="27"/>
      <c r="Z61" s="27"/>
      <c r="AA61" s="27"/>
      <c r="AB61" s="27"/>
      <c r="AC61" s="27"/>
      <c r="AD61" s="27"/>
      <c r="AE61" s="27"/>
      <c r="AF61" s="47">
        <v>22690</v>
      </c>
      <c r="AG61" s="27"/>
      <c r="AH61" s="27"/>
      <c r="AI61" s="27"/>
      <c r="AJ61" s="27"/>
      <c r="AK61" s="27"/>
      <c r="AL61" s="27"/>
      <c r="AM61" s="2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1854</v>
      </c>
      <c r="W62" s="59" t="s">
        <v>1651</v>
      </c>
      <c r="X62" s="46" t="s">
        <v>1807</v>
      </c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>
        <v>1218</v>
      </c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1886</v>
      </c>
      <c r="W63" s="59" t="s">
        <v>1676</v>
      </c>
      <c r="X63" s="46" t="s">
        <v>1844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>
        <v>2400</v>
      </c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0" t="s">
        <v>1715</v>
      </c>
      <c r="W64" s="59" t="s">
        <v>1694</v>
      </c>
      <c r="X64" s="46" t="s">
        <v>1845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>
        <v>2496</v>
      </c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9" t="s">
        <v>1886</v>
      </c>
      <c r="W65" s="59" t="s">
        <v>1697</v>
      </c>
      <c r="X65" s="46" t="s">
        <v>1900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>
        <v>3200</v>
      </c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9" t="s">
        <v>1854</v>
      </c>
      <c r="W66" s="59" t="s">
        <v>7</v>
      </c>
      <c r="X66" s="46" t="s">
        <v>1901</v>
      </c>
      <c r="Y66" s="47">
        <v>535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1854</v>
      </c>
      <c r="W67" s="59" t="s">
        <v>34</v>
      </c>
      <c r="X67" s="46" t="s">
        <v>1863</v>
      </c>
      <c r="Y67" s="27"/>
      <c r="Z67" s="27"/>
      <c r="AA67" s="27"/>
      <c r="AB67" s="27"/>
      <c r="AC67" s="47">
        <v>6204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59" t="s">
        <v>1854</v>
      </c>
      <c r="W68" s="59" t="s">
        <v>37</v>
      </c>
      <c r="X68" s="46" t="s">
        <v>1800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>
        <v>2192</v>
      </c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59" t="s">
        <v>1854</v>
      </c>
      <c r="W69" s="59" t="s">
        <v>40</v>
      </c>
      <c r="X69" s="46" t="s">
        <v>1830</v>
      </c>
      <c r="Y69" s="27"/>
      <c r="Z69" s="47">
        <v>14123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1886</v>
      </c>
      <c r="W70" s="59" t="s">
        <v>79</v>
      </c>
      <c r="X70" s="46" t="s">
        <v>1795</v>
      </c>
      <c r="Y70" s="47">
        <v>2280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1854</v>
      </c>
      <c r="W71" s="59" t="s">
        <v>87</v>
      </c>
      <c r="X71" s="46" t="s">
        <v>1808</v>
      </c>
      <c r="Y71" s="27"/>
      <c r="Z71" s="47">
        <v>10244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>
        <v>3</v>
      </c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4891580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1854</v>
      </c>
      <c r="W72" s="59" t="s">
        <v>96</v>
      </c>
      <c r="X72" s="46" t="s">
        <v>1788</v>
      </c>
      <c r="Y72" s="47">
        <v>1147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7">
        <v>1632</v>
      </c>
      <c r="AM72" s="2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727</v>
      </c>
      <c r="U73" s="33"/>
      <c r="V73" s="159" t="s">
        <v>1854</v>
      </c>
      <c r="W73" s="59" t="s">
        <v>114</v>
      </c>
      <c r="X73" s="46" t="s">
        <v>1864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>
        <v>144</v>
      </c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1429</v>
      </c>
      <c r="U74" s="33"/>
      <c r="V74" s="159" t="s">
        <v>1854</v>
      </c>
      <c r="W74" s="59" t="s">
        <v>121</v>
      </c>
      <c r="X74" s="46" t="s">
        <v>1902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>
        <v>120</v>
      </c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59" t="s">
        <v>1854</v>
      </c>
      <c r="W75" s="59" t="s">
        <v>124</v>
      </c>
      <c r="X75" s="46" t="s">
        <v>1903</v>
      </c>
      <c r="Y75" s="27"/>
      <c r="Z75" s="27"/>
      <c r="AA75" s="27"/>
      <c r="AB75" s="27"/>
      <c r="AC75" s="27"/>
      <c r="AD75" s="27"/>
      <c r="AE75" s="27"/>
      <c r="AF75" s="47">
        <v>65164</v>
      </c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1886</v>
      </c>
      <c r="W76" s="59" t="s">
        <v>133</v>
      </c>
      <c r="X76" s="46" t="s">
        <v>1865</v>
      </c>
      <c r="Y76" s="47">
        <v>10000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>
        <v>30400</v>
      </c>
      <c r="AM76" s="27"/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59" t="s">
        <v>1854</v>
      </c>
      <c r="W77" s="59" t="s">
        <v>137</v>
      </c>
      <c r="X77" s="46" t="s">
        <v>1866</v>
      </c>
      <c r="Y77" s="27"/>
      <c r="Z77" s="27"/>
      <c r="AA77" s="27"/>
      <c r="AB77" s="27"/>
      <c r="AC77" s="27"/>
      <c r="AD77" s="27"/>
      <c r="AE77" s="27"/>
      <c r="AF77" s="47">
        <v>142815</v>
      </c>
      <c r="AG77" s="27"/>
      <c r="AH77" s="27"/>
      <c r="AI77" s="27"/>
      <c r="AJ77" s="27"/>
      <c r="AK77" s="27"/>
      <c r="AL77" s="27"/>
      <c r="AM77" s="27"/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59" t="s">
        <v>1886</v>
      </c>
      <c r="W78" s="59" t="s">
        <v>152</v>
      </c>
      <c r="X78" s="46" t="s">
        <v>1784</v>
      </c>
      <c r="Y78" s="47">
        <v>663</v>
      </c>
      <c r="Z78" s="27"/>
      <c r="AA78" s="27"/>
      <c r="AB78" s="27"/>
      <c r="AC78" s="27"/>
      <c r="AD78" s="27"/>
      <c r="AE78" s="27"/>
      <c r="AF78" s="47">
        <v>0</v>
      </c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1886</v>
      </c>
      <c r="W79" s="59" t="s">
        <v>155</v>
      </c>
      <c r="X79" s="46" t="s">
        <v>1867</v>
      </c>
      <c r="Y79" s="27"/>
      <c r="Z79" s="27"/>
      <c r="AA79" s="27"/>
      <c r="AB79" s="27"/>
      <c r="AC79" s="27"/>
      <c r="AD79" s="27"/>
      <c r="AE79" s="27"/>
      <c r="AF79" s="47">
        <v>99038</v>
      </c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1854</v>
      </c>
      <c r="W80" s="59" t="s">
        <v>174</v>
      </c>
      <c r="X80" s="46" t="s">
        <v>1796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>
        <v>2160</v>
      </c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168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1854</v>
      </c>
      <c r="W81" s="59" t="s">
        <v>189</v>
      </c>
      <c r="X81" s="46" t="s">
        <v>1846</v>
      </c>
      <c r="Y81" s="27"/>
      <c r="Z81" s="47">
        <v>8900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>
        <v>1200</v>
      </c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1854</v>
      </c>
      <c r="W82" s="59" t="s">
        <v>201</v>
      </c>
      <c r="X82" s="46" t="s">
        <v>1795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>
        <v>1758</v>
      </c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1854</v>
      </c>
      <c r="W83" s="59" t="s">
        <v>206</v>
      </c>
      <c r="X83" s="46" t="s">
        <v>1904</v>
      </c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>
        <v>1</v>
      </c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9" t="s">
        <v>1854</v>
      </c>
      <c r="W84" s="59" t="s">
        <v>215</v>
      </c>
      <c r="X84" s="46" t="s">
        <v>1801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>
        <v>1600</v>
      </c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9" t="s">
        <v>1854</v>
      </c>
      <c r="W85" s="59" t="s">
        <v>230</v>
      </c>
      <c r="X85" s="46" t="s">
        <v>1905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>
        <v>2</v>
      </c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438</v>
      </c>
      <c r="U86" s="33"/>
      <c r="V86" s="159" t="s">
        <v>1854</v>
      </c>
      <c r="W86" s="59" t="s">
        <v>233</v>
      </c>
      <c r="X86" s="46" t="s">
        <v>1809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96</v>
      </c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1886</v>
      </c>
      <c r="W87" s="59" t="s">
        <v>236</v>
      </c>
      <c r="X87" s="46" t="s">
        <v>1783</v>
      </c>
      <c r="Y87" s="27"/>
      <c r="Z87" s="27"/>
      <c r="AA87" s="27"/>
      <c r="AB87" s="27"/>
      <c r="AC87" s="47">
        <v>1522</v>
      </c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2688</v>
      </c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59" t="s">
        <v>1854</v>
      </c>
      <c r="W88" s="59" t="s">
        <v>242</v>
      </c>
      <c r="X88" s="46" t="s">
        <v>1868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>
        <v>896</v>
      </c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59" t="s">
        <v>1854</v>
      </c>
      <c r="W89" s="59" t="s">
        <v>245</v>
      </c>
      <c r="X89" s="46" t="s">
        <v>1881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>
        <v>2</v>
      </c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59" t="s">
        <v>1886</v>
      </c>
      <c r="W90" s="59" t="s">
        <v>255</v>
      </c>
      <c r="X90" s="46" t="s">
        <v>1906</v>
      </c>
      <c r="Y90" s="47">
        <v>42000</v>
      </c>
      <c r="Z90" s="47">
        <v>1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47">
        <v>3997</v>
      </c>
      <c r="AL90" s="27"/>
      <c r="AM90" s="2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1854</v>
      </c>
      <c r="W91" s="59" t="s">
        <v>258</v>
      </c>
      <c r="X91" s="46" t="s">
        <v>1791</v>
      </c>
      <c r="Y91" s="27"/>
      <c r="Z91" s="47">
        <v>7500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1854</v>
      </c>
      <c r="W92" s="59" t="s">
        <v>266</v>
      </c>
      <c r="X92" s="46" t="s">
        <v>1847</v>
      </c>
      <c r="Y92" s="27"/>
      <c r="Z92" s="27"/>
      <c r="AA92" s="27"/>
      <c r="AB92" s="27"/>
      <c r="AC92" s="27"/>
      <c r="AD92" s="27"/>
      <c r="AE92" s="27"/>
      <c r="AF92" s="47">
        <v>4735</v>
      </c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2791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9" t="s">
        <v>1886</v>
      </c>
      <c r="W93" s="59" t="s">
        <v>270</v>
      </c>
      <c r="X93" s="46" t="s">
        <v>1831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>
        <v>8</v>
      </c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1854</v>
      </c>
      <c r="W94" s="59" t="s">
        <v>309</v>
      </c>
      <c r="X94" s="46" t="s">
        <v>1810</v>
      </c>
      <c r="Y94" s="47">
        <v>4200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47">
        <v>1</v>
      </c>
      <c r="AL94" s="27"/>
      <c r="AM94" s="2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200</v>
      </c>
      <c r="U95" s="33"/>
      <c r="V95" s="159" t="s">
        <v>1854</v>
      </c>
      <c r="W95" s="59" t="s">
        <v>321</v>
      </c>
      <c r="X95" s="46" t="s">
        <v>1788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>
        <v>960</v>
      </c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1854</v>
      </c>
      <c r="W96" s="59" t="s">
        <v>331</v>
      </c>
      <c r="X96" s="46" t="s">
        <v>1907</v>
      </c>
      <c r="Y96" s="27"/>
      <c r="Z96" s="27"/>
      <c r="AA96" s="27"/>
      <c r="AB96" s="27"/>
      <c r="AC96" s="47">
        <v>38124</v>
      </c>
      <c r="AD96" s="27"/>
      <c r="AE96" s="27"/>
      <c r="AF96" s="47">
        <v>160858</v>
      </c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1886</v>
      </c>
      <c r="W97" s="59" t="s">
        <v>355</v>
      </c>
      <c r="X97" s="46" t="s">
        <v>1848</v>
      </c>
      <c r="Y97" s="27"/>
      <c r="Z97" s="27"/>
      <c r="AA97" s="27"/>
      <c r="AB97" s="27"/>
      <c r="AC97" s="27"/>
      <c r="AD97" s="27"/>
      <c r="AE97" s="27"/>
      <c r="AF97" s="47">
        <v>31600</v>
      </c>
      <c r="AG97" s="27"/>
      <c r="AH97" s="27"/>
      <c r="AI97" s="27"/>
      <c r="AJ97" s="27"/>
      <c r="AK97" s="27"/>
      <c r="AL97" s="27"/>
      <c r="AM97" s="27"/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1854</v>
      </c>
      <c r="W98" s="59" t="s">
        <v>404</v>
      </c>
      <c r="X98" s="46" t="s">
        <v>1908</v>
      </c>
      <c r="Y98" s="47">
        <v>23169</v>
      </c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1854</v>
      </c>
      <c r="W99" s="59" t="s">
        <v>413</v>
      </c>
      <c r="X99" s="46" t="s">
        <v>1785</v>
      </c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>
        <v>4448</v>
      </c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9" t="s">
        <v>1854</v>
      </c>
      <c r="W100" s="59" t="s">
        <v>431</v>
      </c>
      <c r="X100" s="46" t="s">
        <v>1832</v>
      </c>
      <c r="Y100" s="27"/>
      <c r="Z100" s="27"/>
      <c r="AA100" s="27"/>
      <c r="AB100" s="27"/>
      <c r="AC100" s="27"/>
      <c r="AD100" s="27"/>
      <c r="AE100" s="27"/>
      <c r="AF100" s="47">
        <v>15105</v>
      </c>
      <c r="AG100" s="27"/>
      <c r="AH100" s="27"/>
      <c r="AI100" s="27"/>
      <c r="AJ100" s="27"/>
      <c r="AK100" s="27"/>
      <c r="AL100" s="27"/>
      <c r="AM100" s="2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780</v>
      </c>
      <c r="U101" s="33"/>
      <c r="V101" s="159" t="s">
        <v>1854</v>
      </c>
      <c r="W101" s="59" t="s">
        <v>440</v>
      </c>
      <c r="X101" s="46" t="s">
        <v>1811</v>
      </c>
      <c r="Y101" s="47">
        <v>3850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9" t="s">
        <v>1854</v>
      </c>
      <c r="W102" s="59" t="s">
        <v>446</v>
      </c>
      <c r="X102" s="46" t="s">
        <v>1789</v>
      </c>
      <c r="Y102" s="27"/>
      <c r="Z102" s="27"/>
      <c r="AA102" s="27"/>
      <c r="AB102" s="27"/>
      <c r="AC102" s="47">
        <v>2500</v>
      </c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0" t="s">
        <v>1715</v>
      </c>
      <c r="W103" s="59" t="s">
        <v>452</v>
      </c>
      <c r="X103" s="46" t="s">
        <v>1869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>
        <v>12220</v>
      </c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59" t="s">
        <v>1854</v>
      </c>
      <c r="W104" s="59" t="s">
        <v>467</v>
      </c>
      <c r="X104" s="46" t="s">
        <v>1909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252</v>
      </c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59" t="s">
        <v>1886</v>
      </c>
      <c r="W105" s="59" t="s">
        <v>473</v>
      </c>
      <c r="X105" s="46" t="s">
        <v>1870</v>
      </c>
      <c r="Y105" s="27"/>
      <c r="Z105" s="47">
        <v>57438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1886</v>
      </c>
      <c r="W106" s="59" t="s">
        <v>490</v>
      </c>
      <c r="X106" s="46" t="s">
        <v>1802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141</v>
      </c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1854</v>
      </c>
      <c r="W107" s="59" t="s">
        <v>493</v>
      </c>
      <c r="X107" s="46" t="s">
        <v>1910</v>
      </c>
      <c r="Y107" s="27"/>
      <c r="Z107" s="47">
        <v>83544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59" t="s">
        <v>1854</v>
      </c>
      <c r="W108" s="59" t="s">
        <v>509</v>
      </c>
      <c r="X108" s="46" t="s">
        <v>1833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>
        <v>1</v>
      </c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0" t="s">
        <v>1715</v>
      </c>
      <c r="W109" s="59" t="s">
        <v>512</v>
      </c>
      <c r="X109" s="46" t="s">
        <v>1803</v>
      </c>
      <c r="Y109" s="47">
        <v>16008</v>
      </c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1886</v>
      </c>
      <c r="W110" s="59" t="s">
        <v>528</v>
      </c>
      <c r="X110" s="46" t="s">
        <v>1849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>
        <v>227</v>
      </c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59" t="s">
        <v>1854</v>
      </c>
      <c r="W111" s="59" t="s">
        <v>537</v>
      </c>
      <c r="X111" s="46" t="s">
        <v>1804</v>
      </c>
      <c r="Y111" s="27"/>
      <c r="Z111" s="27"/>
      <c r="AA111" s="47">
        <v>22715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>
        <v>692</v>
      </c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9" t="s">
        <v>1854</v>
      </c>
      <c r="W112" s="59" t="s">
        <v>546</v>
      </c>
      <c r="X112" s="46" t="s">
        <v>1911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47">
        <v>3520</v>
      </c>
      <c r="AM112" s="27"/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1854</v>
      </c>
      <c r="W113" s="59" t="s">
        <v>549</v>
      </c>
      <c r="X113" s="46" t="s">
        <v>1912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>
        <v>150</v>
      </c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252</v>
      </c>
      <c r="U114" s="33"/>
      <c r="V114" s="159" t="s">
        <v>1854</v>
      </c>
      <c r="W114" s="59" t="s">
        <v>555</v>
      </c>
      <c r="X114" s="46" t="s">
        <v>1913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>
        <v>1607</v>
      </c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207397</v>
      </c>
      <c r="T115" s="64">
        <v>0</v>
      </c>
      <c r="U115" s="33"/>
      <c r="V115" s="159" t="s">
        <v>1854</v>
      </c>
      <c r="W115" s="59" t="s">
        <v>579</v>
      </c>
      <c r="X115" s="46" t="s">
        <v>1850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>
        <v>80</v>
      </c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1854</v>
      </c>
      <c r="W116" s="59" t="s">
        <v>582</v>
      </c>
      <c r="X116" s="46" t="s">
        <v>1871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>
        <v>128</v>
      </c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11904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1886</v>
      </c>
      <c r="W117" s="59" t="s">
        <v>600</v>
      </c>
      <c r="X117" s="46" t="s">
        <v>1914</v>
      </c>
      <c r="Y117" s="27"/>
      <c r="Z117" s="27"/>
      <c r="AA117" s="27"/>
      <c r="AB117" s="27"/>
      <c r="AC117" s="27"/>
      <c r="AD117" s="27"/>
      <c r="AE117" s="27"/>
      <c r="AF117" s="47">
        <v>48</v>
      </c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1854</v>
      </c>
      <c r="W118" s="59" t="s">
        <v>621</v>
      </c>
      <c r="X118" s="46" t="s">
        <v>1834</v>
      </c>
      <c r="Y118" s="27"/>
      <c r="Z118" s="27"/>
      <c r="AA118" s="27"/>
      <c r="AB118" s="27"/>
      <c r="AC118" s="27"/>
      <c r="AD118" s="27"/>
      <c r="AE118" s="27"/>
      <c r="AF118" s="47">
        <v>40792</v>
      </c>
      <c r="AG118" s="27"/>
      <c r="AH118" s="27"/>
      <c r="AI118" s="27"/>
      <c r="AJ118" s="27"/>
      <c r="AK118" s="27"/>
      <c r="AL118" s="27"/>
      <c r="AM118" s="47">
        <v>895</v>
      </c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1854</v>
      </c>
      <c r="W119" s="59" t="s">
        <v>642</v>
      </c>
      <c r="X119" s="46" t="s">
        <v>1872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>
        <v>1</v>
      </c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1886</v>
      </c>
      <c r="W120" s="59" t="s">
        <v>645</v>
      </c>
      <c r="X120" s="46" t="s">
        <v>1798</v>
      </c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47">
        <v>9000</v>
      </c>
      <c r="AM120" s="47">
        <v>904</v>
      </c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1854</v>
      </c>
      <c r="W121" s="59" t="s">
        <v>651</v>
      </c>
      <c r="X121" s="46" t="s">
        <v>1835</v>
      </c>
      <c r="Y121" s="27"/>
      <c r="Z121" s="47">
        <v>8772</v>
      </c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31518</v>
      </c>
      <c r="N122" s="64">
        <v>3493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1854</v>
      </c>
      <c r="W122" s="59" t="s">
        <v>654</v>
      </c>
      <c r="X122" s="46" t="s">
        <v>1794</v>
      </c>
      <c r="Y122" s="47">
        <v>36649</v>
      </c>
      <c r="Z122" s="27"/>
      <c r="AA122" s="27"/>
      <c r="AB122" s="27"/>
      <c r="AC122" s="27"/>
      <c r="AD122" s="27"/>
      <c r="AE122" s="27"/>
      <c r="AF122" s="47">
        <v>27652</v>
      </c>
      <c r="AG122" s="27"/>
      <c r="AH122" s="27"/>
      <c r="AI122" s="27"/>
      <c r="AJ122" s="27"/>
      <c r="AK122" s="27"/>
      <c r="AL122" s="27"/>
      <c r="AM122" s="47">
        <v>609</v>
      </c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59" t="s">
        <v>1854</v>
      </c>
      <c r="W123" s="59" t="s">
        <v>659</v>
      </c>
      <c r="X123" s="46" t="s">
        <v>1873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>
        <v>1</v>
      </c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9" t="s">
        <v>1854</v>
      </c>
      <c r="W124" s="59" t="s">
        <v>668</v>
      </c>
      <c r="X124" s="46" t="s">
        <v>1851</v>
      </c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>
        <v>728</v>
      </c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 t="s">
        <v>1715</v>
      </c>
      <c r="G125" s="64" t="s">
        <v>1715</v>
      </c>
      <c r="H125" s="64" t="s">
        <v>1715</v>
      </c>
      <c r="I125" s="64" t="s">
        <v>1715</v>
      </c>
      <c r="J125" s="64" t="s">
        <v>1715</v>
      </c>
      <c r="K125" s="64" t="s">
        <v>1715</v>
      </c>
      <c r="L125" s="64" t="s">
        <v>1715</v>
      </c>
      <c r="M125" s="64" t="s">
        <v>1715</v>
      </c>
      <c r="N125" s="64" t="s">
        <v>1715</v>
      </c>
      <c r="O125" s="64" t="s">
        <v>1715</v>
      </c>
      <c r="P125" s="64" t="s">
        <v>1715</v>
      </c>
      <c r="Q125" s="64" t="s">
        <v>1715</v>
      </c>
      <c r="R125" s="64" t="s">
        <v>1715</v>
      </c>
      <c r="S125" s="64" t="s">
        <v>1715</v>
      </c>
      <c r="T125" s="64" t="s">
        <v>1715</v>
      </c>
      <c r="U125" s="33"/>
      <c r="V125" s="160" t="s">
        <v>1715</v>
      </c>
      <c r="W125" s="59" t="s">
        <v>674</v>
      </c>
      <c r="X125" s="46" t="s">
        <v>1787</v>
      </c>
      <c r="Y125" s="47">
        <v>3557</v>
      </c>
      <c r="Z125" s="27"/>
      <c r="AA125" s="27"/>
      <c r="AB125" s="27"/>
      <c r="AC125" s="27"/>
      <c r="AD125" s="27"/>
      <c r="AE125" s="27"/>
      <c r="AF125" s="47">
        <v>34691</v>
      </c>
      <c r="AG125" s="27"/>
      <c r="AH125" s="27"/>
      <c r="AI125" s="27"/>
      <c r="AJ125" s="27"/>
      <c r="AK125" s="27"/>
      <c r="AL125" s="47">
        <v>38000</v>
      </c>
      <c r="AM125" s="27"/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1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59" t="s">
        <v>1854</v>
      </c>
      <c r="W126" s="59" t="s">
        <v>700</v>
      </c>
      <c r="X126" s="46" t="s">
        <v>1874</v>
      </c>
      <c r="Y126" s="47">
        <v>960</v>
      </c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59" t="s">
        <v>1854</v>
      </c>
      <c r="W127" s="59" t="s">
        <v>712</v>
      </c>
      <c r="X127" s="46" t="s">
        <v>1915</v>
      </c>
      <c r="Y127" s="27"/>
      <c r="Z127" s="27"/>
      <c r="AA127" s="27"/>
      <c r="AB127" s="27"/>
      <c r="AC127" s="47">
        <v>720</v>
      </c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9" t="s">
        <v>1886</v>
      </c>
      <c r="W128" s="59" t="s">
        <v>718</v>
      </c>
      <c r="X128" s="46" t="s">
        <v>1916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576</v>
      </c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59" t="s">
        <v>1886</v>
      </c>
      <c r="W129" s="59" t="s">
        <v>721</v>
      </c>
      <c r="X129" s="46" t="s">
        <v>1799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7">
        <v>1</v>
      </c>
      <c r="AM129" s="47">
        <v>23765</v>
      </c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1920</v>
      </c>
      <c r="T130" s="64">
        <v>1200</v>
      </c>
      <c r="U130" s="33"/>
      <c r="V130" s="159" t="s">
        <v>1886</v>
      </c>
      <c r="W130" s="59" t="s">
        <v>724</v>
      </c>
      <c r="X130" s="46" t="s">
        <v>1805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3</v>
      </c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5051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59" t="s">
        <v>1854</v>
      </c>
      <c r="W131" s="59" t="s">
        <v>743</v>
      </c>
      <c r="X131" s="46" t="s">
        <v>1836</v>
      </c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>
        <v>400</v>
      </c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9" t="s">
        <v>1854</v>
      </c>
      <c r="W132" s="59" t="s">
        <v>746</v>
      </c>
      <c r="X132" s="46" t="s">
        <v>1917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>
        <v>2800</v>
      </c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9" t="s">
        <v>1854</v>
      </c>
      <c r="W133" s="59" t="s">
        <v>755</v>
      </c>
      <c r="X133" s="46" t="s">
        <v>1852</v>
      </c>
      <c r="Y133" s="27"/>
      <c r="Z133" s="27"/>
      <c r="AA133" s="27"/>
      <c r="AB133" s="27"/>
      <c r="AC133" s="27"/>
      <c r="AD133" s="27"/>
      <c r="AE133" s="27"/>
      <c r="AF133" s="47">
        <v>4794</v>
      </c>
      <c r="AG133" s="27"/>
      <c r="AH133" s="27"/>
      <c r="AI133" s="27"/>
      <c r="AJ133" s="27"/>
      <c r="AK133" s="27"/>
      <c r="AL133" s="27"/>
      <c r="AM133" s="27"/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1854</v>
      </c>
      <c r="W134" s="59" t="s">
        <v>773</v>
      </c>
      <c r="X134" s="46" t="s">
        <v>1875</v>
      </c>
      <c r="Y134" s="27"/>
      <c r="Z134" s="27"/>
      <c r="AA134" s="27"/>
      <c r="AB134" s="27"/>
      <c r="AC134" s="27"/>
      <c r="AD134" s="27"/>
      <c r="AE134" s="27"/>
      <c r="AF134" s="27"/>
      <c r="AG134" s="47">
        <v>72485</v>
      </c>
      <c r="AH134" s="27"/>
      <c r="AI134" s="27"/>
      <c r="AJ134" s="27"/>
      <c r="AK134" s="27"/>
      <c r="AL134" s="27"/>
      <c r="AM134" s="27"/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33"/>
      <c r="V135" s="160" t="s">
        <v>1715</v>
      </c>
      <c r="W135" s="59" t="s">
        <v>776</v>
      </c>
      <c r="X135" s="46" t="s">
        <v>1876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>
        <v>780</v>
      </c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59" t="s">
        <v>1886</v>
      </c>
      <c r="W136" s="59" t="s">
        <v>785</v>
      </c>
      <c r="X136" s="46" t="s">
        <v>1918</v>
      </c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>
        <v>2752</v>
      </c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9" t="s">
        <v>1854</v>
      </c>
      <c r="W137" s="59" t="s">
        <v>794</v>
      </c>
      <c r="X137" s="46" t="s">
        <v>1837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47">
        <v>1800</v>
      </c>
      <c r="AM137" s="47">
        <v>1</v>
      </c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613920</v>
      </c>
      <c r="T138" s="64">
        <v>0</v>
      </c>
      <c r="U138" s="33"/>
      <c r="V138" s="159" t="s">
        <v>1854</v>
      </c>
      <c r="W138" s="59" t="s">
        <v>803</v>
      </c>
      <c r="X138" s="46" t="s">
        <v>1877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>
        <v>768</v>
      </c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7600</v>
      </c>
      <c r="U139" s="33"/>
      <c r="V139" s="159" t="s">
        <v>1854</v>
      </c>
      <c r="W139" s="59" t="s">
        <v>825</v>
      </c>
      <c r="X139" s="46" t="s">
        <v>1919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>
        <v>1200</v>
      </c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59" t="s">
        <v>1854</v>
      </c>
      <c r="W140" s="59" t="s">
        <v>844</v>
      </c>
      <c r="X140" s="46" t="s">
        <v>1782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938</v>
      </c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980</v>
      </c>
      <c r="U141" s="33"/>
      <c r="V141" s="159" t="s">
        <v>1886</v>
      </c>
      <c r="W141" s="59" t="s">
        <v>847</v>
      </c>
      <c r="X141" s="46" t="s">
        <v>1878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47">
        <v>2159</v>
      </c>
      <c r="AI141" s="27"/>
      <c r="AJ141" s="27"/>
      <c r="AK141" s="27"/>
      <c r="AL141" s="27"/>
      <c r="AM141" s="27"/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1854</v>
      </c>
      <c r="W142" s="59" t="s">
        <v>853</v>
      </c>
      <c r="X142" s="46" t="s">
        <v>1795</v>
      </c>
      <c r="Y142" s="27"/>
      <c r="Z142" s="27"/>
      <c r="AA142" s="27"/>
      <c r="AB142" s="27"/>
      <c r="AC142" s="27"/>
      <c r="AD142" s="27"/>
      <c r="AE142" s="27"/>
      <c r="AF142" s="47">
        <v>42362</v>
      </c>
      <c r="AG142" s="27"/>
      <c r="AH142" s="27"/>
      <c r="AI142" s="27"/>
      <c r="AJ142" s="27"/>
      <c r="AK142" s="27"/>
      <c r="AL142" s="27"/>
      <c r="AM142" s="47">
        <v>1500</v>
      </c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59" t="s">
        <v>1854</v>
      </c>
      <c r="W143" s="59" t="s">
        <v>883</v>
      </c>
      <c r="X143" s="46" t="s">
        <v>1920</v>
      </c>
      <c r="Y143" s="47">
        <v>1440</v>
      </c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1854</v>
      </c>
      <c r="W144" s="59" t="s">
        <v>897</v>
      </c>
      <c r="X144" s="46" t="s">
        <v>1879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47">
        <v>23325</v>
      </c>
      <c r="AM144" s="2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59" t="s">
        <v>1886</v>
      </c>
      <c r="W145" s="59" t="s">
        <v>902</v>
      </c>
      <c r="X145" s="46" t="s">
        <v>1838</v>
      </c>
      <c r="Y145" s="47">
        <v>3966</v>
      </c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2640</v>
      </c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59" t="s">
        <v>1854</v>
      </c>
      <c r="W146" s="59" t="s">
        <v>927</v>
      </c>
      <c r="X146" s="46" t="s">
        <v>1921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>
        <v>289</v>
      </c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59" t="s">
        <v>1854</v>
      </c>
      <c r="W147" s="59" t="s">
        <v>942</v>
      </c>
      <c r="X147" s="46" t="s">
        <v>1812</v>
      </c>
      <c r="Y147" s="27"/>
      <c r="Z147" s="27"/>
      <c r="AA147" s="27"/>
      <c r="AB147" s="27"/>
      <c r="AC147" s="27"/>
      <c r="AD147" s="27"/>
      <c r="AE147" s="27"/>
      <c r="AF147" s="47">
        <v>2248</v>
      </c>
      <c r="AG147" s="27"/>
      <c r="AH147" s="27"/>
      <c r="AI147" s="27"/>
      <c r="AJ147" s="27"/>
      <c r="AK147" s="27"/>
      <c r="AL147" s="27"/>
      <c r="AM147" s="2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1854</v>
      </c>
      <c r="W148" s="59" t="s">
        <v>945</v>
      </c>
      <c r="X148" s="46" t="s">
        <v>1922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>
        <v>1156</v>
      </c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 t="s">
        <v>1715</v>
      </c>
      <c r="G149" s="64" t="s">
        <v>1715</v>
      </c>
      <c r="H149" s="64" t="s">
        <v>1715</v>
      </c>
      <c r="I149" s="64" t="s">
        <v>1715</v>
      </c>
      <c r="J149" s="64" t="s">
        <v>1715</v>
      </c>
      <c r="K149" s="64" t="s">
        <v>1715</v>
      </c>
      <c r="L149" s="64" t="s">
        <v>1715</v>
      </c>
      <c r="M149" s="64" t="s">
        <v>1715</v>
      </c>
      <c r="N149" s="64" t="s">
        <v>1715</v>
      </c>
      <c r="O149" s="64" t="s">
        <v>1715</v>
      </c>
      <c r="P149" s="64" t="s">
        <v>1715</v>
      </c>
      <c r="Q149" s="64" t="s">
        <v>1715</v>
      </c>
      <c r="R149" s="64" t="s">
        <v>1715</v>
      </c>
      <c r="S149" s="64" t="s">
        <v>1715</v>
      </c>
      <c r="T149" s="64" t="s">
        <v>1715</v>
      </c>
      <c r="U149" s="33"/>
      <c r="V149" s="160" t="s">
        <v>1715</v>
      </c>
      <c r="W149" s="59" t="s">
        <v>966</v>
      </c>
      <c r="X149" s="46" t="s">
        <v>1880</v>
      </c>
      <c r="Y149" s="47">
        <v>224</v>
      </c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59" t="s">
        <v>1886</v>
      </c>
      <c r="W150" s="59" t="s">
        <v>985</v>
      </c>
      <c r="X150" s="46" t="s">
        <v>1786</v>
      </c>
      <c r="Y150" s="47">
        <v>672</v>
      </c>
      <c r="Z150" s="27"/>
      <c r="AA150" s="27"/>
      <c r="AB150" s="27"/>
      <c r="AC150" s="27"/>
      <c r="AD150" s="27"/>
      <c r="AE150" s="27"/>
      <c r="AF150" s="47">
        <v>16200</v>
      </c>
      <c r="AG150" s="27"/>
      <c r="AH150" s="27"/>
      <c r="AI150" s="27"/>
      <c r="AJ150" s="27"/>
      <c r="AK150" s="27"/>
      <c r="AL150" s="27"/>
      <c r="AM150" s="47">
        <v>351</v>
      </c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1854</v>
      </c>
      <c r="W151" s="59" t="s">
        <v>994</v>
      </c>
      <c r="X151" s="46" t="s">
        <v>1923</v>
      </c>
      <c r="Y151" s="47">
        <v>4038</v>
      </c>
      <c r="Z151" s="27"/>
      <c r="AA151" s="27"/>
      <c r="AB151" s="47">
        <v>446</v>
      </c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1480</v>
      </c>
      <c r="U152" s="33"/>
      <c r="V152" s="159" t="s">
        <v>1854</v>
      </c>
      <c r="W152" s="59" t="s">
        <v>997</v>
      </c>
      <c r="X152" s="46" t="s">
        <v>1839</v>
      </c>
      <c r="Y152" s="27"/>
      <c r="Z152" s="27"/>
      <c r="AA152" s="27"/>
      <c r="AB152" s="27"/>
      <c r="AC152" s="27"/>
      <c r="AD152" s="27"/>
      <c r="AE152" s="27"/>
      <c r="AF152" s="47">
        <v>1342</v>
      </c>
      <c r="AG152" s="27"/>
      <c r="AH152" s="27"/>
      <c r="AI152" s="27"/>
      <c r="AJ152" s="27"/>
      <c r="AK152" s="27"/>
      <c r="AL152" s="27"/>
      <c r="AM152" s="27"/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59" t="s">
        <v>1854</v>
      </c>
      <c r="W153" s="59" t="s">
        <v>1027</v>
      </c>
      <c r="X153" s="46" t="s">
        <v>1924</v>
      </c>
      <c r="Y153" s="27"/>
      <c r="Z153" s="47">
        <v>2316</v>
      </c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1854</v>
      </c>
      <c r="W154" s="59" t="s">
        <v>1036</v>
      </c>
      <c r="X154" s="46" t="s">
        <v>1829</v>
      </c>
      <c r="Y154" s="27"/>
      <c r="Z154" s="27"/>
      <c r="AA154" s="27"/>
      <c r="AB154" s="27"/>
      <c r="AC154" s="47">
        <v>4426</v>
      </c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59" t="s">
        <v>1854</v>
      </c>
      <c r="W155" s="59" t="s">
        <v>1041</v>
      </c>
      <c r="X155" s="46" t="s">
        <v>1881</v>
      </c>
      <c r="Y155" s="27"/>
      <c r="Z155" s="47">
        <v>76445</v>
      </c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47">
        <v>8415</v>
      </c>
      <c r="AM155" s="27"/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59" t="s">
        <v>1854</v>
      </c>
      <c r="W156" s="59" t="s">
        <v>1043</v>
      </c>
      <c r="X156" s="46" t="s">
        <v>1925</v>
      </c>
      <c r="Y156" s="27"/>
      <c r="Z156" s="27"/>
      <c r="AA156" s="27"/>
      <c r="AB156" s="27"/>
      <c r="AC156" s="47">
        <v>1</v>
      </c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59" t="s">
        <v>1854</v>
      </c>
      <c r="W157" s="59" t="s">
        <v>1049</v>
      </c>
      <c r="X157" s="46" t="s">
        <v>1926</v>
      </c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>
        <v>1664</v>
      </c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59" t="s">
        <v>1886</v>
      </c>
      <c r="W158" s="59" t="s">
        <v>1104</v>
      </c>
      <c r="X158" s="46" t="s">
        <v>1882</v>
      </c>
      <c r="Y158" s="47">
        <v>34059</v>
      </c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59" t="s">
        <v>1854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59" t="s">
        <v>1854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4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1886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0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0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47"/>
      <c r="AG163" s="27"/>
      <c r="AH163" s="27"/>
      <c r="AI163" s="27"/>
      <c r="AJ163" s="27"/>
      <c r="AK163" s="27"/>
      <c r="AL163" s="27"/>
      <c r="AM163" s="2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1854</v>
      </c>
      <c r="W164" s="59"/>
      <c r="X164" s="46"/>
      <c r="Y164" s="4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33"/>
      <c r="V165" s="160" t="s">
        <v>1715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47"/>
      <c r="AI165" s="27"/>
      <c r="AJ165" s="27"/>
      <c r="AK165" s="27"/>
      <c r="AL165" s="27"/>
      <c r="AM165" s="2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9" t="s">
        <v>1854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1886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1854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1886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1854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202656</v>
      </c>
      <c r="T171" s="64">
        <v>0</v>
      </c>
      <c r="U171" s="33"/>
      <c r="V171" s="159" t="s">
        <v>1854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36300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59" t="s">
        <v>1886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1854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47"/>
      <c r="AM173" s="4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59" t="s">
        <v>1886</v>
      </c>
      <c r="W174" s="59"/>
      <c r="X174" s="46"/>
      <c r="Y174" s="27"/>
      <c r="Z174" s="27"/>
      <c r="AA174" s="27"/>
      <c r="AB174" s="27"/>
      <c r="AC174" s="4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1886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1886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1854</v>
      </c>
      <c r="W177" s="59"/>
      <c r="X177" s="46"/>
      <c r="Y177" s="4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768</v>
      </c>
      <c r="U178" s="33"/>
      <c r="V178" s="159" t="s">
        <v>1854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59" t="s">
        <v>1886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1886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1854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9" t="s">
        <v>1854</v>
      </c>
      <c r="W182" s="59"/>
      <c r="X182" s="46"/>
      <c r="Y182" s="27"/>
      <c r="Z182" s="27"/>
      <c r="AA182" s="27"/>
      <c r="AB182" s="4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9" t="s">
        <v>1854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33"/>
      <c r="V184" s="160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59" t="s">
        <v>1854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1854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59" t="s">
        <v>1854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0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33"/>
      <c r="V189" s="160" t="s">
        <v>1715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9236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432</v>
      </c>
      <c r="U190" s="33"/>
      <c r="V190" s="159" t="s">
        <v>1854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345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59" t="s">
        <v>1854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0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1854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 t="s">
        <v>1715</v>
      </c>
      <c r="G194" s="64" t="s">
        <v>1715</v>
      </c>
      <c r="H194" s="64" t="s">
        <v>1715</v>
      </c>
      <c r="I194" s="64" t="s">
        <v>1715</v>
      </c>
      <c r="J194" s="64" t="s">
        <v>1715</v>
      </c>
      <c r="K194" s="64" t="s">
        <v>1715</v>
      </c>
      <c r="L194" s="64" t="s">
        <v>1715</v>
      </c>
      <c r="M194" s="64" t="s">
        <v>1715</v>
      </c>
      <c r="N194" s="64" t="s">
        <v>1715</v>
      </c>
      <c r="O194" s="64" t="s">
        <v>1715</v>
      </c>
      <c r="P194" s="64" t="s">
        <v>1715</v>
      </c>
      <c r="Q194" s="64" t="s">
        <v>1715</v>
      </c>
      <c r="R194" s="64" t="s">
        <v>1715</v>
      </c>
      <c r="S194" s="64" t="s">
        <v>1715</v>
      </c>
      <c r="T194" s="64" t="s">
        <v>1715</v>
      </c>
      <c r="U194" s="33"/>
      <c r="V194" s="160" t="s">
        <v>1715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1854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0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0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840</v>
      </c>
      <c r="U198" s="33"/>
      <c r="V198" s="159" t="s">
        <v>1854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864</v>
      </c>
      <c r="U199" s="33"/>
      <c r="V199" s="159" t="s">
        <v>1854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0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59" t="s">
        <v>1886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1854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9" t="s">
        <v>1854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9" t="s">
        <v>1854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9" t="s">
        <v>1854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1854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1854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5733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499</v>
      </c>
      <c r="U208" s="33"/>
      <c r="V208" s="159" t="s">
        <v>1854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1854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22690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1886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1218</v>
      </c>
      <c r="U211" s="33"/>
      <c r="V211" s="159" t="s">
        <v>1854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1854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1854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1854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1854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9" t="s">
        <v>1886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1886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59" t="s">
        <v>1854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2400</v>
      </c>
      <c r="U219" s="33"/>
      <c r="V219" s="159" t="s">
        <v>1886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1854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59" t="s">
        <v>1886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60" t="s">
        <v>1715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59" t="s">
        <v>1886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9" t="s">
        <v>1886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2496</v>
      </c>
      <c r="U225" s="33"/>
      <c r="V225" s="159" t="s">
        <v>1886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3200</v>
      </c>
      <c r="U226" s="33"/>
      <c r="V226" s="159" t="s">
        <v>1886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0" t="s">
        <v>1715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9" t="s">
        <v>1886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59" t="s">
        <v>1886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59" t="s">
        <v>1854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9" t="s">
        <v>1886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535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9" t="s">
        <v>1854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1854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1886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 t="s">
        <v>1715</v>
      </c>
      <c r="G235" s="64" t="s">
        <v>1715</v>
      </c>
      <c r="H235" s="64" t="s">
        <v>1715</v>
      </c>
      <c r="I235" s="64" t="s">
        <v>1715</v>
      </c>
      <c r="J235" s="64" t="s">
        <v>1715</v>
      </c>
      <c r="K235" s="64" t="s">
        <v>1715</v>
      </c>
      <c r="L235" s="64" t="s">
        <v>1715</v>
      </c>
      <c r="M235" s="64" t="s">
        <v>1715</v>
      </c>
      <c r="N235" s="64" t="s">
        <v>1715</v>
      </c>
      <c r="O235" s="64" t="s">
        <v>1715</v>
      </c>
      <c r="P235" s="64" t="s">
        <v>1715</v>
      </c>
      <c r="Q235" s="64" t="s">
        <v>1715</v>
      </c>
      <c r="R235" s="64" t="s">
        <v>1715</v>
      </c>
      <c r="S235" s="64" t="s">
        <v>1715</v>
      </c>
      <c r="T235" s="64" t="s">
        <v>1715</v>
      </c>
      <c r="U235" s="33"/>
      <c r="V235" s="160" t="s">
        <v>1715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0" t="s">
        <v>1715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1854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9" t="s">
        <v>1886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59" t="s">
        <v>1886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59" t="s">
        <v>1886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 t="s">
        <v>1715</v>
      </c>
      <c r="G241" s="64" t="s">
        <v>1715</v>
      </c>
      <c r="H241" s="64" t="s">
        <v>1715</v>
      </c>
      <c r="I241" s="64" t="s">
        <v>1715</v>
      </c>
      <c r="J241" s="64" t="s">
        <v>1715</v>
      </c>
      <c r="K241" s="64" t="s">
        <v>1715</v>
      </c>
      <c r="L241" s="64" t="s">
        <v>1715</v>
      </c>
      <c r="M241" s="64" t="s">
        <v>1715</v>
      </c>
      <c r="N241" s="64" t="s">
        <v>1715</v>
      </c>
      <c r="O241" s="64" t="s">
        <v>1715</v>
      </c>
      <c r="P241" s="64" t="s">
        <v>1715</v>
      </c>
      <c r="Q241" s="64" t="s">
        <v>1715</v>
      </c>
      <c r="R241" s="64" t="s">
        <v>1715</v>
      </c>
      <c r="S241" s="64" t="s">
        <v>1715</v>
      </c>
      <c r="T241" s="64" t="s">
        <v>1715</v>
      </c>
      <c r="U241" s="33"/>
      <c r="V241" s="160" t="s">
        <v>1715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6204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59" t="s">
        <v>1854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2192</v>
      </c>
      <c r="U243" s="33"/>
      <c r="V243" s="159" t="s">
        <v>1886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14123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9" t="s">
        <v>1885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9" t="s">
        <v>1886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59" t="s">
        <v>1854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0" t="s">
        <v>1715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1854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1886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 t="s">
        <v>1715</v>
      </c>
      <c r="G250" s="64" t="s">
        <v>1715</v>
      </c>
      <c r="H250" s="64" t="s">
        <v>1715</v>
      </c>
      <c r="I250" s="64" t="s">
        <v>1715</v>
      </c>
      <c r="J250" s="64" t="s">
        <v>1715</v>
      </c>
      <c r="K250" s="64" t="s">
        <v>1715</v>
      </c>
      <c r="L250" s="64" t="s">
        <v>1715</v>
      </c>
      <c r="M250" s="64" t="s">
        <v>1715</v>
      </c>
      <c r="N250" s="64" t="s">
        <v>1715</v>
      </c>
      <c r="O250" s="64" t="s">
        <v>1715</v>
      </c>
      <c r="P250" s="64" t="s">
        <v>1715</v>
      </c>
      <c r="Q250" s="64" t="s">
        <v>1715</v>
      </c>
      <c r="R250" s="64" t="s">
        <v>1715</v>
      </c>
      <c r="S250" s="64" t="s">
        <v>1715</v>
      </c>
      <c r="T250" s="64" t="s">
        <v>1715</v>
      </c>
      <c r="U250" s="33"/>
      <c r="V250" s="160" t="s">
        <v>1715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9" t="s">
        <v>1854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1854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0" t="s">
        <v>1715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1854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59" t="s">
        <v>1886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1854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2280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9" t="s">
        <v>1854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1886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59" t="s">
        <v>1854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10244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3</v>
      </c>
      <c r="U260" s="33"/>
      <c r="V260" s="159" t="s">
        <v>1854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9" t="s">
        <v>1886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59" t="s">
        <v>1886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1147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1632</v>
      </c>
      <c r="T263" s="64">
        <v>0</v>
      </c>
      <c r="U263" s="33"/>
      <c r="V263" s="159" t="s">
        <v>1854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1886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0" t="s">
        <v>1715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1854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59" t="s">
        <v>1886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59" t="s">
        <v>1854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144</v>
      </c>
      <c r="U269" s="33"/>
      <c r="V269" s="159" t="s">
        <v>1854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59" t="s">
        <v>1886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1854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120</v>
      </c>
      <c r="U272" s="33"/>
      <c r="V272" s="159" t="s">
        <v>1854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65164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1854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9" t="s">
        <v>1854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1854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10000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30400</v>
      </c>
      <c r="T276" s="64">
        <v>0</v>
      </c>
      <c r="U276" s="33"/>
      <c r="V276" s="159" t="s">
        <v>1886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142815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1886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59" t="s">
        <v>1854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1854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1854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1854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663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1854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99038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59" t="s">
        <v>1886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59" t="s">
        <v>1886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9" t="s">
        <v>1854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59" t="s">
        <v>1886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160" t="s">
        <v>1715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1854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2160</v>
      </c>
      <c r="U289" s="33"/>
      <c r="V289" s="159" t="s">
        <v>1854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59" t="s">
        <v>1854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1886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59" t="s">
        <v>1854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1854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8900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1200</v>
      </c>
      <c r="U294" s="33"/>
      <c r="V294" s="159" t="s">
        <v>1854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59" t="s">
        <v>1854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59" t="s">
        <v>1854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1854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1758</v>
      </c>
      <c r="U298" s="33"/>
      <c r="V298" s="159" t="s">
        <v>1854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1854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59" t="s">
        <v>1854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9" t="s">
        <v>1854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1854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1600</v>
      </c>
      <c r="U303" s="33"/>
      <c r="V303" s="159" t="s">
        <v>1854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59" t="s">
        <v>1886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1854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9" t="s">
        <v>1854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59" t="s">
        <v>1854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2</v>
      </c>
      <c r="U308" s="33"/>
      <c r="V308" s="159" t="s">
        <v>1854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96</v>
      </c>
      <c r="U309" s="33"/>
      <c r="V309" s="159" t="s">
        <v>1886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1522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2688</v>
      </c>
      <c r="U310" s="33"/>
      <c r="V310" s="159" t="s">
        <v>1886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0" t="s">
        <v>1715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896</v>
      </c>
      <c r="U312" s="33"/>
      <c r="V312" s="159" t="s">
        <v>1854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2</v>
      </c>
      <c r="U313" s="33"/>
      <c r="V313" s="159" t="s">
        <v>1854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59" t="s">
        <v>1854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1854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42000</v>
      </c>
      <c r="G316" s="64">
        <v>1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3997</v>
      </c>
      <c r="S316" s="64">
        <v>0</v>
      </c>
      <c r="T316" s="64">
        <v>0</v>
      </c>
      <c r="U316" s="33"/>
      <c r="V316" s="159" t="s">
        <v>1854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7500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1854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9" t="s">
        <v>1854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1886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4735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59" t="s">
        <v>1854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59" t="s">
        <v>1854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8</v>
      </c>
      <c r="U322" s="33"/>
      <c r="V322" s="159" t="s">
        <v>1886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62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1776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59" t="s">
        <v>1854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1854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1854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59" t="s">
        <v>1886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59" t="s">
        <v>1854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1854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0" t="s">
        <v>1715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9" t="s">
        <v>1885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1854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1854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1854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9" t="s">
        <v>1854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4200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33"/>
      <c r="V336" s="159" t="s">
        <v>1854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59" t="s">
        <v>1886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59" t="s">
        <v>1854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1854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960</v>
      </c>
      <c r="U340" s="33"/>
      <c r="V340" s="159" t="s">
        <v>1854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9" t="s">
        <v>1854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1854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1854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38124</v>
      </c>
      <c r="K344" s="64">
        <v>0</v>
      </c>
      <c r="L344" s="64">
        <v>0</v>
      </c>
      <c r="M344" s="64">
        <v>160858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59" t="s">
        <v>1854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9" t="s">
        <v>1854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1854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1854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59" t="s">
        <v>1886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1854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1854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1886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31600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59" t="s">
        <v>1854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1886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1854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1854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9" t="s">
        <v>1854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0" t="s">
        <v>1715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0" t="s">
        <v>1715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1854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59" t="s">
        <v>1854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59" t="s">
        <v>1854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 t="s">
        <v>1715</v>
      </c>
      <c r="G362" s="64" t="s">
        <v>1715</v>
      </c>
      <c r="H362" s="64" t="s">
        <v>1715</v>
      </c>
      <c r="I362" s="64" t="s">
        <v>1715</v>
      </c>
      <c r="J362" s="64" t="s">
        <v>1715</v>
      </c>
      <c r="K362" s="64" t="s">
        <v>1715</v>
      </c>
      <c r="L362" s="64" t="s">
        <v>1715</v>
      </c>
      <c r="M362" s="64" t="s">
        <v>1715</v>
      </c>
      <c r="N362" s="64" t="s">
        <v>1715</v>
      </c>
      <c r="O362" s="64" t="s">
        <v>1715</v>
      </c>
      <c r="P362" s="64" t="s">
        <v>1715</v>
      </c>
      <c r="Q362" s="64" t="s">
        <v>1715</v>
      </c>
      <c r="R362" s="64" t="s">
        <v>1715</v>
      </c>
      <c r="S362" s="64" t="s">
        <v>1715</v>
      </c>
      <c r="T362" s="64" t="s">
        <v>1715</v>
      </c>
      <c r="U362" s="33"/>
      <c r="V362" s="160" t="s">
        <v>1715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59" t="s">
        <v>1854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59" t="s">
        <v>1854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1854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59" t="s">
        <v>1854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59" t="s">
        <v>1854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23169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1886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1886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1854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4448</v>
      </c>
      <c r="U371" s="33"/>
      <c r="V371" s="159" t="s">
        <v>1854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59" t="s">
        <v>1886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0" t="s">
        <v>1715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1854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1886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33"/>
      <c r="V376" s="160" t="s">
        <v>1715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15105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59" t="s">
        <v>1854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1886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9" t="s">
        <v>1886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3850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59" t="s">
        <v>1854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9" t="s">
        <v>1854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2500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59" t="s">
        <v>1886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1854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12220</v>
      </c>
      <c r="U384" s="33"/>
      <c r="V384" s="159" t="s">
        <v>1854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59" t="s">
        <v>1854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60" t="s">
        <v>1715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9" t="s">
        <v>1854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1886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252</v>
      </c>
      <c r="U389" s="33"/>
      <c r="V389" s="159" t="s">
        <v>1886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59" t="s">
        <v>1854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57438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1886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9" t="s">
        <v>1854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1854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1854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160" t="s">
        <v>1715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141</v>
      </c>
      <c r="U396" s="33"/>
      <c r="V396" s="159" t="s">
        <v>1854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83544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1886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1854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 t="s">
        <v>1715</v>
      </c>
      <c r="G399" s="64" t="s">
        <v>1715</v>
      </c>
      <c r="H399" s="64" t="s">
        <v>1715</v>
      </c>
      <c r="I399" s="64" t="s">
        <v>1715</v>
      </c>
      <c r="J399" s="64" t="s">
        <v>1715</v>
      </c>
      <c r="K399" s="64" t="s">
        <v>1715</v>
      </c>
      <c r="L399" s="64" t="s">
        <v>1715</v>
      </c>
      <c r="M399" s="64" t="s">
        <v>1715</v>
      </c>
      <c r="N399" s="64" t="s">
        <v>1715</v>
      </c>
      <c r="O399" s="64" t="s">
        <v>1715</v>
      </c>
      <c r="P399" s="64" t="s">
        <v>1715</v>
      </c>
      <c r="Q399" s="64" t="s">
        <v>1715</v>
      </c>
      <c r="R399" s="64" t="s">
        <v>1715</v>
      </c>
      <c r="S399" s="64" t="s">
        <v>1715</v>
      </c>
      <c r="T399" s="64" t="s">
        <v>1715</v>
      </c>
      <c r="U399" s="33"/>
      <c r="V399" s="160" t="s">
        <v>1715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59" t="s">
        <v>1854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9" t="s">
        <v>1854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160" t="s">
        <v>1715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</v>
      </c>
      <c r="U403" s="33"/>
      <c r="V403" s="159" t="s">
        <v>1854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16008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59" t="s">
        <v>1854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9" t="s">
        <v>1854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9" t="s">
        <v>1854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1854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9" t="s">
        <v>1886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227</v>
      </c>
      <c r="U409" s="33"/>
      <c r="V409" s="159" t="s">
        <v>1886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59" t="s">
        <v>1886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0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22715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692</v>
      </c>
      <c r="U412" s="33"/>
      <c r="V412" s="159" t="s">
        <v>1854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9" t="s">
        <v>1854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1886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3520</v>
      </c>
      <c r="T415" s="64">
        <v>0</v>
      </c>
      <c r="U415" s="33"/>
      <c r="V415" s="159" t="s">
        <v>1886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150</v>
      </c>
      <c r="U416" s="33"/>
      <c r="V416" s="159" t="s">
        <v>1854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59" t="s">
        <v>1886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1607</v>
      </c>
      <c r="U418" s="33"/>
      <c r="V418" s="159" t="s">
        <v>1886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0" t="s">
        <v>1715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1886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1854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59" t="s">
        <v>1886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1854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59" t="s">
        <v>1854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9" t="s">
        <v>1854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80</v>
      </c>
      <c r="U426" s="33"/>
      <c r="V426" s="159" t="s">
        <v>1854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128</v>
      </c>
      <c r="U427" s="33"/>
      <c r="V427" s="159" t="s">
        <v>1886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59" t="s">
        <v>1886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9" t="s">
        <v>1854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1886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1886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1854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48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1886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59" t="s">
        <v>1854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1854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 t="s">
        <v>1715</v>
      </c>
      <c r="G436" s="64" t="s">
        <v>1715</v>
      </c>
      <c r="H436" s="64" t="s">
        <v>1715</v>
      </c>
      <c r="I436" s="64" t="s">
        <v>1715</v>
      </c>
      <c r="J436" s="64" t="s">
        <v>1715</v>
      </c>
      <c r="K436" s="64" t="s">
        <v>1715</v>
      </c>
      <c r="L436" s="64" t="s">
        <v>1715</v>
      </c>
      <c r="M436" s="64" t="s">
        <v>1715</v>
      </c>
      <c r="N436" s="64" t="s">
        <v>1715</v>
      </c>
      <c r="O436" s="64" t="s">
        <v>1715</v>
      </c>
      <c r="P436" s="64" t="s">
        <v>1715</v>
      </c>
      <c r="Q436" s="64" t="s">
        <v>1715</v>
      </c>
      <c r="R436" s="64" t="s">
        <v>1715</v>
      </c>
      <c r="S436" s="64" t="s">
        <v>1715</v>
      </c>
      <c r="T436" s="64" t="s">
        <v>1715</v>
      </c>
      <c r="U436" s="33"/>
      <c r="V436" s="160" t="s">
        <v>1715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59" t="s">
        <v>1854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1854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59" t="s">
        <v>1854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40792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895</v>
      </c>
      <c r="U440" s="33"/>
      <c r="V440" s="159" t="s">
        <v>1854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59" t="s">
        <v>1854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59" t="s">
        <v>1854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59" t="s">
        <v>1886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1854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1854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59" t="s">
        <v>1854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159" t="s">
        <v>1854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9000</v>
      </c>
      <c r="T448" s="64">
        <v>904</v>
      </c>
      <c r="U448" s="33"/>
      <c r="V448" s="159" t="s">
        <v>1854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1854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8772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59" t="s">
        <v>1854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36649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27652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609</v>
      </c>
      <c r="U451" s="33"/>
      <c r="V451" s="159" t="s">
        <v>1854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9" t="s">
        <v>1854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59" t="s">
        <v>1854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9" t="s">
        <v>1854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59" t="s">
        <v>1854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728</v>
      </c>
      <c r="U456" s="33"/>
      <c r="V456" s="159" t="s">
        <v>1854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59" t="s">
        <v>1854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3557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34691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38000</v>
      </c>
      <c r="T458" s="64">
        <v>0</v>
      </c>
      <c r="U458" s="33"/>
      <c r="V458" s="159" t="s">
        <v>1886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59" t="s">
        <v>1854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59" t="s">
        <v>1886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9" t="s">
        <v>1886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9" t="s">
        <v>1886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1854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0" t="s">
        <v>1715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9" t="s">
        <v>1854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59" t="s">
        <v>1886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960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59" t="s">
        <v>1886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9" t="s">
        <v>1854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1854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9" t="s">
        <v>1854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720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9" t="s">
        <v>1854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59" t="s">
        <v>1854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576</v>
      </c>
      <c r="U473" s="33"/>
      <c r="V473" s="159" t="s">
        <v>1854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1</v>
      </c>
      <c r="T474" s="64">
        <v>23765</v>
      </c>
      <c r="U474" s="33"/>
      <c r="V474" s="159" t="s">
        <v>1886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3</v>
      </c>
      <c r="U475" s="33"/>
      <c r="V475" s="159" t="s">
        <v>1854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59" t="s">
        <v>1886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59" t="s">
        <v>1854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59" t="s">
        <v>1886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59" t="s">
        <v>1886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59" t="s">
        <v>1854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400</v>
      </c>
      <c r="U481" s="33"/>
      <c r="V481" s="159" t="s">
        <v>1854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2800</v>
      </c>
      <c r="U482" s="33"/>
      <c r="V482" s="159" t="s">
        <v>1886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1854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1854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4794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59" t="s">
        <v>1854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1854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59" t="s">
        <v>1886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59" t="s">
        <v>1854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1854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1886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72485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9" t="s">
        <v>1854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780</v>
      </c>
      <c r="U492" s="33"/>
      <c r="V492" s="159" t="s">
        <v>1886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0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9" t="s">
        <v>1886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2752</v>
      </c>
      <c r="U495" s="33"/>
      <c r="V495" s="159" t="s">
        <v>1886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59" t="s">
        <v>1854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59" t="s">
        <v>1854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1800</v>
      </c>
      <c r="T498" s="64">
        <v>1</v>
      </c>
      <c r="U498" s="33"/>
      <c r="V498" s="159" t="s">
        <v>1854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59" t="s">
        <v>1886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1854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768</v>
      </c>
      <c r="U501" s="33"/>
      <c r="V501" s="159" t="s">
        <v>1886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59" t="s">
        <v>1886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59" t="s">
        <v>1886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1854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1886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1886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1200</v>
      </c>
      <c r="U507" s="33"/>
      <c r="V507" s="159" t="s">
        <v>1886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1854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59" t="s">
        <v>1854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59" t="s">
        <v>1854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1886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59" t="s">
        <v>1853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938</v>
      </c>
      <c r="U513" s="33"/>
      <c r="V513" s="159" t="s">
        <v>1854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2159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9" t="s">
        <v>1886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9" t="s">
        <v>1886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1500</v>
      </c>
      <c r="U516" s="33"/>
      <c r="V516" s="159" t="s">
        <v>1854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0" t="s">
        <v>1715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59" t="s">
        <v>1886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1854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59" t="s">
        <v>1854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1440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59" t="s">
        <v>1854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59" t="s">
        <v>1886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60" t="s">
        <v>1715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59" t="s">
        <v>1886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1854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23325</v>
      </c>
      <c r="T526" s="64">
        <v>0</v>
      </c>
      <c r="U526" s="33"/>
      <c r="V526" s="159" t="s">
        <v>1854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 t="s">
        <v>1715</v>
      </c>
      <c r="G527" s="64" t="s">
        <v>1715</v>
      </c>
      <c r="H527" s="64" t="s">
        <v>1715</v>
      </c>
      <c r="I527" s="64" t="s">
        <v>1715</v>
      </c>
      <c r="J527" s="64" t="s">
        <v>1715</v>
      </c>
      <c r="K527" s="64" t="s">
        <v>1715</v>
      </c>
      <c r="L527" s="64" t="s">
        <v>1715</v>
      </c>
      <c r="M527" s="64" t="s">
        <v>1715</v>
      </c>
      <c r="N527" s="64" t="s">
        <v>1715</v>
      </c>
      <c r="O527" s="64" t="s">
        <v>1715</v>
      </c>
      <c r="P527" s="64" t="s">
        <v>1715</v>
      </c>
      <c r="Q527" s="64" t="s">
        <v>1715</v>
      </c>
      <c r="R527" s="64" t="s">
        <v>1715</v>
      </c>
      <c r="S527" s="64" t="s">
        <v>1715</v>
      </c>
      <c r="T527" s="64" t="s">
        <v>1715</v>
      </c>
      <c r="U527" s="33"/>
      <c r="V527" s="160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3966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2640</v>
      </c>
      <c r="U528" s="33"/>
      <c r="V528" s="159" t="s">
        <v>1854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59" t="s">
        <v>1854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0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59" t="s">
        <v>1854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0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59" t="s">
        <v>1886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59" t="s">
        <v>1854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59" t="s">
        <v>1854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289</v>
      </c>
      <c r="U536" s="33"/>
      <c r="V536" s="159" t="s">
        <v>1854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59" t="s">
        <v>1854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1854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59" t="s">
        <v>1854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59" t="s">
        <v>1854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2248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59" t="s">
        <v>1886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1156</v>
      </c>
      <c r="U542" s="33"/>
      <c r="V542" s="159" t="s">
        <v>1854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1854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59" t="s">
        <v>1854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59" t="s">
        <v>1886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9" t="s">
        <v>1854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59" t="s">
        <v>1886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1854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224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59" t="s">
        <v>1854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59" t="s">
        <v>1854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59" t="s">
        <v>1854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0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672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16200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351</v>
      </c>
      <c r="U553" s="33"/>
      <c r="V553" s="159" t="s">
        <v>1854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59" t="s">
        <v>1853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59" t="s">
        <v>1886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4038</v>
      </c>
      <c r="G556" s="64">
        <v>0</v>
      </c>
      <c r="H556" s="64">
        <v>0</v>
      </c>
      <c r="I556" s="64">
        <v>446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59" t="s">
        <v>1854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1342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59" t="s">
        <v>1886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59" t="s">
        <v>1886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59" t="s">
        <v>1854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0" t="s">
        <v>1715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59" t="s">
        <v>1854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59" t="s">
        <v>1854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59" t="s">
        <v>1854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59" t="s">
        <v>1854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59" t="s">
        <v>1885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59" t="s">
        <v>1854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2316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59" t="s">
        <v>1854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59" t="s">
        <v>1854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59" t="s">
        <v>1854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1854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59" t="s">
        <v>1854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76445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8415</v>
      </c>
      <c r="T572" s="64">
        <v>0</v>
      </c>
      <c r="U572" s="33"/>
      <c r="V572" s="159" t="s">
        <v>1854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1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59" t="s">
        <v>1886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9" t="s">
        <v>1886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1664</v>
      </c>
      <c r="U575" s="33"/>
      <c r="V575" s="159" t="s">
        <v>1854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59" t="s">
        <v>1886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160" t="s">
        <v>1715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59" t="s">
        <v>1854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59" t="s">
        <v>1854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59" t="s">
        <v>1854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59" t="s">
        <v>1854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59" t="s">
        <v>1854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59" t="s">
        <v>1854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59" t="s">
        <v>1854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59" t="s">
        <v>1854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9" t="s">
        <v>1886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59" t="s">
        <v>1854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9" t="s">
        <v>1854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59" t="s">
        <v>1854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59" t="s">
        <v>1886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59" t="s">
        <v>1854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90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1806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1854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1854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59" t="s">
        <v>1886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59" t="s">
        <v>1854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59" t="s">
        <v>1886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34059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59" t="s">
        <v>1854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2019-01-23T20:13:56Z</dcterms:modified>
  <cp:category/>
  <cp:version/>
  <cp:contentType/>
  <cp:contentStatus/>
</cp:coreProperties>
</file>