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<sst xmlns="http://schemas.openxmlformats.org/spreadsheetml/2006/main" count="79" uniqueCount="52">
  <si>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</si>
  <si>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</si>
  <si>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</si>
  <si>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</si>
  <si>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</si>
  <si>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</si>
  <si>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</si>
  <si>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</si>
  <si>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</si>
  <si>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</si>
  <si>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</si>
  <si>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</si>
  <si>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</si>
  <si>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</si>
  <si>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</si>
  <si>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</si>
  <si>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</si>
  <si>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</si>
  <si>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</si>
  <si>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</si>
  <si>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</si>
  <si>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</si>
  <si>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</si>
  <si>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</si>
  <si>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</si>
  <si>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</si>
  <si>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</si>
  <si>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</si>
  <si>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</si>
  <si>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</si>
  <si>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</si>
  <si>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</si>
  <si>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</si>
  <si>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</si>
  <si>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</si>
  <si>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</si>
  <si>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</si>
  <si>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</si>
  <si>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</si>
  <si>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</si>
  <si>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</si>
  <si>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</si>
  <si>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</si>
  <si>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</si>
  <si>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</si>
  <si>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</si>
  <si>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</si>
  <si>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</si>
  <si>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August 2018</t>
  </si>
  <si>
    <t>Source:  New Jersey Department of Community Affairs, 10/9/18</t>
  </si>
  <si>
    <t xml:space="preserve">  August 2017</t>
  </si>
  <si>
    <t xml:space="preserve"> January - August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</si>
</sst>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August 2018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10/9/18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556</v>
      </c>
      <c r="C8" s="11">
        <v>1075677249</v>
      </c>
      <c r="D8" s="11">
        <v>428383279</v>
      </c>
      <c r="E8" s="11">
        <v>75842726</v>
      </c>
      <c r="F8" s="11">
        <v>571451244</v>
      </c>
      <c r="K8" s="49"/>
      <c r="L8" s="55" t="s">
        <v>6</v>
      </c>
      <c r="M8" s="71">
        <f>B8</f>
        <v>556</v>
      </c>
      <c r="N8" s="72">
        <f>C8</f>
        <v>1075677249</v>
      </c>
      <c r="O8" s="72">
        <f>D8</f>
        <v>428383279</v>
      </c>
      <c r="P8" s="72">
        <f>E8</f>
        <v>75842726</v>
      </c>
      <c r="Q8" s="72">
        <f>F8</f>
        <v>571451244</v>
      </c>
      <c r="R8" s="51"/>
    </row>
    <row r="9" spans="1:18" ht="12.75">
      <c r="A9" s="24" t="s">
        <v>7</v>
      </c>
      <c r="B9" s="58">
        <v>558</v>
      </c>
      <c r="C9" s="11">
        <v>1097859999</v>
      </c>
      <c r="D9" s="11">
        <v>463865668</v>
      </c>
      <c r="E9" s="11">
        <v>83689767</v>
      </c>
      <c r="F9" s="11">
        <v>550304564</v>
      </c>
      <c r="G9" s="2"/>
      <c r="K9" s="49"/>
      <c r="L9" s="24" t="s">
        <v>7</v>
      </c>
      <c r="M9" s="58">
        <f>B9</f>
        <v>558</v>
      </c>
      <c r="N9" s="69">
        <f>C9</f>
        <v>1097859999</v>
      </c>
      <c r="O9" s="69">
        <f>D9</f>
        <v>463865668</v>
      </c>
      <c r="P9" s="69">
        <f>E9</f>
        <v>83689767</v>
      </c>
      <c r="Q9" s="69">
        <f>F9</f>
        <v>550304564</v>
      </c>
      <c r="R9" s="51"/>
    </row>
    <row r="10" spans="1:18" ht="12.75">
      <c r="A10" s="24" t="s">
        <v>8</v>
      </c>
      <c r="B10" s="25">
        <v>555</v>
      </c>
      <c r="C10" s="11">
        <v>1194364977</v>
      </c>
      <c r="D10" s="11">
        <v>531171323</v>
      </c>
      <c r="E10" s="11">
        <v>85783243</v>
      </c>
      <c r="F10" s="11">
        <v>577410411</v>
      </c>
      <c r="K10" s="49"/>
      <c r="L10" s="24" t="s">
        <v>8</v>
      </c>
      <c r="M10" s="58">
        <f>B10</f>
        <v>555</v>
      </c>
      <c r="N10" s="69">
        <f>C10</f>
        <v>1194364977</v>
      </c>
      <c r="O10" s="69">
        <f>D10</f>
        <v>531171323</v>
      </c>
      <c r="P10" s="69">
        <f>E10</f>
        <v>85783243</v>
      </c>
      <c r="Q10" s="69">
        <f>F10</f>
        <v>577410411</v>
      </c>
      <c r="R10" s="51"/>
    </row>
    <row r="11" spans="1:18" ht="12.75">
      <c r="A11" s="24" t="s">
        <v>9</v>
      </c>
      <c r="B11" s="25">
        <v>553</v>
      </c>
      <c r="C11" s="11">
        <v>1197450244</v>
      </c>
      <c r="D11" s="11">
        <v>506040784</v>
      </c>
      <c r="E11" s="11">
        <v>93374312</v>
      </c>
      <c r="F11" s="11">
        <v>598035148</v>
      </c>
      <c r="G11" s="10"/>
      <c r="K11" s="49"/>
      <c r="L11" s="24" t="s">
        <v>9</v>
      </c>
      <c r="M11" s="58">
        <f>B11</f>
        <v>553</v>
      </c>
      <c r="N11" s="69">
        <f>C11</f>
        <v>1197450244</v>
      </c>
      <c r="O11" s="69">
        <f>D11</f>
        <v>506040784</v>
      </c>
      <c r="P11" s="69">
        <f>E11</f>
        <v>93374312</v>
      </c>
      <c r="Q11" s="69">
        <f>F11</f>
        <v>598035148</v>
      </c>
      <c r="R11" s="51"/>
    </row>
    <row r="12" spans="1:18" ht="12.75">
      <c r="A12" s="24" t="s">
        <v>10</v>
      </c>
      <c r="B12" s="25">
        <v>558</v>
      </c>
      <c r="C12" s="11">
        <v>1430349680</v>
      </c>
      <c r="D12" s="11">
        <v>575184897</v>
      </c>
      <c r="E12" s="11">
        <v>153120177</v>
      </c>
      <c r="F12" s="11">
        <v>702044606</v>
      </c>
      <c r="K12" s="49"/>
      <c r="L12" s="24" t="s">
        <v>10</v>
      </c>
      <c r="M12" s="58">
        <f>B12</f>
        <v>558</v>
      </c>
      <c r="N12" s="69">
        <f>C12</f>
        <v>1430349680</v>
      </c>
      <c r="O12" s="69">
        <f>D12</f>
        <v>575184897</v>
      </c>
      <c r="P12" s="69">
        <f>E12</f>
        <v>153120177</v>
      </c>
      <c r="Q12" s="69">
        <f>F12</f>
        <v>702044606</v>
      </c>
      <c r="R12" s="51"/>
    </row>
    <row r="13" spans="1:18" ht="12.75">
      <c r="A13" s="24" t="s">
        <v>45</v>
      </c>
      <c r="B13" s="25">
        <v>553</v>
      </c>
      <c r="C13" s="11">
        <v>1597641570</v>
      </c>
      <c r="D13" s="11">
        <v>812603826</v>
      </c>
      <c r="E13" s="11">
        <v>107187708</v>
      </c>
      <c r="F13" s="11">
        <v>677850036</v>
      </c>
      <c r="K13" s="49"/>
      <c r="L13" s="24" t="s">
        <v>11</v>
      </c>
      <c r="M13" s="58">
        <f>B13</f>
        <v>553</v>
      </c>
      <c r="N13" s="69">
        <f>C13</f>
        <v>1597641570</v>
      </c>
      <c r="O13" s="69">
        <f>D13</f>
        <v>812603826</v>
      </c>
      <c r="P13" s="69">
        <f>E13</f>
        <v>107187708</v>
      </c>
      <c r="Q13" s="69">
        <f>F13</f>
        <v>677850036</v>
      </c>
      <c r="R13" s="51"/>
    </row>
    <row r="14" spans="1:18" ht="12.75">
      <c r="A14" s="24" t="s">
        <v>46</v>
      </c>
      <c r="B14" s="25">
        <v>538</v>
      </c>
      <c r="C14" s="11">
        <v>1387202410</v>
      </c>
      <c r="D14" s="11">
        <v>590884299</v>
      </c>
      <c r="E14" s="11">
        <v>140763996</v>
      </c>
      <c r="F14" s="11">
        <v>655554115</v>
      </c>
      <c r="G14" s="2"/>
      <c r="K14" s="49"/>
      <c r="L14" s="24" t="s">
        <v>12</v>
      </c>
      <c r="M14" s="58">
        <f>B14</f>
        <v>538</v>
      </c>
      <c r="N14" s="69">
        <f>C14</f>
        <v>1387202410</v>
      </c>
      <c r="O14" s="69">
        <f>D14</f>
        <v>590884299</v>
      </c>
      <c r="P14" s="69">
        <f>E14</f>
        <v>140763996</v>
      </c>
      <c r="Q14" s="69">
        <f>F14</f>
        <v>655554115</v>
      </c>
      <c r="R14" s="51"/>
    </row>
    <row r="15" spans="1:18" ht="12.75">
      <c r="A15" s="24" t="s">
        <v>13</v>
      </c>
      <c r="B15" s="25">
        <v>533</v>
      </c>
      <c r="C15" s="11">
        <v>1367450543</v>
      </c>
      <c r="D15" s="11">
        <v>595440892</v>
      </c>
      <c r="E15" s="11">
        <v>96685748</v>
      </c>
      <c r="F15" s="11">
        <v>675323903</v>
      </c>
      <c r="H15" s="2"/>
      <c r="K15" s="49"/>
      <c r="L15" s="24" t="s">
        <v>13</v>
      </c>
      <c r="M15" s="58">
        <f>B15</f>
        <v>533</v>
      </c>
      <c r="N15" s="69">
        <f>C15</f>
        <v>1367450543</v>
      </c>
      <c r="O15" s="69">
        <f>D15</f>
        <v>595440892</v>
      </c>
      <c r="P15" s="69">
        <f>E15</f>
        <v>96685748</v>
      </c>
      <c r="Q15" s="69">
        <f>F15</f>
        <v>675323903</v>
      </c>
      <c r="R15" s="51"/>
    </row>
    <row r="16" spans="1:18" ht="12.75">
      <c r="A16" s="26" t="s">
        <v>47</v>
      </c>
      <c r="B16" s="25"/>
      <c r="C16" s="69"/>
      <c r="D16" s="69"/>
      <c r="E16" s="69"/>
      <c r="F16" s="69"/>
      <c r="G16" s="2"/>
      <c r="H16" s="2"/>
      <c r="K16" s="49"/>
      <c r="L16" s="26" t="s">
        <v>14</v>
      </c>
      <c r="M16" s="62"/>
      <c r="N16" s="63"/>
      <c r="O16" s="63"/>
      <c r="P16" s="63"/>
      <c r="Q16" s="63"/>
      <c r="R16" s="51"/>
    </row>
    <row r="17" spans="1:18" ht="12.75">
      <c r="A17" s="26" t="s">
        <v>15</v>
      </c>
      <c r="B17" s="25"/>
      <c r="C17" s="69"/>
      <c r="D17" s="69"/>
      <c r="E17" s="69"/>
      <c r="F17" s="69"/>
      <c r="K17" s="49"/>
      <c r="L17" s="26" t="s">
        <v>15</v>
      </c>
      <c r="M17" s="62"/>
      <c r="N17" s="63"/>
      <c r="O17" s="63"/>
      <c r="P17" s="63"/>
      <c r="Q17" s="63"/>
      <c r="R17" s="51"/>
    </row>
    <row r="18" spans="1:18" ht="12.75">
      <c r="A18" s="26" t="s">
        <v>16</v>
      </c>
      <c r="B18" s="25"/>
      <c r="C18" s="69"/>
      <c r="D18" s="69"/>
      <c r="E18" s="69"/>
      <c r="F18" s="69"/>
      <c r="G18" s="2"/>
      <c r="K18" s="49"/>
      <c r="L18" s="26" t="s">
        <v>16</v>
      </c>
      <c r="M18" s="62"/>
      <c r="N18" s="63"/>
      <c r="O18" s="63"/>
      <c r="P18" s="63"/>
      <c r="Q18" s="63"/>
      <c r="R18" s="51"/>
    </row>
    <row r="19" spans="1:18" ht="12.75">
      <c r="A19" s="26" t="s">
        <v>17</v>
      </c>
      <c r="B19" s="25"/>
      <c r="C19" s="69"/>
      <c r="D19" s="69"/>
      <c r="E19" s="69"/>
      <c r="F19" s="69"/>
      <c r="K19" s="49"/>
      <c r="L19" s="26" t="s">
        <v>17</v>
      </c>
      <c r="M19" s="62"/>
      <c r="N19" s="63"/>
      <c r="O19" s="63"/>
      <c r="P19" s="63"/>
      <c r="Q19" s="63"/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10347996672</v>
      </c>
      <c r="D21" s="31">
        <f>SUM(D8:D19)</f>
        <v>4503574968</v>
      </c>
      <c r="E21" s="31">
        <f>SUM(E8:E19)</f>
        <v>836447677</v>
      </c>
      <c r="F21" s="31">
        <f>SUM(F8:F19)</f>
        <v>5007974027</v>
      </c>
      <c r="G21" s="32"/>
      <c r="K21" s="49"/>
      <c r="L21" s="29" t="s">
        <v>0</v>
      </c>
      <c r="M21" s="30"/>
      <c r="N21" s="31">
        <f>C21</f>
        <v>10347996672</v>
      </c>
      <c r="O21" s="31">
        <f>D21</f>
        <v>4503574968</v>
      </c>
      <c r="P21" s="31">
        <f>E21</f>
        <v>836447677</v>
      </c>
      <c r="Q21" s="31">
        <f>F21</f>
        <v>5007974027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70" t="s">
        <v>50</v>
      </c>
      <c r="B24" s="67">
        <v>550</v>
      </c>
      <c r="C24" s="74">
        <v>1682853404</v>
      </c>
      <c r="D24" s="67">
        <v>834117962</v>
      </c>
      <c r="E24" s="67">
        <v>149505737</v>
      </c>
      <c r="F24" s="67">
        <v>699229705</v>
      </c>
      <c r="K24" s="43"/>
      <c r="L24" s="78" t="str">
        <f>A24</f>
        <v>  August 2017</v>
      </c>
      <c r="M24" s="61">
        <f>B24</f>
        <v>550</v>
      </c>
      <c r="N24" s="76">
        <f>C24</f>
        <v>1682853404</v>
      </c>
      <c r="O24" s="61">
        <f>D24</f>
        <v>834117962</v>
      </c>
      <c r="P24" s="61">
        <f>E24</f>
        <v>149505737</v>
      </c>
      <c r="Q24" s="61">
        <f>F24</f>
        <v>699229705</v>
      </c>
      <c r="R24" s="44"/>
    </row>
    <row r="25" spans="1:18" ht="12.75">
      <c r="A25" s="65"/>
      <c r="B25" s="68"/>
      <c r="C25" s="75"/>
      <c r="D25" s="68"/>
      <c r="E25" s="68"/>
      <c r="F25" s="68"/>
      <c r="K25" s="43"/>
      <c r="L25" s="23"/>
      <c r="M25" s="20"/>
      <c r="N25" s="77"/>
      <c r="O25" s="20"/>
      <c r="P25" s="20"/>
      <c r="Q25" s="20"/>
      <c r="R25" s="44"/>
    </row>
    <row r="26" spans="1:18" ht="12.75">
      <c r="A26" s="66" t="s">
        <v>51</v>
      </c>
      <c r="B26" s="67"/>
      <c r="C26" s="74">
        <v>11023515466</v>
      </c>
      <c r="D26" s="67">
        <v>4732667404</v>
      </c>
      <c r="E26" s="67">
        <v>873015038</v>
      </c>
      <c r="F26" s="67">
        <v>5417833024</v>
      </c>
      <c r="K26" s="43"/>
      <c r="L26" s="64" t="str">
        <f>A26</f>
        <v> January - August 2017</v>
      </c>
      <c r="M26" s="61"/>
      <c r="N26" s="76">
        <f>C26</f>
        <v>11023515466</v>
      </c>
      <c r="O26" s="61">
        <f>D26</f>
        <v>4732667404</v>
      </c>
      <c r="P26" s="61">
        <f>E26</f>
        <v>873015038</v>
      </c>
      <c r="Q26" s="61">
        <f>F26</f>
        <v>5417833024</v>
      </c>
      <c r="R26" s="44"/>
    </row>
    <row r="27" spans="3:18" ht="13.5" thickBot="1">
      <c r="C27" s="73"/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B7" sqref="B7:E14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7" ht="13.5" thickTop="1">
      <c r="A7" s="16" t="s">
        <v>31</v>
      </c>
      <c r="B7" s="11">
        <v>1075677249</v>
      </c>
      <c r="C7" s="11">
        <v>428383279</v>
      </c>
      <c r="D7" s="11">
        <v>75842726</v>
      </c>
      <c r="E7" s="11">
        <v>571451244</v>
      </c>
      <c r="F7" s="11"/>
      <c r="G7" s="57">
        <v>555</v>
      </c>
    </row>
    <row r="8" spans="1:7" ht="12.75">
      <c r="A8" s="16" t="s">
        <v>32</v>
      </c>
      <c r="B8" s="11">
        <v>1097859999</v>
      </c>
      <c r="C8" s="11">
        <v>463865668</v>
      </c>
      <c r="D8" s="11">
        <v>83689767</v>
      </c>
      <c r="E8" s="11">
        <v>550304564</v>
      </c>
      <c r="F8" s="11"/>
      <c r="G8" s="58">
        <v>558</v>
      </c>
    </row>
    <row r="9" spans="1:7" ht="12.75">
      <c r="A9" s="16" t="s">
        <v>33</v>
      </c>
      <c r="B9" s="11">
        <v>1194364977</v>
      </c>
      <c r="C9" s="11">
        <v>531171323</v>
      </c>
      <c r="D9" s="11">
        <v>85783243</v>
      </c>
      <c r="E9" s="11">
        <v>577410411</v>
      </c>
      <c r="F9" s="11"/>
      <c r="G9" s="25">
        <v>554</v>
      </c>
    </row>
    <row r="10" spans="1:7" ht="12.75">
      <c r="A10" s="16" t="s">
        <v>34</v>
      </c>
      <c r="B10" s="11">
        <v>1197450244</v>
      </c>
      <c r="C10" s="11">
        <v>506040784</v>
      </c>
      <c r="D10" s="11">
        <v>93374312</v>
      </c>
      <c r="E10" s="11">
        <v>598035148</v>
      </c>
      <c r="G10" s="25">
        <v>552</v>
      </c>
    </row>
    <row r="11" spans="1:7" ht="12.75">
      <c r="A11" s="16" t="s">
        <v>35</v>
      </c>
      <c r="B11" s="11">
        <v>1430349680</v>
      </c>
      <c r="C11" s="11">
        <v>575184897</v>
      </c>
      <c r="D11" s="11">
        <v>153120177</v>
      </c>
      <c r="E11" s="11">
        <v>702044606</v>
      </c>
      <c r="G11" s="25">
        <v>557</v>
      </c>
    </row>
    <row r="12" spans="1:7" ht="12.75">
      <c r="A12" s="16" t="s">
        <v>36</v>
      </c>
      <c r="B12" s="11">
        <v>1597641570</v>
      </c>
      <c r="C12" s="11">
        <v>812603826</v>
      </c>
      <c r="D12" s="11">
        <v>107187708</v>
      </c>
      <c r="E12" s="11">
        <v>677850036</v>
      </c>
      <c r="G12" s="25">
        <v>550</v>
      </c>
    </row>
    <row r="13" spans="1:11" ht="12.75">
      <c r="A13" s="16" t="s">
        <v>37</v>
      </c>
      <c r="B13" s="11">
        <v>1387202410</v>
      </c>
      <c r="C13" s="11">
        <v>590884299</v>
      </c>
      <c r="D13" s="11">
        <v>140763996</v>
      </c>
      <c r="E13" s="11">
        <v>655554115</v>
      </c>
      <c r="G13" s="25">
        <v>528</v>
      </c>
      <c r="K13">
        <f>C7/B7</f>
        <v>0.3982451793958134</v>
      </c>
    </row>
    <row r="14" spans="1:5" ht="12.75">
      <c r="A14" s="16" t="s">
        <v>38</v>
      </c>
      <c r="B14" s="11">
        <v>1367450543</v>
      </c>
      <c r="C14" s="11">
        <v>595440892</v>
      </c>
      <c r="D14" s="11">
        <v>96685748</v>
      </c>
      <c r="E14" s="11">
        <v>675323903</v>
      </c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10347996672</v>
      </c>
      <c r="C20" s="2">
        <f>SUM(C7:C19)</f>
        <v>4503574968</v>
      </c>
      <c r="D20" s="2">
        <f>SUM(D7:D19)</f>
        <v>836447677</v>
      </c>
      <c r="E20" s="2">
        <f>SUM(E7:E19)</f>
        <v>5007974027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2018-10-26T18:21:09Z</dcterms:modified>
  <cp:category/>
  <cp:version/>
  <cp:contentType/>
  <cp:contentStatus/>
</cp:coreProperties>
</file>