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<sst xmlns="http://schemas.openxmlformats.org/spreadsheetml/2006/main" count="4041" uniqueCount="1935">
  <si>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</si>
  <si>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</si>
  <si>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</si>
  <si>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</si>
  <si>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</si>
  <si>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</si>
  <si>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</si>
  <si>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</si>
  <si>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</si>
  <si>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</si>
  <si>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</si>
  <si>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</si>
  <si>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</si>
  <si>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</si>
  <si>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</si>
  <si>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</si>
  <si>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</si>
  <si>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</si>
  <si>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</si>
  <si>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</si>
  <si>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</si>
  <si>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</si>
  <si>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</si>
  <si>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</si>
  <si>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</si>
  <si>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</si>
  <si>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</si>
  <si>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</si>
  <si>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</si>
  <si>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</si>
  <si>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</si>
  <si>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</si>
  <si>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</si>
  <si>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</si>
  <si>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</si>
  <si>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</si>
  <si>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</si>
  <si>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</si>
  <si>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</si>
  <si>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</si>
  <si>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</si>
  <si>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</si>
  <si>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</si>
  <si>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</si>
  <si>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</si>
  <si>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</si>
  <si>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</si>
  <si>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</si>
  <si>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</si>
  <si>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</si>
  <si>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</si>
  <si>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</si>
  <si>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</si>
  <si>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</si>
  <si>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</si>
  <si>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</si>
  <si>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</si>
  <si>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</si>
  <si>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</si>
  <si>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</si>
  <si>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</si>
  <si>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</si>
  <si>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</si>
  <si>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</si>
  <si>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</si>
  <si>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</si>
  <si>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</si>
  <si>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</si>
  <si>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</si>
  <si>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</si>
  <si>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</si>
  <si>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</si>
  <si>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</si>
  <si>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</si>
  <si>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</si>
  <si>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</si>
  <si>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</si>
  <si>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</si>
  <si>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</si>
  <si>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</si>
  <si>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</si>
  <si>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</si>
  <si>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</si>
  <si>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</si>
  <si>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</si>
  <si>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</si>
  <si>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</si>
  <si>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</si>
  <si>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</si>
  <si>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</si>
  <si>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</si>
  <si>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</si>
  <si>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</si>
  <si>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</si>
  <si>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</si>
  <si>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</si>
  <si>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</si>
  <si>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</si>
  <si>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</si>
  <si>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</si>
  <si>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</si>
  <si>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</si>
  <si>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</si>
  <si>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</si>
  <si>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</si>
  <si>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</si>
  <si>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</si>
  <si>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</si>
  <si>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</si>
  <si>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</si>
  <si>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</si>
  <si>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</si>
  <si>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</si>
  <si>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</si>
  <si>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</si>
  <si>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</si>
  <si>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</si>
  <si>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</si>
  <si>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</si>
  <si>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</si>
  <si>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</si>
  <si>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</si>
  <si>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</si>
  <si>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</si>
  <si>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</si>
  <si>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</si>
  <si>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</si>
  <si>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</si>
  <si>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</si>
  <si>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</si>
  <si>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</si>
  <si>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</si>
  <si>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</si>
  <si>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</si>
  <si>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</si>
  <si>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</si>
  <si>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</si>
  <si>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</si>
  <si>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</si>
  <si>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</si>
  <si>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</si>
  <si>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</si>
  <si>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</si>
  <si>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</si>
  <si>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</si>
  <si>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</si>
  <si>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</si>
  <si>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</si>
  <si>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</si>
  <si>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</si>
  <si>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</si>
  <si>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</si>
  <si>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</si>
  <si>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</si>
  <si>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</si>
  <si>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</si>
  <si>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</si>
  <si>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</si>
  <si>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</si>
  <si>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</si>
  <si>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</si>
  <si>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</si>
  <si>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</si>
  <si>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</si>
  <si>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</si>
  <si>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</si>
  <si>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</si>
  <si>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</si>
  <si>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</si>
  <si>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</si>
  <si>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</si>
  <si>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</si>
  <si>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</si>
  <si>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</si>
  <si>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</si>
  <si>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</si>
  <si>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</si>
  <si>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</si>
  <si>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</si>
  <si>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</si>
  <si>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</si>
  <si>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</si>
  <si>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</si>
  <si>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</si>
  <si>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</si>
  <si>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</si>
  <si>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</si>
  <si>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</si>
  <si>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</si>
  <si>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</si>
  <si>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</si>
  <si>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</si>
  <si>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</si>
  <si>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</si>
  <si>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</si>
  <si>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</si>
  <si>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</si>
  <si>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</si>
  <si>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</si>
  <si>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</si>
  <si>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</si>
  <si>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</si>
  <si>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</si>
  <si>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</si>
  <si>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</si>
  <si>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</si>
  <si>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</si>
  <si>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</si>
  <si>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</si>
  <si>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</si>
  <si>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</si>
  <si>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</si>
  <si>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</si>
  <si>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</si>
  <si>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</si>
  <si>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</si>
  <si>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</si>
  <si>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</si>
  <si>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</si>
  <si>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</si>
  <si>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</si>
  <si>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</si>
  <si>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</si>
  <si>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</si>
  <si>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</si>
  <si>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</si>
  <si>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</si>
  <si>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</si>
  <si>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</si>
  <si>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</si>
  <si>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</si>
  <si>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</si>
  <si>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</si>
  <si>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</si>
  <si>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</si>
  <si>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</si>
  <si>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</si>
  <si>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</si>
  <si>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</si>
  <si>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</si>
  <si>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</si>
  <si>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</si>
  <si>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</si>
  <si>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</si>
  <si>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</si>
  <si>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</si>
  <si>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</si>
  <si>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</si>
  <si>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</si>
  <si>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</si>
  <si>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</si>
  <si>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</si>
  <si>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</si>
  <si>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</si>
  <si>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</si>
  <si>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</si>
  <si>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</si>
  <si>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</si>
  <si>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</si>
  <si>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</si>
  <si>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</si>
  <si>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</si>
  <si>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</si>
  <si>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</si>
  <si>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</si>
  <si>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</si>
  <si>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</si>
  <si>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</si>
  <si>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</si>
  <si>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</si>
  <si>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</si>
  <si>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</si>
  <si>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</si>
  <si>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</si>
  <si>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</si>
  <si>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</si>
  <si>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</si>
  <si>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</si>
  <si>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</si>
  <si>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</si>
  <si>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</si>
  <si>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</si>
  <si>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</si>
  <si>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</si>
  <si>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</si>
  <si>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</si>
  <si>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</si>
  <si>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</si>
  <si>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</si>
  <si>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</si>
  <si>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</si>
  <si>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</si>
  <si>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</si>
  <si>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</si>
  <si>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</si>
  <si>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</si>
  <si>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</si>
  <si>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</si>
  <si>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</si>
  <si>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</si>
  <si>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</si>
  <si>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</si>
  <si>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</si>
  <si>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</si>
  <si>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</si>
  <si>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</si>
  <si>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</si>
  <si>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</si>
  <si>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</si>
  <si>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</si>
  <si>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</si>
  <si>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</si>
  <si>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</si>
  <si>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</si>
  <si>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</si>
  <si>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</si>
  <si>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</si>
  <si>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</si>
  <si>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</si>
  <si>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</si>
  <si>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</si>
  <si>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</si>
  <si>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</si>
  <si>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</si>
  <si>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</si>
  <si>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</si>
  <si>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</si>
  <si>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</si>
  <si>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</si>
  <si>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</si>
  <si>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</si>
  <si>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</si>
  <si>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</si>
  <si>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</si>
  <si>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</si>
  <si>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</si>
  <si>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</si>
  <si>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</si>
  <si>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</si>
  <si>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</si>
  <si>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</si>
  <si>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</si>
  <si>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</si>
  <si>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</si>
  <si>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</si>
  <si>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</si>
  <si>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</si>
  <si>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</si>
  <si>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</si>
  <si>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</si>
  <si>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</si>
  <si>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</si>
  <si>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</si>
  <si>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</si>
  <si>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</si>
  <si>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</si>
  <si>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</si>
  <si>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</si>
  <si>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</si>
  <si>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</si>
  <si>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</si>
  <si>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</si>
  <si>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</si>
  <si>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</si>
  <si>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</si>
  <si>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</si>
  <si>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</si>
  <si>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</si>
  <si>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</si>
  <si>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</si>
  <si>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</si>
  <si>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</si>
  <si>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</si>
  <si>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</si>
  <si>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</si>
  <si>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</si>
  <si>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</si>
  <si>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</si>
  <si>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</si>
  <si>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</si>
  <si>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</si>
  <si>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</si>
  <si>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</si>
  <si>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</si>
  <si>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</si>
  <si>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</si>
  <si>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</si>
  <si>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</si>
  <si>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</si>
  <si>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</si>
  <si>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</si>
  <si>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</si>
  <si>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</si>
  <si>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</si>
  <si>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</si>
  <si>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</si>
  <si>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</si>
  <si>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</si>
  <si>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</si>
  <si>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</si>
  <si>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</si>
  <si>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</si>
  <si>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</si>
  <si>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</si>
  <si>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</si>
  <si>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</si>
  <si>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</si>
  <si>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</si>
  <si>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</si>
  <si>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</si>
  <si>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</si>
  <si>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</si>
  <si>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</si>
  <si>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</si>
  <si>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</si>
  <si>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</si>
  <si>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</si>
  <si>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</si>
  <si>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</si>
  <si>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</si>
  <si>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</si>
  <si>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</si>
  <si>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</si>
  <si>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</si>
  <si>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</si>
  <si>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</si>
  <si>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</si>
  <si>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</si>
  <si>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</si>
  <si>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</si>
  <si>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</si>
  <si>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</si>
  <si>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</si>
  <si>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</si>
  <si>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</si>
  <si>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</si>
  <si>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</si>
  <si>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</si>
  <si>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</si>
  <si>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</si>
  <si>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</si>
  <si>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</si>
  <si>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</si>
  <si>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</si>
  <si>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</si>
  <si>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</si>
  <si>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</si>
  <si>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</si>
  <si>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</si>
  <si>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</si>
  <si>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</si>
  <si>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</si>
  <si>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</si>
  <si>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</si>
  <si>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</si>
  <si>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</si>
  <si>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</si>
  <si>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</si>
  <si>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</si>
  <si>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</si>
  <si>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</si>
  <si>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</si>
  <si>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</si>
  <si>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</si>
  <si>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</si>
  <si>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</si>
  <si>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</si>
  <si>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</si>
  <si>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</si>
  <si>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</si>
  <si>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</si>
  <si>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</si>
  <si>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</si>
  <si>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</si>
  <si>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</si>
  <si>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</si>
  <si>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</si>
  <si>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</si>
  <si>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</si>
  <si>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</si>
  <si>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</si>
  <si>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</si>
  <si>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</si>
  <si>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</si>
  <si>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</si>
  <si>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</si>
  <si>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</si>
  <si>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</si>
  <si>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</si>
  <si>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</si>
  <si>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</si>
  <si>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</si>
  <si>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</si>
  <si>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</si>
  <si>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</si>
  <si>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</si>
  <si>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</si>
  <si>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</si>
  <si>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</si>
  <si>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</si>
  <si>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</si>
  <si>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</si>
  <si>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</si>
  <si>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</si>
  <si>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</si>
  <si>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</si>
  <si>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</si>
  <si>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</si>
  <si>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</si>
  <si>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</si>
  <si>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</si>
  <si>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</si>
  <si>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</si>
  <si>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</si>
  <si>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</si>
  <si>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</si>
  <si>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</si>
  <si>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</si>
  <si>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</si>
  <si>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</si>
  <si>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</si>
  <si>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</si>
  <si>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</si>
  <si>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</si>
  <si>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</si>
  <si>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</si>
  <si>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</si>
  <si>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</si>
  <si>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</si>
  <si>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</si>
  <si>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</si>
  <si>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</si>
  <si>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</si>
  <si>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</si>
  <si>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</si>
  <si>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</si>
  <si>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</si>
  <si>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</si>
  <si>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</si>
  <si>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</si>
  <si>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</si>
  <si>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</si>
  <si>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</si>
  <si>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</si>
  <si>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</si>
  <si>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</si>
  <si>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</si>
  <si>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</si>
  <si>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</si>
  <si>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</si>
  <si>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</si>
  <si>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</si>
  <si>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</si>
  <si>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</si>
  <si>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</si>
  <si>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</si>
  <si>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</si>
  <si>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</si>
  <si>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</si>
  <si>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</si>
  <si>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</si>
  <si>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</si>
  <si>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</si>
  <si>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</si>
  <si>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</si>
  <si>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</si>
  <si>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</si>
  <si>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</si>
  <si>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</si>
  <si>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</si>
  <si>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</si>
  <si>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</si>
  <si>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</si>
  <si>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</si>
  <si>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</si>
  <si>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</si>
  <si>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</si>
  <si>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</si>
  <si>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</si>
  <si>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</si>
  <si>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</si>
  <si>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</si>
  <si>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</si>
  <si>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</si>
  <si>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</si>
  <si>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</si>
  <si>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</si>
  <si>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</si>
  <si>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</si>
  <si>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</si>
  <si>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</si>
  <si>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</si>
  <si>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</si>
  <si>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</si>
  <si>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</si>
  <si>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</si>
  <si>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</si>
  <si>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</si>
  <si>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</si>
  <si>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</si>
  <si>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</si>
  <si>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</si>
  <si>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</si>
  <si>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</si>
  <si>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</si>
  <si>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</si>
  <si>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</si>
  <si>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</si>
  <si>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</si>
  <si>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</si>
  <si>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</si>
  <si>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</si>
  <si>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</si>
  <si>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</si>
  <si>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</si>
  <si>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</si>
  <si>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</si>
  <si>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</si>
  <si>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</si>
  <si>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</si>
  <si>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</si>
  <si>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</si>
  <si>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</si>
  <si>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</si>
  <si>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</si>
  <si>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</si>
  <si>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</si>
  <si>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</si>
  <si>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</si>
  <si>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</si>
  <si>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</si>
  <si>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</si>
  <si>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</si>
  <si>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</si>
  <si>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</si>
  <si>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</si>
  <si>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</si>
  <si>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</si>
  <si>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</si>
  <si>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</si>
  <si>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</si>
  <si>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</si>
  <si>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</si>
  <si>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</si>
  <si>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</si>
  <si>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</si>
  <si>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</si>
  <si>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</si>
  <si>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</si>
  <si>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</si>
  <si>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</si>
  <si>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</si>
  <si>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</si>
  <si>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</si>
  <si>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</si>
  <si>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</si>
  <si>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</si>
  <si>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</si>
  <si>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</si>
  <si>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</si>
  <si>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</si>
  <si>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</si>
  <si>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</si>
  <si>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</si>
  <si>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</si>
  <si>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</si>
  <si>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</si>
  <si>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</si>
  <si>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</si>
  <si>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</si>
  <si>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</si>
  <si>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</si>
  <si>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</si>
  <si>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</si>
  <si>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</si>
  <si>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</si>
  <si>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</si>
  <si>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</si>
  <si>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</si>
  <si>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</si>
  <si>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</si>
  <si>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</si>
  <si>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</si>
  <si>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</si>
  <si>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</si>
  <si>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</si>
  <si>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</si>
  <si>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</si>
  <si>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</si>
  <si>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</si>
  <si>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</si>
  <si>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</si>
  <si>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</si>
  <si>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</si>
  <si>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</si>
  <si>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</si>
  <si>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</si>
  <si>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</si>
  <si>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</si>
  <si>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</si>
  <si>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</si>
  <si>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</si>
  <si>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</si>
  <si>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</si>
  <si>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</si>
  <si>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</si>
  <si>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</si>
  <si>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</si>
  <si>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</si>
  <si>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</si>
  <si>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</si>
  <si>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</si>
  <si>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</si>
  <si>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</si>
  <si>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</si>
  <si>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</si>
  <si>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</si>
  <si>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</si>
  <si>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</si>
  <si>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</si>
  <si>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</si>
  <si>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</si>
  <si>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</si>
  <si>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</si>
  <si>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</si>
  <si>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</si>
  <si>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</si>
  <si>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</si>
  <si>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</si>
  <si>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</si>
  <si>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</si>
  <si>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</si>
  <si>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</si>
  <si>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</si>
  <si>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</si>
  <si>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</si>
  <si>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</si>
  <si>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</si>
  <si>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</si>
  <si>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</si>
  <si>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</si>
  <si>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</si>
  <si>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</si>
  <si>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</si>
  <si>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</si>
  <si>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</si>
  <si>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</si>
  <si>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</si>
  <si>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</si>
  <si>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</si>
  <si>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</si>
  <si>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</si>
  <si>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</si>
  <si>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</si>
  <si>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</si>
  <si>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</si>
  <si>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</si>
  <si>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</si>
  <si>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</si>
  <si>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</si>
  <si>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</si>
  <si>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</si>
  <si>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</si>
  <si>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</si>
  <si>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</si>
  <si>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</si>
  <si>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</si>
  <si>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</si>
  <si>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</si>
  <si>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</si>
  <si>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</si>
  <si>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</si>
  <si>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</si>
  <si>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</si>
  <si>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</si>
  <si>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</si>
  <si>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</si>
  <si>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</si>
  <si>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</si>
  <si>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</si>
  <si>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</si>
  <si>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</si>
  <si>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</si>
  <si>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</si>
  <si>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</si>
  <si>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</si>
  <si>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</si>
  <si>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</si>
  <si>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</si>
  <si>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</si>
  <si>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</si>
  <si>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</si>
  <si>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</si>
  <si>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</si>
  <si>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</si>
  <si>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</si>
  <si>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</si>
  <si>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</si>
  <si>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</si>
  <si>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</si>
  <si>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</si>
  <si>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</si>
  <si>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</si>
  <si>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</si>
  <si>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</si>
  <si>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</si>
  <si>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</si>
  <si>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</si>
  <si>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</si>
  <si>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</si>
  <si>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</si>
  <si>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</si>
  <si>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</si>
  <si>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</si>
  <si>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</si>
  <si>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</si>
  <si>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</si>
  <si>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</si>
  <si>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</si>
  <si>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</si>
  <si>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</si>
  <si>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</si>
  <si>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</si>
  <si>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</si>
  <si>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</si>
  <si>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</si>
  <si>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</si>
  <si>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</si>
  <si>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</si>
  <si>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</si>
  <si>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</si>
  <si>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</si>
  <si>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</si>
  <si>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</si>
  <si>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</si>
  <si>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</si>
  <si>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</si>
  <si>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</si>
  <si>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</si>
  <si>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</si>
  <si>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</si>
  <si>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</si>
  <si>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</si>
  <si>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</si>
  <si>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</si>
  <si>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</si>
  <si>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</si>
  <si>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</si>
  <si>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</si>
  <si>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</si>
  <si>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</si>
  <si>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</si>
  <si>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</si>
  <si>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</si>
  <si>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</si>
  <si>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</si>
  <si>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</si>
  <si>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</si>
  <si>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</si>
  <si>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</si>
  <si>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</si>
  <si>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</si>
  <si>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</si>
  <si>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</si>
  <si>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</si>
  <si>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</si>
  <si>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</si>
  <si>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</si>
  <si>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</si>
  <si>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</si>
  <si>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</si>
  <si>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</si>
  <si>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</si>
  <si>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</si>
  <si>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</si>
  <si>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</si>
  <si>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</si>
  <si>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</si>
  <si>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</si>
  <si>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</si>
  <si>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</si>
  <si>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</si>
  <si>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</si>
  <si>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</si>
  <si>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</si>
  <si>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</si>
  <si>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</si>
  <si>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</si>
  <si>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</si>
  <si>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</si>
  <si>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</si>
  <si>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</si>
  <si>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</si>
  <si>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</si>
  <si>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</si>
  <si>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</si>
  <si>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</si>
  <si>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</si>
  <si>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</si>
  <si>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</si>
  <si>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</si>
  <si>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</si>
  <si>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</si>
  <si>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</si>
  <si>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</si>
  <si>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</si>
  <si>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</si>
  <si>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</si>
  <si>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</si>
  <si>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</si>
  <si>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</si>
  <si>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</si>
  <si>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</si>
  <si>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</si>
  <si>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</si>
  <si>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</si>
  <si>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</si>
  <si>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</si>
  <si>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</si>
  <si>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</si>
  <si>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</si>
  <si>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</si>
  <si>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</si>
  <si>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</si>
  <si>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</si>
  <si>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</si>
  <si>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</si>
  <si>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</si>
  <si>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</si>
  <si>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</si>
  <si>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</si>
  <si>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</si>
  <si>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</si>
  <si>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</si>
  <si>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</si>
  <si>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</si>
  <si>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</si>
  <si>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</si>
  <si>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</si>
  <si>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</si>
  <si>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</si>
  <si>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</si>
  <si>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</si>
  <si>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</si>
  <si>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</si>
  <si>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</si>
  <si>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</si>
  <si>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</si>
  <si>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</si>
  <si>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</si>
  <si>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</si>
  <si>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</si>
  <si>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</si>
  <si>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</si>
  <si>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</si>
  <si>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</si>
  <si>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</si>
  <si>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</si>
  <si>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</si>
  <si>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</si>
  <si>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</si>
  <si>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</si>
  <si>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</si>
  <si>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</si>
  <si>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</si>
  <si>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</si>
  <si>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</si>
  <si>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</si>
  <si>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</si>
  <si>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</si>
  <si>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</si>
  <si>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</si>
  <si>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</si>
  <si>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</si>
  <si>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</si>
  <si>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</si>
  <si>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</si>
  <si>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</si>
  <si>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</si>
  <si>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</si>
  <si>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</si>
  <si>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</si>
  <si>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</si>
  <si>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</si>
  <si>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</si>
  <si>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</si>
  <si>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</si>
  <si>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</si>
  <si>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</si>
  <si>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</si>
  <si>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</si>
  <si>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</si>
  <si>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</si>
  <si>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</si>
  <si>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</si>
  <si>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</si>
  <si>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</si>
  <si>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</si>
  <si>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</si>
  <si>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</si>
  <si>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</si>
  <si>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</si>
  <si>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</si>
  <si>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</si>
  <si>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</si>
  <si>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</si>
  <si>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</si>
  <si>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</si>
  <si>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</si>
  <si>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</si>
  <si>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</si>
  <si>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</si>
  <si>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</si>
  <si>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</si>
  <si>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</si>
  <si>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</si>
  <si>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</si>
  <si>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</si>
  <si>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</si>
  <si>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</si>
  <si>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</si>
  <si>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</si>
  <si>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</si>
  <si>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</si>
  <si>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</si>
  <si>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</si>
  <si>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</si>
  <si>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</si>
  <si>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</si>
  <si>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</si>
  <si>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</si>
  <si>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</si>
  <si>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</si>
  <si>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</si>
  <si>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</si>
  <si>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</si>
  <si>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</si>
  <si>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</si>
  <si>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</si>
  <si>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</si>
  <si>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</si>
  <si>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</si>
  <si>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</si>
  <si>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</si>
  <si>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</si>
  <si>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</si>
  <si>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</si>
  <si>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</si>
  <si>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</si>
  <si>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</si>
  <si>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</si>
  <si>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</si>
  <si>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</si>
  <si>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</si>
  <si>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</si>
  <si>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</si>
  <si>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</si>
  <si>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</si>
  <si>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</si>
  <si>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</si>
  <si>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</si>
  <si>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</si>
  <si>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</si>
  <si>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</si>
  <si>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</si>
  <si>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</si>
  <si>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</si>
  <si>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</si>
  <si>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</si>
  <si>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</si>
  <si>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</si>
  <si>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</si>
  <si>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</si>
  <si>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</si>
  <si>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</si>
  <si>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</si>
  <si>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</si>
  <si>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</si>
  <si>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</si>
  <si>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</si>
  <si>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</si>
  <si>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</si>
  <si>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</si>
  <si>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</si>
  <si>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</si>
  <si>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</si>
  <si>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</si>
  <si>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</si>
  <si>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</si>
  <si>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</si>
  <si>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</si>
  <si>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</si>
  <si>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</si>
  <si>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</si>
  <si>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</si>
  <si>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</si>
  <si>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</si>
  <si>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</si>
  <si>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</si>
  <si>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</si>
  <si>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</si>
  <si>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</si>
  <si>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</si>
  <si>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</si>
  <si>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</si>
  <si>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</si>
  <si>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</si>
  <si>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</si>
  <si>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</si>
  <si>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</si>
  <si>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</si>
  <si>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</si>
  <si>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</si>
  <si>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</si>
  <si>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</si>
  <si>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</si>
  <si>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</si>
  <si>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</si>
  <si>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</si>
  <si>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</si>
  <si>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</si>
  <si>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</si>
  <si>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</si>
  <si>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</si>
  <si>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</si>
  <si>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</si>
  <si>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</si>
  <si>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</si>
  <si>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</si>
  <si>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</si>
  <si>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</si>
  <si>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</si>
  <si>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</si>
  <si>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</si>
  <si>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</si>
  <si>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</si>
  <si>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</si>
  <si>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</si>
  <si>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</si>
  <si>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</si>
  <si>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</si>
  <si>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</si>
  <si>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</si>
  <si>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</si>
  <si>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</si>
  <si>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</si>
  <si>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</si>
  <si>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</si>
  <si>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</si>
  <si>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</si>
  <si>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</si>
  <si>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</si>
  <si>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</si>
  <si>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</si>
  <si>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</si>
  <si>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</si>
  <si>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</si>
  <si>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</si>
  <si>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</si>
  <si>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</si>
  <si>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</si>
  <si>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</si>
  <si>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</si>
  <si>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</si>
  <si>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</si>
  <si>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</si>
  <si>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</si>
  <si>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</si>
  <si>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</si>
  <si>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</si>
  <si>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</si>
  <si>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</si>
  <si>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</si>
  <si>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</si>
  <si>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</si>
  <si>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</si>
  <si>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</si>
  <si>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</si>
  <si>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</si>
  <si>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</si>
  <si>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</si>
  <si>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</si>
  <si>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</si>
  <si>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</si>
  <si>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</si>
  <si>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</si>
  <si>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</si>
  <si>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</si>
  <si>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</si>
  <si>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</si>
  <si>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</si>
  <si>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</si>
  <si>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</si>
  <si>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</si>
  <si>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</si>
  <si>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</si>
  <si>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</si>
  <si>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</si>
  <si>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</si>
  <si>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</si>
  <si>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</si>
  <si>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</si>
  <si>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</si>
  <si>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</si>
  <si>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</si>
  <si>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</si>
  <si>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</si>
  <si>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</si>
  <si>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</si>
  <si>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</si>
  <si>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</si>
  <si>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</si>
  <si>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</si>
  <si>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</si>
  <si>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</si>
  <si>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</si>
  <si>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</si>
  <si>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</si>
  <si>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</si>
  <si>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</si>
  <si>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</si>
  <si>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</si>
  <si>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</si>
  <si>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</si>
  <si>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</si>
  <si>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</si>
  <si>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</si>
  <si>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</si>
  <si>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</si>
  <si>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</si>
  <si>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</si>
  <si>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</si>
  <si>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</si>
  <si>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</si>
  <si>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</si>
  <si>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</si>
  <si>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</si>
  <si>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</si>
  <si>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</si>
  <si>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</si>
  <si>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</si>
  <si>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</si>
  <si>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</si>
  <si>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</si>
  <si>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</si>
  <si>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</si>
  <si>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</si>
  <si>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</si>
  <si>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</si>
  <si>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</si>
  <si>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</si>
  <si>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</si>
  <si>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</si>
  <si>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</si>
  <si>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</si>
  <si>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</si>
  <si>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</si>
  <si>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</si>
  <si>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</si>
  <si>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</si>
  <si>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</si>
  <si>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</si>
  <si>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</si>
  <si>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</si>
  <si>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</si>
  <si>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</si>
  <si>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</si>
  <si>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</si>
  <si>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</si>
  <si>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</si>
  <si>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</si>
  <si>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</si>
  <si>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</si>
  <si>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</si>
  <si>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</si>
  <si>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</si>
  <si>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</si>
  <si>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</si>
  <si>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</si>
  <si>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</si>
  <si>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</si>
  <si>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</si>
  <si>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</si>
  <si>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</si>
  <si>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</si>
  <si>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</si>
  <si>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</si>
  <si>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</si>
  <si>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</si>
  <si>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</si>
  <si>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</si>
  <si>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</si>
  <si>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</si>
  <si>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</si>
  <si>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</si>
  <si>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</si>
  <si>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</si>
  <si>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</si>
  <si>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</si>
  <si>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</si>
  <si>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</si>
  <si>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</si>
  <si>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</si>
  <si>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</si>
  <si>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</si>
  <si>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</si>
  <si>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</si>
  <si>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</si>
  <si>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</si>
  <si>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</si>
  <si>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</si>
  <si>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</si>
  <si>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</si>
  <si>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</si>
  <si>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</si>
  <si>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</si>
  <si>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</si>
  <si>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</si>
  <si>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</si>
  <si>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</si>
  <si>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</si>
  <si>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</si>
  <si>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</si>
  <si>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</si>
  <si>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</si>
  <si>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</si>
  <si>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</si>
  <si>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</si>
  <si>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</si>
  <si>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</si>
  <si>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</si>
  <si>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</si>
  <si>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</si>
  <si>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</si>
  <si>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</si>
  <si>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</si>
  <si>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</si>
  <si>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</si>
  <si>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</si>
  <si>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</si>
  <si>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</si>
  <si>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</si>
  <si>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</si>
  <si>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</si>
  <si>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</si>
  <si>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</si>
  <si>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</si>
  <si>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</si>
  <si>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</si>
  <si>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</si>
  <si>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</si>
  <si>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</si>
  <si>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</si>
  <si>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</si>
  <si>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</si>
  <si>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</si>
  <si>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</si>
  <si>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</si>
  <si>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</si>
  <si>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</si>
  <si>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</si>
  <si>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</si>
  <si>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</si>
  <si>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</si>
  <si>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</si>
  <si>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</si>
  <si>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</si>
  <si>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</si>
  <si>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</si>
  <si>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</si>
  <si>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</si>
  <si>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</si>
  <si>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</si>
  <si>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</si>
  <si>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</si>
  <si>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</si>
  <si>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</si>
  <si>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</si>
  <si>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</si>
  <si>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</si>
  <si>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</si>
  <si>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</si>
  <si>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</si>
  <si>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</si>
  <si>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</si>
  <si>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</si>
  <si>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</si>
  <si>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</si>
  <si>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</si>
  <si>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</si>
  <si>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</si>
  <si>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</si>
  <si>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</si>
  <si>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</si>
  <si>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</si>
  <si>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</si>
  <si>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</si>
  <si>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</si>
  <si>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</si>
  <si>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</si>
  <si>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</si>
  <si>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</si>
  <si>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</si>
  <si>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</si>
  <si>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</si>
  <si>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</si>
  <si>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</si>
  <si>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</si>
  <si>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</si>
  <si>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</si>
  <si>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</si>
  <si>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</si>
  <si>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</si>
  <si>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</si>
  <si>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</si>
  <si>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</si>
  <si>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</si>
  <si>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</si>
  <si>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</si>
  <si>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</si>
  <si>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</si>
  <si>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</si>
  <si>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</si>
  <si>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</si>
  <si>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</si>
  <si>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</si>
  <si>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</si>
  <si>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</si>
  <si>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</si>
  <si>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</si>
  <si>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</si>
  <si>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</si>
  <si>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</si>
  <si>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</si>
  <si>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</si>
  <si>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</si>
  <si>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</si>
  <si>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</si>
  <si>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</si>
  <si>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</si>
  <si>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</si>
  <si>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</si>
  <si>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</si>
  <si>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</si>
  <si>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</si>
  <si>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</si>
  <si>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</si>
  <si>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</si>
  <si>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</si>
  <si>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</si>
  <si>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</si>
  <si>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</si>
  <si>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</si>
  <si>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</si>
  <si>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</si>
  <si>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</si>
  <si>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</si>
  <si>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</si>
  <si>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</si>
  <si>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</si>
  <si>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</si>
  <si>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</si>
  <si>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</si>
  <si>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</si>
  <si>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</si>
  <si>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</si>
  <si>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</si>
  <si>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</si>
  <si>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</si>
  <si>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</si>
  <si>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</si>
  <si>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</si>
  <si>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</si>
  <si>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</si>
  <si>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</si>
  <si>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</si>
  <si>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</si>
  <si>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</si>
  <si>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</si>
  <si>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</si>
  <si>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</si>
  <si>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</si>
  <si>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</si>
  <si>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</si>
  <si>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</si>
  <si>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</si>
  <si>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</si>
  <si>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</si>
  <si>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</si>
  <si>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</si>
  <si>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</si>
  <si>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</si>
  <si>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</si>
  <si>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</si>
  <si>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</si>
  <si>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</si>
  <si>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</si>
  <si>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</si>
  <si>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</si>
  <si>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</si>
  <si>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</si>
  <si>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</si>
  <si>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</si>
  <si>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</si>
  <si>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</si>
  <si>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</si>
  <si>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</si>
  <si>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</si>
  <si>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</si>
  <si>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</si>
  <si>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</si>
  <si>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</si>
  <si>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</si>
  <si>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</si>
  <si>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</si>
  <si>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</si>
  <si>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</si>
  <si>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</si>
  <si>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</si>
  <si>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</si>
  <si>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</si>
  <si>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</si>
  <si>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</si>
  <si>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</si>
  <si>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</si>
  <si>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</si>
  <si>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</si>
  <si>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</si>
  <si>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</si>
  <si>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</si>
  <si>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</si>
  <si>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</si>
  <si>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</si>
  <si>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</si>
  <si>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</si>
  <si>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</si>
  <si>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</si>
  <si>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</si>
  <si>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</si>
  <si>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</si>
  <si>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</si>
  <si>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</si>
  <si>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</si>
  <si>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</si>
  <si>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</si>
  <si>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</si>
  <si>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</si>
  <si>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</si>
  <si>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</si>
  <si>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</si>
  <si>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</si>
  <si>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</si>
  <si>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</si>
  <si>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</si>
  <si>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</si>
  <si>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</si>
  <si>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</si>
  <si>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</si>
  <si>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</si>
  <si>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</si>
  <si>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</si>
  <si>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</si>
  <si>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</si>
  <si>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</si>
  <si>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</si>
  <si>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</si>
  <si>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</si>
  <si>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</si>
  <si>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</si>
  <si>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</si>
  <si>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</si>
  <si>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</si>
  <si>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</si>
  <si>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</si>
  <si>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</si>
  <si>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</si>
  <si>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</si>
  <si>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</si>
  <si>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</si>
  <si>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</si>
  <si>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</si>
  <si>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</si>
  <si>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</si>
  <si>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</si>
  <si>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</si>
  <si>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</si>
  <si>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</si>
  <si>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</si>
  <si>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</si>
  <si>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</si>
  <si>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</si>
  <si>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</si>
  <si>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</si>
  <si>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</si>
  <si>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</si>
  <si>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</si>
  <si>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</si>
  <si>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</si>
  <si>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</si>
  <si>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</si>
  <si>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</si>
  <si>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</si>
  <si>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</si>
  <si>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</si>
  <si>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</si>
  <si>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</si>
  <si>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</si>
  <si>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</si>
  <si>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</si>
  <si>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</si>
  <si>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</si>
  <si>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</si>
  <si>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</si>
  <si>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</si>
  <si>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</si>
  <si>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</si>
  <si>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</si>
  <si>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</si>
  <si>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</si>
  <si>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</si>
  <si>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</si>
  <si>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</si>
  <si>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</si>
  <si>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</si>
  <si>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</si>
  <si>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</si>
  <si>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</si>
  <si>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</si>
  <si>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</si>
  <si>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</si>
  <si>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</si>
  <si>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</si>
  <si>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</si>
  <si>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</si>
  <si>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</si>
  <si>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</si>
  <si>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</si>
  <si>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</si>
  <si>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</si>
  <si>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</si>
  <si>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</si>
  <si>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</si>
  <si>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</si>
  <si>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</si>
  <si>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</si>
  <si>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</si>
  <si>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</si>
  <si>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</si>
  <si>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</si>
  <si>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</si>
  <si>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</si>
  <si>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</si>
  <si>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</si>
  <si>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</si>
  <si>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</si>
  <si>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</si>
  <si>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</si>
  <si>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</si>
  <si>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</si>
  <si>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</si>
  <si>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</si>
  <si>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</si>
  <si>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</si>
  <si>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</si>
  <si>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</si>
  <si>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</si>
  <si>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</si>
  <si>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</si>
  <si>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</si>
  <si>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</si>
  <si>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</si>
  <si>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</si>
  <si>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</si>
  <si>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</si>
  <si>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</si>
  <si>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</si>
  <si>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</si>
  <si>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</si>
  <si>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</si>
  <si>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</si>
  <si>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</si>
  <si>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</si>
  <si>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</si>
  <si>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</si>
  <si>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</si>
  <si>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</si>
  <si>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</si>
  <si>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</si>
  <si>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</si>
  <si>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</si>
  <si>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</si>
  <si>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</si>
  <si>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</si>
  <si>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</si>
  <si>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</si>
  <si>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</si>
  <si>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</si>
  <si>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</si>
  <si>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</si>
  <si>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</si>
  <si>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</si>
  <si>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</si>
  <si>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</si>
  <si>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</si>
  <si>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</si>
  <si>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</si>
  <si>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</si>
  <si>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</si>
  <si>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</si>
  <si>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</si>
  <si>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</si>
  <si>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</si>
  <si>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</si>
  <si>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</si>
  <si>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</si>
  <si>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</si>
  <si>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</si>
  <si>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</si>
  <si>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</si>
  <si>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</si>
  <si>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</si>
  <si>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</si>
  <si>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</si>
  <si>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</si>
  <si>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</si>
  <si>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</si>
  <si>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</si>
  <si>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</si>
  <si>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</si>
  <si>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</si>
  <si>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</si>
  <si>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</si>
  <si>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</si>
  <si>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</si>
  <si>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</si>
  <si>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</si>
  <si>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</si>
  <si>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</si>
  <si>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</si>
  <si>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</si>
  <si>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</si>
  <si>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</si>
  <si>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</si>
  <si>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</si>
  <si>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</si>
  <si>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</si>
  <si>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</si>
  <si>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</si>
  <si>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</si>
  <si>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</si>
  <si>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</si>
  <si>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</si>
  <si>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</si>
  <si>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</si>
  <si>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</si>
  <si>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</si>
  <si>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</si>
  <si>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</si>
  <si>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</si>
  <si>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</si>
  <si>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</si>
  <si>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</si>
  <si>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</si>
  <si>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</si>
  <si>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</si>
  <si>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</si>
  <si>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</si>
  <si>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</si>
  <si>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</si>
  <si>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</si>
  <si>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</si>
  <si>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</si>
  <si>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</si>
  <si>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</si>
  <si>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</si>
  <si>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</si>
  <si>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</si>
  <si>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</si>
  <si>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</si>
  <si>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</si>
  <si>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</si>
  <si>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</si>
  <si>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</si>
  <si>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JERSEY CITY</t>
  </si>
  <si>
    <t>HOWELL TWP</t>
  </si>
  <si>
    <t>WANTAGE TWP</t>
  </si>
  <si>
    <t>MONROE TWP</t>
  </si>
  <si>
    <t xml:space="preserve">Year-to-Date </t>
  </si>
  <si>
    <t>HAMILTON TWP</t>
  </si>
  <si>
    <t>DOVER TWP</t>
  </si>
  <si>
    <t>FRANKLIN TWP</t>
  </si>
  <si>
    <t>ALEXANDRIA TWP</t>
  </si>
  <si>
    <t>CHERRY HILL TWP</t>
  </si>
  <si>
    <t>STAFFORD TWP</t>
  </si>
  <si>
    <t>UPPER TWP</t>
  </si>
  <si>
    <t>HARRISON TWP</t>
  </si>
  <si>
    <t>RARITAN TWP</t>
  </si>
  <si>
    <t>OLD BRIDGE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</si>
  <si>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</si>
  <si>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</si>
  <si>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</si>
  <si>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</si>
  <si>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</si>
  <si>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</si>
  <si>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</si>
  <si>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</si>
  <si>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</si>
  <si>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</si>
  <si>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</si>
  <si>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</si>
  <si>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</si>
  <si>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</si>
  <si>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WALDWICK BORO</t>
  </si>
  <si>
    <t>NEWARK CITY</t>
  </si>
  <si>
    <t>UPPER FREEHOLD TWP</t>
  </si>
  <si>
    <t>ROCKAWAY TWP</t>
  </si>
  <si>
    <t>BRICK TWP</t>
  </si>
  <si>
    <t>MANNINGTON TWP</t>
  </si>
  <si>
    <t>WOODBRIDGE TWP</t>
  </si>
  <si>
    <t>UNION TWP</t>
  </si>
  <si>
    <t>CHESTERFIELD TWP</t>
  </si>
  <si>
    <t>EWING TWP</t>
  </si>
  <si>
    <t>PISCATAWAY TWP</t>
  </si>
  <si>
    <t>FLORHAM PARK BORO</t>
  </si>
  <si>
    <t>20190207</t>
  </si>
  <si>
    <t>MEDFORD TWP</t>
  </si>
  <si>
    <t>DENNIS TWP</t>
  </si>
  <si>
    <t>VINELAND CITY</t>
  </si>
  <si>
    <t>WASHINGTON TWP</t>
  </si>
  <si>
    <t>PRINCETON (CONSOLIDATED)</t>
  </si>
  <si>
    <t>MANASQUAN BORO</t>
  </si>
  <si>
    <t>VERNON TWP</t>
  </si>
  <si>
    <t>20190307</t>
  </si>
  <si>
    <t>HAMMONTON TOWN</t>
  </si>
  <si>
    <t>LODI BORO</t>
  </si>
  <si>
    <t>BURLINGTON TWP</t>
  </si>
  <si>
    <t>CINNAMINSON TWP</t>
  </si>
  <si>
    <t>MOUNT LAUREL TWP</t>
  </si>
  <si>
    <t>GLOUCESTER TWP</t>
  </si>
  <si>
    <t>AVALON BORO</t>
  </si>
  <si>
    <t>DEERFIELD TWP</t>
  </si>
  <si>
    <t>MAPLEWOOD TWP</t>
  </si>
  <si>
    <t>WEST CALDWELL BORO</t>
  </si>
  <si>
    <t>GLASSBORO BORO</t>
  </si>
  <si>
    <t>LAWRENCE TWP</t>
  </si>
  <si>
    <t>EAST BRUNSWICK TWP</t>
  </si>
  <si>
    <t>METUCHEN BORO</t>
  </si>
  <si>
    <t>LONG BRANCH CITY</t>
  </si>
  <si>
    <t>MARLBORO TWP</t>
  </si>
  <si>
    <t>MILLSTONE TWP</t>
  </si>
  <si>
    <t>OCEAN TWP</t>
  </si>
  <si>
    <t>EAGLESWOOD TWP</t>
  </si>
  <si>
    <t>CLIFTON CITY</t>
  </si>
  <si>
    <t>WEST MILFORD TWP</t>
  </si>
  <si>
    <t>PITTSGROVE TWP</t>
  </si>
  <si>
    <t>QUINTON TWP</t>
  </si>
  <si>
    <t>BRIDGEWATER TWP</t>
  </si>
  <si>
    <t>GREEN TWP</t>
  </si>
  <si>
    <t>HOPATCONG BORO</t>
  </si>
  <si>
    <t>RAHWAY CITY</t>
  </si>
  <si>
    <t>POHATCONG TWP</t>
  </si>
  <si>
    <t>WHITE TWP</t>
  </si>
  <si>
    <t>Square feet of nonresidential construction reported on certificates of occupancy, February 2019</t>
  </si>
  <si>
    <t>Source: New Jersey Department of Community Affairs, 4/8/19</t>
  </si>
  <si>
    <t>20190408</t>
  </si>
  <si>
    <t>Pahaquarry</t>
  </si>
  <si>
    <t>GALLOWAY TWP</t>
  </si>
  <si>
    <t>LONGPORT BORO</t>
  </si>
  <si>
    <t>MARGATE CITY</t>
  </si>
  <si>
    <t>BOGOTA BORO</t>
  </si>
  <si>
    <t>ENGLEWOOD CITY</t>
  </si>
  <si>
    <t>FAIR LAWN BORO</t>
  </si>
  <si>
    <t>FRANKLIN LAKES BORO</t>
  </si>
  <si>
    <t>GARFIELD CITY</t>
  </si>
  <si>
    <t>MONTVALE BORO</t>
  </si>
  <si>
    <t>OLD TAPPAN BORO</t>
  </si>
  <si>
    <t>PARK RIDGE BORO</t>
  </si>
  <si>
    <t>MOORESTOWN TWP</t>
  </si>
  <si>
    <t>TABERNACLE TWP</t>
  </si>
  <si>
    <t>HADDON TWP</t>
  </si>
  <si>
    <t>PENNSAUKEN TWP</t>
  </si>
  <si>
    <t>SOMERDALE BORO</t>
  </si>
  <si>
    <t>MIDDLE TWP</t>
  </si>
  <si>
    <t>NORTH WILDWOOD CITY</t>
  </si>
  <si>
    <t>WOODBINE BORO</t>
  </si>
  <si>
    <t>BRIDGETON CITY</t>
  </si>
  <si>
    <t>COMMERCIAL TWP</t>
  </si>
  <si>
    <t>DOWNE TWP</t>
  </si>
  <si>
    <t>STOW CREEK TWP</t>
  </si>
  <si>
    <t>NUTLEY TOWN</t>
  </si>
  <si>
    <t>WEST DEPTFORD TWP</t>
  </si>
  <si>
    <t>BAYONNE CITY</t>
  </si>
  <si>
    <t>GUTTENBERG TOWN</t>
  </si>
  <si>
    <t>BETHLEHEM TWP</t>
  </si>
  <si>
    <t>HOLLAND TWP</t>
  </si>
  <si>
    <t>LEBANON BORO</t>
  </si>
  <si>
    <t>LEBANON TWP</t>
  </si>
  <si>
    <t>READINGTON TWP</t>
  </si>
  <si>
    <t>WEST AMWELL TWP</t>
  </si>
  <si>
    <t>WEST WINDSOR TWP</t>
  </si>
  <si>
    <t>EDISON TWP</t>
  </si>
  <si>
    <t>NEW BRUNSWICK CITY</t>
  </si>
  <si>
    <t>SOUTH BRUNSWICK TWP</t>
  </si>
  <si>
    <t>SOUTH PLAINFIELD BORO</t>
  </si>
  <si>
    <t>ATLANTIC HIGHLANDS BORO</t>
  </si>
  <si>
    <t>BRIELLE BORO</t>
  </si>
  <si>
    <t>HOLMDEL TWP</t>
  </si>
  <si>
    <t>KEYPORT BORO</t>
  </si>
  <si>
    <t>RED BANK BORO</t>
  </si>
  <si>
    <t>SHREWSBURY TWP</t>
  </si>
  <si>
    <t>SPRING LAKE BORO</t>
  </si>
  <si>
    <t>WEST LONG BRANCH BORO</t>
  </si>
  <si>
    <t>BUTLER BORO</t>
  </si>
  <si>
    <t>CHATHAM BORO</t>
  </si>
  <si>
    <t>MADISON BORO</t>
  </si>
  <si>
    <t>MONTVILLE TWP</t>
  </si>
  <si>
    <t>MOUNT ARLINGTON BORO</t>
  </si>
  <si>
    <t>PEQUANNOCK TWP</t>
  </si>
  <si>
    <t>LAKEWOOD TWP</t>
  </si>
  <si>
    <t>LITTLE EGG HARBOR TWP</t>
  </si>
  <si>
    <t>SURF CITY BORO</t>
  </si>
  <si>
    <t>LOWER ALLOWAYS CREEK TWP</t>
  </si>
  <si>
    <t>PENNSVILLE TWP</t>
  </si>
  <si>
    <t>UPPER PITTSGROVE TWP</t>
  </si>
  <si>
    <t>WARREN TWP</t>
  </si>
  <si>
    <t>FRANKFORD TWP</t>
  </si>
  <si>
    <t>OGDENSBURG BORO</t>
  </si>
  <si>
    <t>FANWOOD BORO</t>
  </si>
  <si>
    <t>SCOTCH PLAINS TWP</t>
  </si>
  <si>
    <t>SPRINGFIELD TWP</t>
  </si>
  <si>
    <t>Office square feet certified, February 2019</t>
  </si>
  <si>
    <t>February</t>
  </si>
  <si>
    <t xml:space="preserve">  February 2018</t>
  </si>
  <si>
    <t>Retail square feet certified, February 2019</t>
  </si>
  <si>
    <t xml:space="preserve">   February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</si>
</sst>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50" fillId="2" borderId="0" xfId="0" applyNumberFormat="1" applyFont="1" applyAlignment="1" applyProtection="1">
      <alignment horizontal="left"/>
      <protection locked="0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15" fillId="2" borderId="0" xfId="0" applyFont="1" applyAlignment="1">
      <alignment horizontal="right"/>
    </xf>
    <xf numFmtId="3" fontId="5" fillId="2" borderId="11" xfId="0" applyNumberFormat="1" applyFont="1" applyBorder="1" applyAlignment="1">
      <alignment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4">
      <selection activeCell="A5" sqref="A5:Q134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1142</v>
      </c>
      <c r="B5" s="46" t="s">
        <v>1866</v>
      </c>
      <c r="C5" s="47">
        <v>112748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59" t="s">
        <v>1145</v>
      </c>
      <c r="B6" s="46" t="s">
        <v>1788</v>
      </c>
      <c r="C6" s="27"/>
      <c r="D6" s="27"/>
      <c r="E6" s="27"/>
      <c r="F6" s="27"/>
      <c r="G6" s="27"/>
      <c r="H6" s="27"/>
      <c r="I6" s="27"/>
      <c r="J6" s="47">
        <v>8</v>
      </c>
      <c r="K6" s="27"/>
      <c r="L6" s="27"/>
      <c r="M6" s="27"/>
      <c r="N6" s="27"/>
      <c r="O6" s="27"/>
      <c r="P6" s="27"/>
      <c r="Q6" s="47">
        <v>1700</v>
      </c>
    </row>
    <row r="7" spans="1:17" ht="15">
      <c r="A7" s="59" t="s">
        <v>1148</v>
      </c>
      <c r="B7" s="46" t="s">
        <v>1833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1974</v>
      </c>
    </row>
    <row r="8" spans="1:17" ht="15">
      <c r="A8" s="59" t="s">
        <v>1153</v>
      </c>
      <c r="B8" s="46" t="s">
        <v>1867</v>
      </c>
      <c r="C8" s="27"/>
      <c r="D8" s="27"/>
      <c r="E8" s="27"/>
      <c r="F8" s="27"/>
      <c r="G8" s="27"/>
      <c r="H8" s="27"/>
      <c r="I8" s="27"/>
      <c r="J8" s="47">
        <v>2721</v>
      </c>
      <c r="K8" s="27"/>
      <c r="L8" s="27"/>
      <c r="M8" s="27"/>
      <c r="N8" s="27"/>
      <c r="O8" s="27"/>
      <c r="P8" s="27"/>
      <c r="Q8" s="27"/>
    </row>
    <row r="9" spans="1:17" ht="15">
      <c r="A9" s="59" t="s">
        <v>1155</v>
      </c>
      <c r="B9" s="46" t="s">
        <v>1868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</v>
      </c>
    </row>
    <row r="10" spans="1:17" ht="15">
      <c r="A10" s="59" t="s">
        <v>1188</v>
      </c>
      <c r="B10" s="46" t="s">
        <v>1869</v>
      </c>
      <c r="C10" s="47">
        <v>234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1221</v>
      </c>
      <c r="B11" s="46" t="s">
        <v>1870</v>
      </c>
      <c r="C11" s="27"/>
      <c r="D11" s="27"/>
      <c r="E11" s="27"/>
      <c r="F11" s="27"/>
      <c r="G11" s="27"/>
      <c r="H11" s="27"/>
      <c r="I11" s="27"/>
      <c r="J11" s="27"/>
      <c r="K11" s="47">
        <v>274352</v>
      </c>
      <c r="L11" s="27"/>
      <c r="M11" s="27"/>
      <c r="N11" s="27"/>
      <c r="O11" s="27"/>
      <c r="P11" s="27"/>
      <c r="Q11" s="27"/>
    </row>
    <row r="12" spans="1:17" ht="15">
      <c r="A12" s="59" t="s">
        <v>1227</v>
      </c>
      <c r="B12" s="46" t="s">
        <v>1871</v>
      </c>
      <c r="C12" s="27"/>
      <c r="D12" s="27"/>
      <c r="E12" s="27"/>
      <c r="F12" s="27"/>
      <c r="G12" s="47">
        <v>2641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">
      <c r="A13" s="59" t="s">
        <v>1236</v>
      </c>
      <c r="B13" s="46" t="s">
        <v>1872</v>
      </c>
      <c r="C13" s="27"/>
      <c r="D13" s="27"/>
      <c r="E13" s="27"/>
      <c r="F13" s="47">
        <v>32424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9" t="s">
        <v>1239</v>
      </c>
      <c r="B14" s="46" t="s">
        <v>1873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676</v>
      </c>
    </row>
    <row r="15" spans="1:17" ht="15">
      <c r="A15" s="59" t="s">
        <v>1269</v>
      </c>
      <c r="B15" s="46" t="s">
        <v>1834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7">
        <v>2260</v>
      </c>
      <c r="Q15" s="27"/>
    </row>
    <row r="16" spans="1:17" ht="15">
      <c r="A16" s="59" t="s">
        <v>1284</v>
      </c>
      <c r="B16" s="46" t="s">
        <v>1874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1</v>
      </c>
    </row>
    <row r="17" spans="1:17" ht="15">
      <c r="A17" s="59" t="s">
        <v>1306</v>
      </c>
      <c r="B17" s="46" t="s">
        <v>1875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1</v>
      </c>
    </row>
    <row r="18" spans="1:17" ht="15">
      <c r="A18" s="59" t="s">
        <v>1318</v>
      </c>
      <c r="B18" s="46" t="s">
        <v>1876</v>
      </c>
      <c r="C18" s="47">
        <v>11508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59" t="s">
        <v>1368</v>
      </c>
      <c r="B19" s="46" t="s">
        <v>1812</v>
      </c>
      <c r="C19" s="27"/>
      <c r="D19" s="27"/>
      <c r="E19" s="27"/>
      <c r="F19" s="27"/>
      <c r="G19" s="27"/>
      <c r="H19" s="27"/>
      <c r="I19" s="27"/>
      <c r="J19" s="47">
        <v>917</v>
      </c>
      <c r="K19" s="47">
        <v>2786</v>
      </c>
      <c r="L19" s="27"/>
      <c r="M19" s="27"/>
      <c r="N19" s="27"/>
      <c r="O19" s="27"/>
      <c r="P19" s="27"/>
      <c r="Q19" s="27"/>
    </row>
    <row r="20" spans="1:17" ht="15">
      <c r="A20" s="59" t="s">
        <v>1405</v>
      </c>
      <c r="B20" s="46" t="s">
        <v>1835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7">
        <v>1015740</v>
      </c>
      <c r="Q20" s="27"/>
    </row>
    <row r="21" spans="1:17" ht="15">
      <c r="A21" s="59" t="s">
        <v>1408</v>
      </c>
      <c r="B21" s="46" t="s">
        <v>1820</v>
      </c>
      <c r="C21" s="27"/>
      <c r="D21" s="47">
        <v>2337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59" t="s">
        <v>1411</v>
      </c>
      <c r="B22" s="46" t="s">
        <v>1836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165</v>
      </c>
    </row>
    <row r="23" spans="1:17" ht="15">
      <c r="A23" s="59" t="s">
        <v>1446</v>
      </c>
      <c r="B23" s="46" t="s">
        <v>1825</v>
      </c>
      <c r="C23" s="27"/>
      <c r="D23" s="27"/>
      <c r="E23" s="27"/>
      <c r="F23" s="27"/>
      <c r="G23" s="27"/>
      <c r="H23" s="27"/>
      <c r="I23" s="27"/>
      <c r="J23" s="47">
        <v>156</v>
      </c>
      <c r="K23" s="27"/>
      <c r="L23" s="27"/>
      <c r="M23" s="27"/>
      <c r="N23" s="27"/>
      <c r="O23" s="27"/>
      <c r="P23" s="27"/>
      <c r="Q23" s="47">
        <v>121</v>
      </c>
    </row>
    <row r="24" spans="1:17" ht="15">
      <c r="A24" s="59" t="s">
        <v>1452</v>
      </c>
      <c r="B24" s="46" t="s">
        <v>1877</v>
      </c>
      <c r="C24" s="27"/>
      <c r="D24" s="47">
        <v>1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59" t="s">
        <v>1458</v>
      </c>
      <c r="B25" s="46" t="s">
        <v>1837</v>
      </c>
      <c r="C25" s="27"/>
      <c r="D25" s="27"/>
      <c r="E25" s="27"/>
      <c r="F25" s="27"/>
      <c r="G25" s="27"/>
      <c r="H25" s="27"/>
      <c r="I25" s="27"/>
      <c r="J25" s="47">
        <v>7970</v>
      </c>
      <c r="K25" s="27"/>
      <c r="L25" s="27"/>
      <c r="M25" s="27"/>
      <c r="N25" s="27"/>
      <c r="O25" s="27"/>
      <c r="P25" s="27"/>
      <c r="Q25" s="27"/>
    </row>
    <row r="26" spans="1:17" ht="15">
      <c r="A26" s="59" t="s">
        <v>1491</v>
      </c>
      <c r="B26" s="46" t="s">
        <v>1878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47">
        <v>2400</v>
      </c>
      <c r="Q26" s="27"/>
    </row>
    <row r="27" spans="1:17" ht="15">
      <c r="A27" s="59" t="s">
        <v>1533</v>
      </c>
      <c r="B27" s="46" t="s">
        <v>1792</v>
      </c>
      <c r="C27" s="27"/>
      <c r="D27" s="27"/>
      <c r="E27" s="27"/>
      <c r="F27" s="27"/>
      <c r="G27" s="27"/>
      <c r="H27" s="27"/>
      <c r="I27" s="27"/>
      <c r="J27" s="47">
        <v>36300</v>
      </c>
      <c r="K27" s="27"/>
      <c r="L27" s="27"/>
      <c r="M27" s="27"/>
      <c r="N27" s="27"/>
      <c r="O27" s="27"/>
      <c r="P27" s="47">
        <v>4144</v>
      </c>
      <c r="Q27" s="27"/>
    </row>
    <row r="28" spans="1:17" ht="15">
      <c r="A28" s="59" t="s">
        <v>1551</v>
      </c>
      <c r="B28" s="46" t="s">
        <v>1838</v>
      </c>
      <c r="C28" s="27"/>
      <c r="D28" s="47">
        <v>10206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508</v>
      </c>
    </row>
    <row r="29" spans="1:17" ht="15">
      <c r="A29" s="59" t="s">
        <v>1554</v>
      </c>
      <c r="B29" s="46" t="s">
        <v>1879</v>
      </c>
      <c r="C29" s="27"/>
      <c r="D29" s="27"/>
      <c r="E29" s="27"/>
      <c r="F29" s="47">
        <v>4540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>
      <c r="A30" s="59" t="s">
        <v>1587</v>
      </c>
      <c r="B30" s="46" t="s">
        <v>1880</v>
      </c>
      <c r="C30" s="47">
        <v>4488</v>
      </c>
      <c r="D30" s="27"/>
      <c r="E30" s="27"/>
      <c r="F30" s="27"/>
      <c r="G30" s="27"/>
      <c r="H30" s="27"/>
      <c r="I30" s="27"/>
      <c r="J30" s="47">
        <v>9236</v>
      </c>
      <c r="K30" s="27"/>
      <c r="L30" s="27"/>
      <c r="M30" s="27"/>
      <c r="N30" s="27"/>
      <c r="O30" s="27"/>
      <c r="P30" s="27"/>
      <c r="Q30" s="27"/>
    </row>
    <row r="31" spans="1:17" ht="15">
      <c r="A31" s="59" t="s">
        <v>1599</v>
      </c>
      <c r="B31" s="46" t="s">
        <v>1881</v>
      </c>
      <c r="C31" s="47">
        <v>1280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">
      <c r="A32" s="59" t="s">
        <v>1621</v>
      </c>
      <c r="B32" s="46" t="s">
        <v>1839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380</v>
      </c>
    </row>
    <row r="33" spans="1:17" ht="15">
      <c r="A33" s="59" t="s">
        <v>1630</v>
      </c>
      <c r="B33" s="46" t="s">
        <v>1826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1200</v>
      </c>
    </row>
    <row r="34" spans="1:17" ht="15">
      <c r="A34" s="59" t="s">
        <v>1636</v>
      </c>
      <c r="B34" s="46" t="s">
        <v>1882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7">
        <v>1</v>
      </c>
      <c r="Q34" s="27"/>
    </row>
    <row r="35" spans="1:17" ht="15">
      <c r="A35" s="59" t="s">
        <v>1639</v>
      </c>
      <c r="B35" s="46" t="s">
        <v>1883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79</v>
      </c>
    </row>
    <row r="36" spans="1:17" ht="15">
      <c r="A36" s="59" t="s">
        <v>1651</v>
      </c>
      <c r="B36" s="46" t="s">
        <v>1794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2592</v>
      </c>
    </row>
    <row r="37" spans="1:17" ht="15">
      <c r="A37" s="59" t="s">
        <v>1666</v>
      </c>
      <c r="B37" s="46" t="s">
        <v>1884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7">
        <v>2880</v>
      </c>
      <c r="Q37" s="47">
        <v>2400</v>
      </c>
    </row>
    <row r="38" spans="1:17" ht="15">
      <c r="A38" s="59" t="s">
        <v>1670</v>
      </c>
      <c r="B38" s="46" t="s">
        <v>1885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7">
        <v>2000</v>
      </c>
      <c r="Q38" s="27"/>
    </row>
    <row r="39" spans="1:17" ht="15">
      <c r="A39" s="59" t="s">
        <v>1673</v>
      </c>
      <c r="B39" s="46" t="s">
        <v>1886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930</v>
      </c>
    </row>
    <row r="40" spans="1:17" ht="15">
      <c r="A40" s="59" t="s">
        <v>1676</v>
      </c>
      <c r="B40" s="46" t="s">
        <v>1840</v>
      </c>
      <c r="C40" s="47">
        <v>15000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7">
        <v>5098</v>
      </c>
      <c r="Q40" s="27"/>
    </row>
    <row r="41" spans="1:17" ht="15">
      <c r="A41" s="59" t="s">
        <v>1679</v>
      </c>
      <c r="B41" s="46" t="s">
        <v>1887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1</v>
      </c>
    </row>
    <row r="42" spans="1:17" ht="15">
      <c r="A42" s="59" t="s">
        <v>1703</v>
      </c>
      <c r="B42" s="46" t="s">
        <v>1888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1500</v>
      </c>
    </row>
    <row r="43" spans="1:17" ht="15">
      <c r="A43" s="59" t="s">
        <v>1</v>
      </c>
      <c r="B43" s="46" t="s">
        <v>1827</v>
      </c>
      <c r="C43" s="27"/>
      <c r="D43" s="27"/>
      <c r="E43" s="27"/>
      <c r="F43" s="47">
        <v>111116</v>
      </c>
      <c r="G43" s="27"/>
      <c r="H43" s="27"/>
      <c r="I43" s="27"/>
      <c r="J43" s="27"/>
      <c r="K43" s="27"/>
      <c r="L43" s="27"/>
      <c r="M43" s="47">
        <v>100523</v>
      </c>
      <c r="N43" s="27"/>
      <c r="O43" s="27"/>
      <c r="P43" s="47">
        <v>15000</v>
      </c>
      <c r="Q43" s="47">
        <v>1620</v>
      </c>
    </row>
    <row r="44" spans="1:17" ht="15">
      <c r="A44" s="59" t="s">
        <v>31</v>
      </c>
      <c r="B44" s="46" t="s">
        <v>1841</v>
      </c>
      <c r="C44" s="27"/>
      <c r="D44" s="27"/>
      <c r="E44" s="27"/>
      <c r="F44" s="27"/>
      <c r="G44" s="27"/>
      <c r="H44" s="27"/>
      <c r="I44" s="27"/>
      <c r="J44" s="47">
        <v>39889</v>
      </c>
      <c r="K44" s="27"/>
      <c r="L44" s="27"/>
      <c r="M44" s="27"/>
      <c r="N44" s="27"/>
      <c r="O44" s="27"/>
      <c r="P44" s="27"/>
      <c r="Q44" s="27"/>
    </row>
    <row r="45" spans="1:17" ht="15">
      <c r="A45" s="59" t="s">
        <v>40</v>
      </c>
      <c r="B45" s="46" t="s">
        <v>1813</v>
      </c>
      <c r="C45" s="27"/>
      <c r="D45" s="27"/>
      <c r="E45" s="27"/>
      <c r="F45" s="27"/>
      <c r="G45" s="27"/>
      <c r="H45" s="27"/>
      <c r="I45" s="27"/>
      <c r="J45" s="47">
        <v>15259</v>
      </c>
      <c r="K45" s="27"/>
      <c r="L45" s="27"/>
      <c r="M45" s="27"/>
      <c r="N45" s="27"/>
      <c r="O45" s="27"/>
      <c r="P45" s="47">
        <v>686087</v>
      </c>
      <c r="Q45" s="27"/>
    </row>
    <row r="46" spans="1:17" ht="15">
      <c r="A46" s="59" t="s">
        <v>46</v>
      </c>
      <c r="B46" s="46" t="s">
        <v>1889</v>
      </c>
      <c r="C46" s="27"/>
      <c r="D46" s="27"/>
      <c r="E46" s="27"/>
      <c r="F46" s="27"/>
      <c r="G46" s="27"/>
      <c r="H46" s="27"/>
      <c r="I46" s="27"/>
      <c r="J46" s="27"/>
      <c r="K46" s="27"/>
      <c r="L46" s="47">
        <v>1</v>
      </c>
      <c r="M46" s="27"/>
      <c r="N46" s="27"/>
      <c r="O46" s="27"/>
      <c r="P46" s="27"/>
      <c r="Q46" s="27"/>
    </row>
    <row r="47" spans="1:17" ht="15">
      <c r="A47" s="59" t="s">
        <v>60</v>
      </c>
      <c r="B47" s="46" t="s">
        <v>1842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854</v>
      </c>
    </row>
    <row r="48" spans="1:17" ht="15">
      <c r="A48" s="59" t="s">
        <v>82</v>
      </c>
      <c r="B48" s="46" t="s">
        <v>1843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720</v>
      </c>
    </row>
    <row r="49" spans="1:17" ht="15">
      <c r="A49" s="59" t="s">
        <v>87</v>
      </c>
      <c r="B49" s="46" t="s">
        <v>1795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1513</v>
      </c>
    </row>
    <row r="50" spans="1:17" ht="15">
      <c r="A50" s="59" t="s">
        <v>96</v>
      </c>
      <c r="B50" s="46" t="s">
        <v>1786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7">
        <v>900</v>
      </c>
      <c r="Q50" s="27"/>
    </row>
    <row r="51" spans="1:17" ht="15">
      <c r="A51" s="59" t="s">
        <v>116</v>
      </c>
      <c r="B51" s="46" t="s">
        <v>1828</v>
      </c>
      <c r="C51" s="27"/>
      <c r="D51" s="27"/>
      <c r="E51" s="27"/>
      <c r="F51" s="27"/>
      <c r="G51" s="27"/>
      <c r="H51" s="27"/>
      <c r="I51" s="27"/>
      <c r="J51" s="47">
        <v>115556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121</v>
      </c>
      <c r="B52" s="46" t="s">
        <v>1890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384</v>
      </c>
    </row>
    <row r="53" spans="1:17" ht="15">
      <c r="A53" s="59" t="s">
        <v>137</v>
      </c>
      <c r="B53" s="46" t="s">
        <v>1891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47">
        <v>0</v>
      </c>
      <c r="Q53" s="27"/>
    </row>
    <row r="54" spans="1:17" ht="15">
      <c r="A54" s="59" t="s">
        <v>143</v>
      </c>
      <c r="B54" s="46" t="s">
        <v>1892</v>
      </c>
      <c r="C54" s="27"/>
      <c r="D54" s="27"/>
      <c r="E54" s="27"/>
      <c r="F54" s="27"/>
      <c r="G54" s="27"/>
      <c r="H54" s="27"/>
      <c r="I54" s="27"/>
      <c r="J54" s="27"/>
      <c r="K54" s="47">
        <v>33736</v>
      </c>
      <c r="L54" s="27"/>
      <c r="M54" s="27"/>
      <c r="N54" s="27"/>
      <c r="O54" s="27"/>
      <c r="P54" s="27"/>
      <c r="Q54" s="27"/>
    </row>
    <row r="55" spans="1:17" ht="15">
      <c r="A55" s="59" t="s">
        <v>152</v>
      </c>
      <c r="B55" s="46" t="s">
        <v>1783</v>
      </c>
      <c r="C55" s="27"/>
      <c r="D55" s="27"/>
      <c r="E55" s="27"/>
      <c r="F55" s="27"/>
      <c r="G55" s="27"/>
      <c r="H55" s="27"/>
      <c r="I55" s="27"/>
      <c r="J55" s="47">
        <v>30078</v>
      </c>
      <c r="K55" s="27"/>
      <c r="L55" s="27"/>
      <c r="M55" s="27"/>
      <c r="N55" s="27"/>
      <c r="O55" s="27"/>
      <c r="P55" s="27"/>
      <c r="Q55" s="27"/>
    </row>
    <row r="56" spans="1:17" ht="15">
      <c r="A56" s="59" t="s">
        <v>174</v>
      </c>
      <c r="B56" s="46" t="s">
        <v>1791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61384</v>
      </c>
    </row>
    <row r="57" spans="1:17" ht="15">
      <c r="A57" s="59" t="s">
        <v>177</v>
      </c>
      <c r="B57" s="46" t="s">
        <v>1893</v>
      </c>
      <c r="C57" s="47">
        <v>2059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">
      <c r="A58" s="59" t="s">
        <v>215</v>
      </c>
      <c r="B58" s="46" t="s">
        <v>1894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2</v>
      </c>
    </row>
    <row r="59" spans="1:17" ht="15">
      <c r="A59" s="59" t="s">
        <v>224</v>
      </c>
      <c r="B59" s="46" t="s">
        <v>1895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25</v>
      </c>
    </row>
    <row r="60" spans="1:17" ht="15">
      <c r="A60" s="59" t="s">
        <v>227</v>
      </c>
      <c r="B60" s="46" t="s">
        <v>1896</v>
      </c>
      <c r="C60" s="27"/>
      <c r="D60" s="27"/>
      <c r="E60" s="27"/>
      <c r="F60" s="27"/>
      <c r="G60" s="27"/>
      <c r="H60" s="27"/>
      <c r="I60" s="27"/>
      <c r="J60" s="27"/>
      <c r="K60" s="27"/>
      <c r="L60" s="47">
        <v>768</v>
      </c>
      <c r="M60" s="27"/>
      <c r="N60" s="27"/>
      <c r="O60" s="27"/>
      <c r="P60" s="27"/>
      <c r="Q60" s="47">
        <v>768</v>
      </c>
    </row>
    <row r="61" spans="1:17" ht="15">
      <c r="A61" s="59" t="s">
        <v>233</v>
      </c>
      <c r="B61" s="46" t="s">
        <v>1796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47">
        <v>30070</v>
      </c>
      <c r="N61" s="27"/>
      <c r="O61" s="27"/>
      <c r="P61" s="27"/>
      <c r="Q61" s="47">
        <v>1310</v>
      </c>
    </row>
    <row r="62" spans="1:17" ht="15">
      <c r="A62" s="59" t="s">
        <v>236</v>
      </c>
      <c r="B62" s="46" t="s">
        <v>1897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330</v>
      </c>
    </row>
    <row r="63" spans="1:17" ht="15">
      <c r="A63" s="59" t="s">
        <v>245</v>
      </c>
      <c r="B63" s="46" t="s">
        <v>1819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86</v>
      </c>
    </row>
    <row r="64" spans="1:17" ht="15">
      <c r="A64" s="59" t="s">
        <v>248</v>
      </c>
      <c r="B64" s="46" t="s">
        <v>1898</v>
      </c>
      <c r="C64" s="47">
        <v>7200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5720</v>
      </c>
    </row>
    <row r="65" spans="1:17" ht="15">
      <c r="A65" s="59" t="s">
        <v>255</v>
      </c>
      <c r="B65" s="46" t="s">
        <v>1821</v>
      </c>
      <c r="C65" s="47">
        <v>42548</v>
      </c>
      <c r="D65" s="27"/>
      <c r="E65" s="27"/>
      <c r="F65" s="27"/>
      <c r="G65" s="27"/>
      <c r="H65" s="27"/>
      <c r="I65" s="27"/>
      <c r="J65" s="47">
        <v>4745</v>
      </c>
      <c r="K65" s="27"/>
      <c r="L65" s="27"/>
      <c r="M65" s="27"/>
      <c r="N65" s="27"/>
      <c r="O65" s="27"/>
      <c r="P65" s="27"/>
      <c r="Q65" s="27"/>
    </row>
    <row r="66" spans="1:17" ht="15">
      <c r="A66" s="59" t="s">
        <v>268</v>
      </c>
      <c r="B66" s="46" t="s">
        <v>1844</v>
      </c>
      <c r="C66" s="27"/>
      <c r="D66" s="47">
        <v>6006</v>
      </c>
      <c r="E66" s="27"/>
      <c r="F66" s="27"/>
      <c r="G66" s="27"/>
      <c r="H66" s="27"/>
      <c r="I66" s="27"/>
      <c r="J66" s="27"/>
      <c r="K66" s="47">
        <v>64870</v>
      </c>
      <c r="L66" s="27"/>
      <c r="M66" s="27"/>
      <c r="N66" s="27"/>
      <c r="O66" s="27"/>
      <c r="P66" s="27"/>
      <c r="Q66" s="27"/>
    </row>
    <row r="67" spans="1:17" ht="15">
      <c r="A67" s="59" t="s">
        <v>281</v>
      </c>
      <c r="B67" s="46" t="s">
        <v>1899</v>
      </c>
      <c r="C67" s="27"/>
      <c r="D67" s="27"/>
      <c r="E67" s="27"/>
      <c r="F67" s="27"/>
      <c r="G67" s="27"/>
      <c r="H67" s="27"/>
      <c r="I67" s="27"/>
      <c r="J67" s="47">
        <v>77922</v>
      </c>
      <c r="K67" s="27"/>
      <c r="L67" s="27"/>
      <c r="M67" s="27"/>
      <c r="N67" s="27"/>
      <c r="O67" s="27"/>
      <c r="P67" s="27"/>
      <c r="Q67" s="27"/>
    </row>
    <row r="68" spans="1:17" ht="15">
      <c r="A68" s="159" t="s">
        <v>1767</v>
      </c>
      <c r="B68" s="46" t="s">
        <v>1829</v>
      </c>
      <c r="C68" s="27"/>
      <c r="D68" s="27"/>
      <c r="E68" s="27"/>
      <c r="F68" s="27"/>
      <c r="G68" s="27"/>
      <c r="H68" s="27"/>
      <c r="I68" s="27"/>
      <c r="J68" s="27"/>
      <c r="K68" s="27"/>
      <c r="L68" s="47">
        <v>4788</v>
      </c>
      <c r="M68" s="27"/>
      <c r="N68" s="27"/>
      <c r="O68" s="27"/>
      <c r="P68" s="27"/>
      <c r="Q68" s="27"/>
    </row>
    <row r="69" spans="1:17" ht="15">
      <c r="A69" s="59" t="s">
        <v>294</v>
      </c>
      <c r="B69" s="46" t="s">
        <v>1845</v>
      </c>
      <c r="C69" s="47">
        <v>13300</v>
      </c>
      <c r="D69" s="27"/>
      <c r="E69" s="27"/>
      <c r="F69" s="27"/>
      <c r="G69" s="27"/>
      <c r="H69" s="27"/>
      <c r="I69" s="27"/>
      <c r="J69" s="27"/>
      <c r="K69" s="27"/>
      <c r="L69" s="47">
        <v>12412</v>
      </c>
      <c r="M69" s="27"/>
      <c r="N69" s="27"/>
      <c r="O69" s="27"/>
      <c r="P69" s="27"/>
      <c r="Q69" s="27"/>
    </row>
    <row r="70" spans="1:17" ht="15">
      <c r="A70" s="59" t="s">
        <v>297</v>
      </c>
      <c r="B70" s="46" t="s">
        <v>1900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7">
        <v>162500</v>
      </c>
      <c r="Q70" s="27"/>
    </row>
    <row r="71" spans="1:17" ht="15">
      <c r="A71" s="59" t="s">
        <v>309</v>
      </c>
      <c r="B71" s="46" t="s">
        <v>1797</v>
      </c>
      <c r="C71" s="27"/>
      <c r="D71" s="27"/>
      <c r="E71" s="27"/>
      <c r="F71" s="27"/>
      <c r="G71" s="47">
        <v>81</v>
      </c>
      <c r="H71" s="27"/>
      <c r="I71" s="27"/>
      <c r="J71" s="27"/>
      <c r="K71" s="27"/>
      <c r="L71" s="27"/>
      <c r="M71" s="27"/>
      <c r="N71" s="27"/>
      <c r="O71" s="47">
        <v>1</v>
      </c>
      <c r="P71" s="27"/>
      <c r="Q71" s="47">
        <v>286</v>
      </c>
    </row>
    <row r="72" spans="1:17" ht="15">
      <c r="A72" s="59" t="s">
        <v>312</v>
      </c>
      <c r="B72" s="46" t="s">
        <v>1846</v>
      </c>
      <c r="C72" s="27"/>
      <c r="D72" s="27"/>
      <c r="E72" s="27"/>
      <c r="F72" s="27"/>
      <c r="G72" s="27"/>
      <c r="H72" s="27"/>
      <c r="I72" s="27"/>
      <c r="J72" s="47">
        <v>30242</v>
      </c>
      <c r="K72" s="27"/>
      <c r="L72" s="27"/>
      <c r="M72" s="27"/>
      <c r="N72" s="27"/>
      <c r="O72" s="27"/>
      <c r="P72" s="27"/>
      <c r="Q72" s="27"/>
    </row>
    <row r="73" spans="1:17" ht="15">
      <c r="A73" s="59" t="s">
        <v>321</v>
      </c>
      <c r="B73" s="46" t="s">
        <v>1786</v>
      </c>
      <c r="C73" s="27"/>
      <c r="D73" s="27"/>
      <c r="E73" s="27"/>
      <c r="F73" s="27"/>
      <c r="G73" s="27"/>
      <c r="H73" s="27"/>
      <c r="I73" s="27"/>
      <c r="J73" s="47">
        <v>10927</v>
      </c>
      <c r="K73" s="27"/>
      <c r="L73" s="27"/>
      <c r="M73" s="27"/>
      <c r="N73" s="27"/>
      <c r="O73" s="27"/>
      <c r="P73" s="27"/>
      <c r="Q73" s="27"/>
    </row>
    <row r="74" spans="1:17" ht="15">
      <c r="A74" s="59" t="s">
        <v>323</v>
      </c>
      <c r="B74" s="46" t="s">
        <v>1901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400</v>
      </c>
    </row>
    <row r="75" spans="1:17" ht="15">
      <c r="A75" s="59" t="s">
        <v>331</v>
      </c>
      <c r="B75" s="46" t="s">
        <v>1822</v>
      </c>
      <c r="C75" s="27"/>
      <c r="D75" s="27"/>
      <c r="E75" s="27"/>
      <c r="F75" s="27"/>
      <c r="G75" s="27"/>
      <c r="H75" s="27"/>
      <c r="I75" s="27"/>
      <c r="J75" s="47">
        <v>40656</v>
      </c>
      <c r="K75" s="27"/>
      <c r="L75" s="27"/>
      <c r="M75" s="27"/>
      <c r="N75" s="27"/>
      <c r="O75" s="27"/>
      <c r="P75" s="27"/>
      <c r="Q75" s="47">
        <v>1640</v>
      </c>
    </row>
    <row r="76" spans="1:17" ht="15">
      <c r="A76" s="59" t="s">
        <v>343</v>
      </c>
      <c r="B76" s="46" t="s">
        <v>1902</v>
      </c>
      <c r="C76" s="47">
        <v>52815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5">
      <c r="A77" s="59" t="s">
        <v>346</v>
      </c>
      <c r="B77" s="46" t="s">
        <v>1903</v>
      </c>
      <c r="C77" s="47">
        <v>1450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5">
      <c r="A78" s="59" t="s">
        <v>355</v>
      </c>
      <c r="B78" s="46" t="s">
        <v>1818</v>
      </c>
      <c r="C78" s="27"/>
      <c r="D78" s="27"/>
      <c r="E78" s="27"/>
      <c r="F78" s="27"/>
      <c r="G78" s="27"/>
      <c r="H78" s="27"/>
      <c r="I78" s="27"/>
      <c r="J78" s="47">
        <v>1</v>
      </c>
      <c r="K78" s="27"/>
      <c r="L78" s="27"/>
      <c r="M78" s="27"/>
      <c r="N78" s="27"/>
      <c r="O78" s="27"/>
      <c r="P78" s="27"/>
      <c r="Q78" s="27"/>
    </row>
    <row r="79" spans="1:17" ht="15">
      <c r="A79" s="59" t="s">
        <v>368</v>
      </c>
      <c r="B79" s="46" t="s">
        <v>1904</v>
      </c>
      <c r="C79" s="27"/>
      <c r="D79" s="27"/>
      <c r="E79" s="27"/>
      <c r="F79" s="27"/>
      <c r="G79" s="27"/>
      <c r="H79" s="27"/>
      <c r="I79" s="27"/>
      <c r="J79" s="27"/>
      <c r="K79" s="47">
        <v>3246</v>
      </c>
      <c r="L79" s="27"/>
      <c r="M79" s="27"/>
      <c r="N79" s="27"/>
      <c r="O79" s="27"/>
      <c r="P79" s="27"/>
      <c r="Q79" s="27"/>
    </row>
    <row r="80" spans="1:17" ht="15">
      <c r="A80" s="59" t="s">
        <v>380</v>
      </c>
      <c r="B80" s="46" t="s">
        <v>1905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1</v>
      </c>
    </row>
    <row r="81" spans="1:17" ht="15">
      <c r="A81" s="59" t="s">
        <v>410</v>
      </c>
      <c r="B81" s="46" t="s">
        <v>1906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768</v>
      </c>
    </row>
    <row r="82" spans="1:17" ht="15">
      <c r="A82" s="59" t="s">
        <v>413</v>
      </c>
      <c r="B82" s="46" t="s">
        <v>1784</v>
      </c>
      <c r="C82" s="27"/>
      <c r="D82" s="27"/>
      <c r="E82" s="27"/>
      <c r="F82" s="27"/>
      <c r="G82" s="27"/>
      <c r="H82" s="27"/>
      <c r="I82" s="47">
        <v>50</v>
      </c>
      <c r="J82" s="27"/>
      <c r="K82" s="27"/>
      <c r="L82" s="27"/>
      <c r="M82" s="27"/>
      <c r="N82" s="27"/>
      <c r="O82" s="27"/>
      <c r="P82" s="27"/>
      <c r="Q82" s="47">
        <v>7032</v>
      </c>
    </row>
    <row r="83" spans="1:17" ht="15">
      <c r="A83" s="59" t="s">
        <v>422</v>
      </c>
      <c r="B83" s="46" t="s">
        <v>1907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768</v>
      </c>
    </row>
    <row r="84" spans="1:17" ht="15">
      <c r="A84" s="59" t="s">
        <v>431</v>
      </c>
      <c r="B84" s="46" t="s">
        <v>1847</v>
      </c>
      <c r="C84" s="27"/>
      <c r="D84" s="27"/>
      <c r="E84" s="27"/>
      <c r="F84" s="27"/>
      <c r="G84" s="27"/>
      <c r="H84" s="27"/>
      <c r="I84" s="27"/>
      <c r="J84" s="47">
        <v>10311</v>
      </c>
      <c r="K84" s="27"/>
      <c r="L84" s="27"/>
      <c r="M84" s="27"/>
      <c r="N84" s="27"/>
      <c r="O84" s="27"/>
      <c r="P84" s="27"/>
      <c r="Q84" s="27"/>
    </row>
    <row r="85" spans="1:17" ht="15">
      <c r="A85" s="59" t="s">
        <v>437</v>
      </c>
      <c r="B85" s="46" t="s">
        <v>1830</v>
      </c>
      <c r="C85" s="47">
        <v>1</v>
      </c>
      <c r="D85" s="27"/>
      <c r="E85" s="27"/>
      <c r="F85" s="27"/>
      <c r="G85" s="27"/>
      <c r="H85" s="27"/>
      <c r="I85" s="27"/>
      <c r="J85" s="27"/>
      <c r="K85" s="27"/>
      <c r="L85" s="47">
        <v>13097</v>
      </c>
      <c r="M85" s="27"/>
      <c r="N85" s="27"/>
      <c r="O85" s="27"/>
      <c r="P85" s="27"/>
      <c r="Q85" s="27"/>
    </row>
    <row r="86" spans="1:17" ht="15">
      <c r="A86" s="59" t="s">
        <v>440</v>
      </c>
      <c r="B86" s="46" t="s">
        <v>1848</v>
      </c>
      <c r="C86" s="47">
        <v>12043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5">
      <c r="A87" s="59" t="s">
        <v>452</v>
      </c>
      <c r="B87" s="46" t="s">
        <v>1849</v>
      </c>
      <c r="C87" s="47">
        <v>7800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1008</v>
      </c>
    </row>
    <row r="88" spans="1:17" ht="15">
      <c r="A88" s="59" t="s">
        <v>467</v>
      </c>
      <c r="B88" s="46" t="s">
        <v>1850</v>
      </c>
      <c r="C88" s="27"/>
      <c r="D88" s="27"/>
      <c r="E88" s="27"/>
      <c r="F88" s="27"/>
      <c r="G88" s="47">
        <v>4229</v>
      </c>
      <c r="H88" s="27"/>
      <c r="I88" s="27"/>
      <c r="J88" s="27"/>
      <c r="K88" s="27"/>
      <c r="L88" s="27"/>
      <c r="M88" s="27"/>
      <c r="N88" s="27"/>
      <c r="O88" s="27"/>
      <c r="P88" s="27"/>
      <c r="Q88" s="47">
        <v>341</v>
      </c>
    </row>
    <row r="89" spans="1:17" ht="15">
      <c r="A89" s="59" t="s">
        <v>476</v>
      </c>
      <c r="B89" s="46" t="s">
        <v>1908</v>
      </c>
      <c r="C89" s="27"/>
      <c r="D89" s="27"/>
      <c r="E89" s="27"/>
      <c r="F89" s="27"/>
      <c r="G89" s="27"/>
      <c r="H89" s="27"/>
      <c r="I89" s="27"/>
      <c r="J89" s="47">
        <v>1</v>
      </c>
      <c r="K89" s="27"/>
      <c r="L89" s="27"/>
      <c r="M89" s="27"/>
      <c r="N89" s="27"/>
      <c r="O89" s="27"/>
      <c r="P89" s="27"/>
      <c r="Q89" s="27"/>
    </row>
    <row r="90" spans="1:17" ht="15">
      <c r="A90" s="59" t="s">
        <v>496</v>
      </c>
      <c r="B90" s="46" t="s">
        <v>1909</v>
      </c>
      <c r="C90" s="27"/>
      <c r="D90" s="27"/>
      <c r="E90" s="27"/>
      <c r="F90" s="27"/>
      <c r="G90" s="27"/>
      <c r="H90" s="27"/>
      <c r="I90" s="27"/>
      <c r="J90" s="47">
        <v>180</v>
      </c>
      <c r="K90" s="27"/>
      <c r="L90" s="27"/>
      <c r="M90" s="27"/>
      <c r="N90" s="27"/>
      <c r="O90" s="27"/>
      <c r="P90" s="27"/>
      <c r="Q90" s="27"/>
    </row>
    <row r="91" spans="1:17" ht="15">
      <c r="A91" s="59" t="s">
        <v>501</v>
      </c>
      <c r="B91" s="46" t="s">
        <v>1910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</v>
      </c>
    </row>
    <row r="92" spans="1:17" ht="15">
      <c r="A92" s="59" t="s">
        <v>509</v>
      </c>
      <c r="B92" s="46" t="s">
        <v>1814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1424</v>
      </c>
    </row>
    <row r="93" spans="1:17" ht="15">
      <c r="A93" s="59" t="s">
        <v>515</v>
      </c>
      <c r="B93" s="46" t="s">
        <v>1911</v>
      </c>
      <c r="C93" s="47">
        <v>928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9" t="s">
        <v>525</v>
      </c>
      <c r="B94" s="46" t="s">
        <v>1912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598</v>
      </c>
    </row>
    <row r="95" spans="1:17" ht="15">
      <c r="A95" s="59" t="s">
        <v>528</v>
      </c>
      <c r="B95" s="46" t="s">
        <v>1913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484</v>
      </c>
    </row>
    <row r="96" spans="1:17" ht="15">
      <c r="A96" s="59" t="s">
        <v>549</v>
      </c>
      <c r="B96" s="46" t="s">
        <v>1823</v>
      </c>
      <c r="C96" s="27"/>
      <c r="D96" s="27"/>
      <c r="E96" s="27"/>
      <c r="F96" s="27"/>
      <c r="G96" s="27"/>
      <c r="H96" s="27"/>
      <c r="I96" s="27"/>
      <c r="J96" s="47">
        <v>34509</v>
      </c>
      <c r="K96" s="27"/>
      <c r="L96" s="27"/>
      <c r="M96" s="27"/>
      <c r="N96" s="27"/>
      <c r="O96" s="27"/>
      <c r="P96" s="27"/>
      <c r="Q96" s="27"/>
    </row>
    <row r="97" spans="1:17" ht="15">
      <c r="A97" s="59" t="s">
        <v>567</v>
      </c>
      <c r="B97" s="46" t="s">
        <v>1914</v>
      </c>
      <c r="C97" s="27"/>
      <c r="D97" s="47">
        <v>37304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59" t="s">
        <v>579</v>
      </c>
      <c r="B98" s="46" t="s">
        <v>1915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360</v>
      </c>
    </row>
    <row r="99" spans="1:17" ht="15">
      <c r="A99" s="59" t="s">
        <v>594</v>
      </c>
      <c r="B99" s="46" t="s">
        <v>1916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73</v>
      </c>
    </row>
    <row r="100" spans="1:17" ht="15">
      <c r="A100" s="59" t="s">
        <v>609</v>
      </c>
      <c r="B100" s="46" t="s">
        <v>1917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204</v>
      </c>
    </row>
    <row r="101" spans="1:17" ht="15">
      <c r="A101" s="59" t="s">
        <v>621</v>
      </c>
      <c r="B101" s="46" t="s">
        <v>1815</v>
      </c>
      <c r="C101" s="27"/>
      <c r="D101" s="27"/>
      <c r="E101" s="27"/>
      <c r="F101" s="27"/>
      <c r="G101" s="27"/>
      <c r="H101" s="27"/>
      <c r="I101" s="27"/>
      <c r="J101" s="47">
        <v>47808</v>
      </c>
      <c r="K101" s="27"/>
      <c r="L101" s="27"/>
      <c r="M101" s="27"/>
      <c r="N101" s="27"/>
      <c r="O101" s="27"/>
      <c r="P101" s="27"/>
      <c r="Q101" s="47">
        <v>375</v>
      </c>
    </row>
    <row r="102" spans="1:17" ht="15">
      <c r="A102" s="59" t="s">
        <v>651</v>
      </c>
      <c r="B102" s="46" t="s">
        <v>1816</v>
      </c>
      <c r="C102" s="47">
        <v>498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5">
      <c r="A103" s="59" t="s">
        <v>654</v>
      </c>
      <c r="B103" s="46" t="s">
        <v>1789</v>
      </c>
      <c r="C103" s="27"/>
      <c r="D103" s="27"/>
      <c r="E103" s="27"/>
      <c r="F103" s="27"/>
      <c r="G103" s="47">
        <v>7370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">
      <c r="A104" s="59" t="s">
        <v>656</v>
      </c>
      <c r="B104" s="46" t="s">
        <v>1851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1200</v>
      </c>
    </row>
    <row r="105" spans="1:17" ht="15">
      <c r="A105" s="59" t="s">
        <v>674</v>
      </c>
      <c r="B105" s="46" t="s">
        <v>1918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47">
        <v>20677</v>
      </c>
      <c r="M105" s="27"/>
      <c r="N105" s="27"/>
      <c r="O105" s="27"/>
      <c r="P105" s="27"/>
      <c r="Q105" s="27"/>
    </row>
    <row r="106" spans="1:17" ht="15">
      <c r="A106" s="59" t="s">
        <v>680</v>
      </c>
      <c r="B106" s="46" t="s">
        <v>1919</v>
      </c>
      <c r="C106" s="47">
        <v>3560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5">
      <c r="A107" s="59" t="s">
        <v>721</v>
      </c>
      <c r="B107" s="46" t="s">
        <v>1793</v>
      </c>
      <c r="C107" s="27"/>
      <c r="D107" s="47">
        <v>1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543</v>
      </c>
    </row>
    <row r="108" spans="1:17" ht="15">
      <c r="A108" s="59" t="s">
        <v>724</v>
      </c>
      <c r="B108" s="46" t="s">
        <v>1920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2</v>
      </c>
    </row>
    <row r="109" spans="1:17" ht="15">
      <c r="A109" s="59" t="s">
        <v>737</v>
      </c>
      <c r="B109" s="46" t="s">
        <v>1852</v>
      </c>
      <c r="C109" s="47">
        <v>6093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">
      <c r="A110" s="59" t="s">
        <v>776</v>
      </c>
      <c r="B110" s="46" t="s">
        <v>1853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240</v>
      </c>
    </row>
    <row r="111" spans="1:17" ht="15">
      <c r="A111" s="59" t="s">
        <v>791</v>
      </c>
      <c r="B111" s="46" t="s">
        <v>1921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0</v>
      </c>
    </row>
    <row r="112" spans="1:17" ht="15">
      <c r="A112" s="59" t="s">
        <v>794</v>
      </c>
      <c r="B112" s="46" t="s">
        <v>1817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1920</v>
      </c>
    </row>
    <row r="113" spans="1:17" ht="15">
      <c r="A113" s="59" t="s">
        <v>803</v>
      </c>
      <c r="B113" s="46" t="s">
        <v>1922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750</v>
      </c>
    </row>
    <row r="114" spans="1:17" ht="15">
      <c r="A114" s="59" t="s">
        <v>809</v>
      </c>
      <c r="B114" s="46" t="s">
        <v>1854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320</v>
      </c>
    </row>
    <row r="115" spans="1:17" ht="15">
      <c r="A115" s="59" t="s">
        <v>812</v>
      </c>
      <c r="B115" s="46" t="s">
        <v>1855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3648</v>
      </c>
    </row>
    <row r="116" spans="1:17" ht="15">
      <c r="A116" s="59" t="s">
        <v>825</v>
      </c>
      <c r="B116" s="46" t="s">
        <v>1923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6400</v>
      </c>
    </row>
    <row r="117" spans="1:17" ht="15">
      <c r="A117" s="59" t="s">
        <v>844</v>
      </c>
      <c r="B117" s="46" t="s">
        <v>1782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962</v>
      </c>
    </row>
    <row r="118" spans="1:17" ht="15">
      <c r="A118" s="59" t="s">
        <v>847</v>
      </c>
      <c r="B118" s="46" t="s">
        <v>1856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47">
        <v>13928</v>
      </c>
      <c r="P118" s="47">
        <v>8995</v>
      </c>
      <c r="Q118" s="27"/>
    </row>
    <row r="119" spans="1:17" ht="15">
      <c r="A119" s="59" t="s">
        <v>902</v>
      </c>
      <c r="B119" s="46" t="s">
        <v>1924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945</v>
      </c>
    </row>
    <row r="120" spans="1:17" ht="15">
      <c r="A120" s="59" t="s">
        <v>921</v>
      </c>
      <c r="B120" s="46" t="s">
        <v>1925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1500</v>
      </c>
    </row>
    <row r="121" spans="1:17" ht="15">
      <c r="A121" s="59" t="s">
        <v>930</v>
      </c>
      <c r="B121" s="46" t="s">
        <v>1857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47">
        <v>27000</v>
      </c>
      <c r="N121" s="27"/>
      <c r="O121" s="27"/>
      <c r="P121" s="27"/>
      <c r="Q121" s="47">
        <v>270</v>
      </c>
    </row>
    <row r="122" spans="1:17" ht="15">
      <c r="A122" s="59" t="s">
        <v>942</v>
      </c>
      <c r="B122" s="46" t="s">
        <v>1858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480</v>
      </c>
    </row>
    <row r="123" spans="1:17" ht="15">
      <c r="A123" s="59" t="s">
        <v>954</v>
      </c>
      <c r="B123" s="46" t="s">
        <v>1926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351</v>
      </c>
    </row>
    <row r="124" spans="1:17" ht="15">
      <c r="A124" s="59" t="s">
        <v>972</v>
      </c>
      <c r="B124" s="46" t="s">
        <v>1831</v>
      </c>
      <c r="C124" s="27"/>
      <c r="D124" s="27"/>
      <c r="E124" s="27"/>
      <c r="F124" s="47">
        <v>4870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1894</v>
      </c>
    </row>
    <row r="125" spans="1:17" ht="15">
      <c r="A125" s="59" t="s">
        <v>985</v>
      </c>
      <c r="B125" s="46" t="s">
        <v>1785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2040</v>
      </c>
    </row>
    <row r="126" spans="1:17" ht="15">
      <c r="A126" s="59" t="s">
        <v>1000</v>
      </c>
      <c r="B126" s="46" t="s">
        <v>1927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932</v>
      </c>
    </row>
    <row r="127" spans="1:17" ht="15">
      <c r="A127" s="59" t="s">
        <v>1024</v>
      </c>
      <c r="B127" s="46" t="s">
        <v>1859</v>
      </c>
      <c r="C127" s="27"/>
      <c r="D127" s="27"/>
      <c r="E127" s="27"/>
      <c r="F127" s="27"/>
      <c r="G127" s="27"/>
      <c r="H127" s="27"/>
      <c r="I127" s="27"/>
      <c r="J127" s="47">
        <v>60309</v>
      </c>
      <c r="K127" s="27"/>
      <c r="L127" s="27"/>
      <c r="M127" s="27"/>
      <c r="N127" s="27"/>
      <c r="O127" s="27"/>
      <c r="P127" s="47">
        <v>5673</v>
      </c>
      <c r="Q127" s="27"/>
    </row>
    <row r="128" spans="1:17" ht="15">
      <c r="A128" s="59" t="s">
        <v>1033</v>
      </c>
      <c r="B128" s="46" t="s">
        <v>1928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642</v>
      </c>
    </row>
    <row r="129" spans="1:17" ht="15">
      <c r="A129" s="59" t="s">
        <v>1036</v>
      </c>
      <c r="B129" s="46" t="s">
        <v>1929</v>
      </c>
      <c r="C129" s="27"/>
      <c r="D129" s="27"/>
      <c r="E129" s="27"/>
      <c r="F129" s="27"/>
      <c r="G129" s="47">
        <v>4426</v>
      </c>
      <c r="H129" s="27"/>
      <c r="I129" s="27"/>
      <c r="J129" s="47">
        <v>4</v>
      </c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1041</v>
      </c>
      <c r="B130" s="46" t="s">
        <v>1819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47">
        <v>55619</v>
      </c>
      <c r="N130" s="27"/>
      <c r="O130" s="27"/>
      <c r="P130" s="27"/>
      <c r="Q130" s="27"/>
    </row>
    <row r="131" spans="1:17" ht="15">
      <c r="A131" s="59" t="s">
        <v>1056</v>
      </c>
      <c r="B131" s="46" t="s">
        <v>1790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1</v>
      </c>
    </row>
    <row r="132" spans="1:17" ht="15">
      <c r="A132" s="59" t="s">
        <v>1732</v>
      </c>
      <c r="B132" s="46" t="s">
        <v>1860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66</v>
      </c>
    </row>
    <row r="133" spans="1:17" ht="15">
      <c r="A133" s="59" t="s">
        <v>1099</v>
      </c>
      <c r="B133" s="46" t="s">
        <v>1828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47">
        <v>960</v>
      </c>
      <c r="Q133" s="47">
        <v>1</v>
      </c>
    </row>
    <row r="134" spans="1:17" ht="15">
      <c r="A134" s="59" t="s">
        <v>1733</v>
      </c>
      <c r="B134" s="46" t="s">
        <v>1861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336</v>
      </c>
    </row>
    <row r="135" spans="1:17" ht="15">
      <c r="A135" s="59"/>
      <c r="B135" s="4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46"/>
      <c r="C136" s="27"/>
      <c r="D136" s="27"/>
      <c r="E136" s="27"/>
      <c r="F136" s="27"/>
      <c r="G136" s="47"/>
      <c r="H136" s="27"/>
      <c r="I136" s="27"/>
      <c r="J136" s="27"/>
      <c r="K136" s="27"/>
      <c r="L136" s="27"/>
      <c r="M136" s="27"/>
      <c r="N136" s="27"/>
      <c r="O136" s="27"/>
      <c r="P136" s="27"/>
      <c r="Q136" s="4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46"/>
      <c r="C140" s="4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/>
    </row>
    <row r="142" spans="1:17" ht="15">
      <c r="A142" s="59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/>
    </row>
    <row r="143" spans="1:17" ht="15">
      <c r="A143" s="59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/>
    </row>
    <row r="145" spans="1:17" ht="15">
      <c r="A145" s="59"/>
      <c r="B145" s="46"/>
      <c r="C145" s="4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7"/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47"/>
      <c r="N149" s="27"/>
      <c r="O149" s="27"/>
      <c r="P149" s="27"/>
      <c r="Q149" s="2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47"/>
      <c r="D151" s="4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/>
      <c r="Q157" s="47"/>
    </row>
    <row r="158" spans="1:17" ht="15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47"/>
      <c r="D160" s="27"/>
      <c r="E160" s="27"/>
      <c r="F160" s="27"/>
      <c r="G160" s="27"/>
      <c r="H160" s="27"/>
      <c r="I160" s="27"/>
      <c r="J160" s="47"/>
      <c r="K160" s="27"/>
      <c r="L160" s="27"/>
      <c r="M160" s="27"/>
      <c r="N160" s="27"/>
      <c r="O160" s="27"/>
      <c r="P160" s="27"/>
      <c r="Q160" s="27"/>
    </row>
    <row r="161" spans="1:17" ht="15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4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7"/>
      <c r="Q165" s="47"/>
    </row>
    <row r="166" spans="1:17" ht="15">
      <c r="A166" s="59"/>
      <c r="B166" s="46"/>
      <c r="C166" s="27"/>
      <c r="D166" s="4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4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8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1798</v>
      </c>
      <c r="C6" s="47">
        <v>112748</v>
      </c>
      <c r="D6" s="47">
        <v>112748</v>
      </c>
      <c r="E6" s="27">
        <v>0</v>
      </c>
      <c r="F6" s="47">
        <v>112748</v>
      </c>
      <c r="G6" s="47">
        <v>112748</v>
      </c>
      <c r="H6" s="27">
        <v>0</v>
      </c>
    </row>
    <row r="7" spans="1:8" ht="15">
      <c r="A7" s="53">
        <v>2</v>
      </c>
      <c r="B7" s="46" t="s">
        <v>1744</v>
      </c>
      <c r="C7" s="47">
        <v>11742</v>
      </c>
      <c r="D7" s="47">
        <v>11508</v>
      </c>
      <c r="E7" s="47">
        <v>234</v>
      </c>
      <c r="F7" s="47">
        <v>11942</v>
      </c>
      <c r="G7" s="47">
        <v>11508</v>
      </c>
      <c r="H7" s="47">
        <v>434</v>
      </c>
    </row>
    <row r="8" spans="1:8" ht="15">
      <c r="A8" s="53">
        <v>3</v>
      </c>
      <c r="B8" s="46" t="s">
        <v>1799</v>
      </c>
      <c r="C8" s="47">
        <v>0</v>
      </c>
      <c r="D8" s="47">
        <v>0</v>
      </c>
      <c r="E8" s="27">
        <v>0</v>
      </c>
      <c r="F8" s="47">
        <v>9538</v>
      </c>
      <c r="G8" s="47">
        <v>9538</v>
      </c>
      <c r="H8" s="27">
        <v>0</v>
      </c>
    </row>
    <row r="9" spans="1:8" ht="15">
      <c r="A9" s="53">
        <v>4</v>
      </c>
      <c r="B9" s="46" t="s">
        <v>1772</v>
      </c>
      <c r="C9" s="47">
        <v>5768</v>
      </c>
      <c r="D9" s="47">
        <v>1280</v>
      </c>
      <c r="E9" s="47">
        <v>4488</v>
      </c>
      <c r="F9" s="47">
        <v>156607</v>
      </c>
      <c r="G9" s="47">
        <v>151705</v>
      </c>
      <c r="H9" s="47">
        <v>4902</v>
      </c>
    </row>
    <row r="10" spans="1:8" ht="15">
      <c r="A10" s="53">
        <v>5</v>
      </c>
      <c r="B10" s="46" t="s">
        <v>1745</v>
      </c>
      <c r="C10" s="47">
        <v>0</v>
      </c>
      <c r="D10" s="47">
        <v>0</v>
      </c>
      <c r="E10" s="27">
        <v>0</v>
      </c>
      <c r="F10" s="47">
        <v>1792</v>
      </c>
      <c r="G10" s="47">
        <v>1792</v>
      </c>
      <c r="H10" s="27">
        <v>0</v>
      </c>
    </row>
    <row r="11" spans="1:8" ht="15">
      <c r="A11" s="53">
        <v>6</v>
      </c>
      <c r="B11" s="46" t="s">
        <v>1800</v>
      </c>
      <c r="C11" s="47">
        <v>15000</v>
      </c>
      <c r="D11" s="47">
        <v>15000</v>
      </c>
      <c r="E11" s="27">
        <v>0</v>
      </c>
      <c r="F11" s="47">
        <v>15000</v>
      </c>
      <c r="G11" s="47">
        <v>15000</v>
      </c>
      <c r="H11" s="27">
        <v>0</v>
      </c>
    </row>
    <row r="12" spans="1:8" ht="15">
      <c r="A12" s="53">
        <v>7</v>
      </c>
      <c r="B12" s="46" t="s">
        <v>1801</v>
      </c>
      <c r="C12" s="47">
        <v>0</v>
      </c>
      <c r="D12" s="47">
        <v>0</v>
      </c>
      <c r="E12" s="27">
        <v>0</v>
      </c>
      <c r="F12" s="47">
        <v>3600</v>
      </c>
      <c r="G12" s="47">
        <v>0</v>
      </c>
      <c r="H12" s="47">
        <v>3600</v>
      </c>
    </row>
    <row r="13" spans="1:8" ht="15">
      <c r="A13" s="53">
        <v>8</v>
      </c>
      <c r="B13" s="46" t="s">
        <v>1773</v>
      </c>
      <c r="C13" s="47">
        <v>0</v>
      </c>
      <c r="D13" s="47">
        <v>0</v>
      </c>
      <c r="E13" s="27">
        <v>0</v>
      </c>
      <c r="F13" s="47">
        <v>5400</v>
      </c>
      <c r="G13" s="47">
        <v>0</v>
      </c>
      <c r="H13" s="47">
        <v>5400</v>
      </c>
    </row>
    <row r="14" spans="1:8" ht="15">
      <c r="A14" s="53">
        <v>9</v>
      </c>
      <c r="B14" s="46" t="s">
        <v>1802</v>
      </c>
      <c r="C14" s="47">
        <v>0</v>
      </c>
      <c r="D14" s="47">
        <v>0</v>
      </c>
      <c r="E14" s="27">
        <v>0</v>
      </c>
      <c r="F14" s="47">
        <v>0</v>
      </c>
      <c r="G14" s="47">
        <v>0</v>
      </c>
      <c r="H14" s="47">
        <v>0</v>
      </c>
    </row>
    <row r="15" spans="1:8" ht="15">
      <c r="A15" s="53">
        <v>10</v>
      </c>
      <c r="B15" s="46" t="s">
        <v>1803</v>
      </c>
      <c r="C15" s="47">
        <v>9259</v>
      </c>
      <c r="D15" s="47">
        <v>9259</v>
      </c>
      <c r="E15" s="27">
        <v>0</v>
      </c>
      <c r="F15" s="47">
        <v>9259</v>
      </c>
      <c r="G15" s="47">
        <v>9259</v>
      </c>
      <c r="H15" s="47">
        <v>0</v>
      </c>
    </row>
    <row r="16" spans="1:8" ht="15">
      <c r="A16" s="53">
        <v>11</v>
      </c>
      <c r="B16" s="46" t="s">
        <v>1804</v>
      </c>
      <c r="C16" s="47">
        <v>42548</v>
      </c>
      <c r="D16" s="47">
        <v>42548</v>
      </c>
      <c r="E16" s="27">
        <v>0</v>
      </c>
      <c r="F16" s="47">
        <v>192817</v>
      </c>
      <c r="G16" s="47">
        <v>192817</v>
      </c>
      <c r="H16" s="47">
        <v>0</v>
      </c>
    </row>
    <row r="17" spans="1:8" ht="15">
      <c r="A17" s="53">
        <v>12</v>
      </c>
      <c r="B17" s="46" t="s">
        <v>1746</v>
      </c>
      <c r="C17" s="47">
        <v>67565</v>
      </c>
      <c r="D17" s="47">
        <v>13300</v>
      </c>
      <c r="E17" s="47">
        <v>54265</v>
      </c>
      <c r="F17" s="47">
        <v>91986</v>
      </c>
      <c r="G17" s="47">
        <v>37721</v>
      </c>
      <c r="H17" s="47">
        <v>54265</v>
      </c>
    </row>
    <row r="18" spans="1:8" ht="15">
      <c r="A18" s="53">
        <v>13</v>
      </c>
      <c r="B18" s="46" t="s">
        <v>1747</v>
      </c>
      <c r="C18" s="47">
        <v>20772</v>
      </c>
      <c r="D18" s="47">
        <v>19844</v>
      </c>
      <c r="E18" s="47">
        <v>928</v>
      </c>
      <c r="F18" s="47">
        <v>20882</v>
      </c>
      <c r="G18" s="47">
        <v>19844</v>
      </c>
      <c r="H18" s="47">
        <v>1038</v>
      </c>
    </row>
    <row r="19" spans="1:8" ht="15">
      <c r="A19" s="53">
        <v>14</v>
      </c>
      <c r="B19" s="46" t="s">
        <v>1748</v>
      </c>
      <c r="C19" s="47">
        <v>0</v>
      </c>
      <c r="D19" s="47">
        <v>0</v>
      </c>
      <c r="E19" s="27">
        <v>0</v>
      </c>
      <c r="F19" s="47">
        <v>0</v>
      </c>
      <c r="G19" s="47">
        <v>0</v>
      </c>
      <c r="H19" s="47">
        <v>0</v>
      </c>
    </row>
    <row r="20" spans="1:8" ht="15">
      <c r="A20" s="53">
        <v>15</v>
      </c>
      <c r="B20" s="46" t="s">
        <v>1774</v>
      </c>
      <c r="C20" s="47">
        <v>4058</v>
      </c>
      <c r="D20" s="47">
        <v>3560</v>
      </c>
      <c r="E20" s="47">
        <v>498</v>
      </c>
      <c r="F20" s="47">
        <v>6509</v>
      </c>
      <c r="G20" s="47">
        <v>6011</v>
      </c>
      <c r="H20" s="47">
        <v>498</v>
      </c>
    </row>
    <row r="21" spans="1:8" ht="15">
      <c r="A21" s="53">
        <v>16</v>
      </c>
      <c r="B21" s="46" t="s">
        <v>1805</v>
      </c>
      <c r="C21" s="47">
        <v>6093</v>
      </c>
      <c r="D21" s="47">
        <v>6093</v>
      </c>
      <c r="E21" s="47">
        <v>0</v>
      </c>
      <c r="F21" s="47">
        <v>14543</v>
      </c>
      <c r="G21" s="47">
        <v>6093</v>
      </c>
      <c r="H21" s="47">
        <v>8450</v>
      </c>
    </row>
    <row r="22" spans="1:8" ht="15">
      <c r="A22" s="53">
        <v>17</v>
      </c>
      <c r="B22" s="46" t="s">
        <v>1806</v>
      </c>
      <c r="C22" s="47">
        <v>0</v>
      </c>
      <c r="D22" s="47">
        <v>0</v>
      </c>
      <c r="E22" s="27">
        <v>0</v>
      </c>
      <c r="F22" s="47">
        <v>0</v>
      </c>
      <c r="G22" s="47">
        <v>0</v>
      </c>
      <c r="H22" s="47">
        <v>0</v>
      </c>
    </row>
    <row r="23" spans="1:8" ht="15">
      <c r="A23" s="53">
        <v>18</v>
      </c>
      <c r="B23" s="46" t="s">
        <v>1807</v>
      </c>
      <c r="C23" s="47">
        <v>0</v>
      </c>
      <c r="D23" s="47">
        <v>0</v>
      </c>
      <c r="E23" s="27">
        <v>0</v>
      </c>
      <c r="F23" s="47">
        <v>21540</v>
      </c>
      <c r="G23" s="47">
        <v>5502</v>
      </c>
      <c r="H23" s="47">
        <v>16038</v>
      </c>
    </row>
    <row r="24" spans="1:8" ht="15">
      <c r="A24" s="53">
        <v>19</v>
      </c>
      <c r="B24" s="46" t="s">
        <v>1808</v>
      </c>
      <c r="C24" s="47">
        <v>0</v>
      </c>
      <c r="D24" s="47">
        <v>0</v>
      </c>
      <c r="E24" s="27">
        <v>0</v>
      </c>
      <c r="F24" s="47">
        <v>0</v>
      </c>
      <c r="G24" s="47">
        <v>0</v>
      </c>
      <c r="H24" s="47">
        <v>0</v>
      </c>
    </row>
    <row r="25" spans="1:8" ht="15">
      <c r="A25" s="53">
        <v>20</v>
      </c>
      <c r="B25" s="46" t="s">
        <v>1809</v>
      </c>
      <c r="C25" s="47">
        <v>0</v>
      </c>
      <c r="D25" s="47">
        <v>0</v>
      </c>
      <c r="E25" s="27">
        <v>0</v>
      </c>
      <c r="F25" s="47">
        <v>0</v>
      </c>
      <c r="G25" s="47">
        <v>0</v>
      </c>
      <c r="H25" s="47">
        <v>0</v>
      </c>
    </row>
    <row r="26" spans="1:8" ht="15">
      <c r="A26" s="53">
        <v>21</v>
      </c>
      <c r="B26" s="46" t="s">
        <v>1810</v>
      </c>
      <c r="C26" s="47">
        <v>0</v>
      </c>
      <c r="D26" s="47">
        <v>0</v>
      </c>
      <c r="E26" s="27">
        <v>0</v>
      </c>
      <c r="F26" s="47">
        <v>15084</v>
      </c>
      <c r="G26" s="47">
        <v>6624</v>
      </c>
      <c r="H26" s="47">
        <v>8460</v>
      </c>
    </row>
    <row r="27" spans="1:8" ht="15">
      <c r="A27" s="53">
        <v>22</v>
      </c>
      <c r="B27" s="46" t="s">
        <v>1811</v>
      </c>
      <c r="C27" s="47">
        <v>0</v>
      </c>
      <c r="D27" s="47">
        <v>0</v>
      </c>
      <c r="E27" s="27">
        <v>0</v>
      </c>
      <c r="F27" s="47">
        <v>0</v>
      </c>
      <c r="G27" s="47">
        <v>0</v>
      </c>
      <c r="H27" s="47">
        <v>0</v>
      </c>
    </row>
    <row r="28" spans="1:8" ht="15">
      <c r="A28" s="27"/>
      <c r="B28" s="27"/>
      <c r="C28" s="47">
        <f aca="true" t="shared" si="0" ref="C28:H28">SUM(C6:C27)</f>
        <v>295553</v>
      </c>
      <c r="D28" s="47">
        <f t="shared" si="0"/>
        <v>235140</v>
      </c>
      <c r="E28" s="26">
        <f t="shared" si="0"/>
        <v>60413</v>
      </c>
      <c r="F28" s="26">
        <f t="shared" si="0"/>
        <v>689247</v>
      </c>
      <c r="G28" s="26">
        <f t="shared" si="0"/>
        <v>586162</v>
      </c>
      <c r="H28" s="26">
        <f t="shared" si="0"/>
        <v>103085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27">
        <v>0</v>
      </c>
      <c r="D38" s="27">
        <v>0</v>
      </c>
      <c r="E38" s="27">
        <v>0</v>
      </c>
      <c r="F38" s="47">
        <v>41537</v>
      </c>
      <c r="G38" s="47">
        <v>41537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2338</v>
      </c>
      <c r="D39" s="47">
        <v>2337</v>
      </c>
      <c r="E39" s="47">
        <v>1</v>
      </c>
      <c r="F39" s="47">
        <v>2338</v>
      </c>
      <c r="G39" s="47">
        <v>2337</v>
      </c>
      <c r="H39" s="47">
        <v>1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47">
        <v>10206</v>
      </c>
      <c r="D40" s="47">
        <v>10206</v>
      </c>
      <c r="E40" s="27">
        <v>0</v>
      </c>
      <c r="F40" s="47">
        <v>10206</v>
      </c>
      <c r="G40" s="47">
        <v>10206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6006</v>
      </c>
      <c r="D47" s="47">
        <v>6006</v>
      </c>
      <c r="E47" s="27">
        <v>0</v>
      </c>
      <c r="F47" s="47">
        <v>6006</v>
      </c>
      <c r="G47" s="47">
        <v>6006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27">
        <v>0</v>
      </c>
      <c r="D48" s="27">
        <v>0</v>
      </c>
      <c r="E48" s="27">
        <v>0</v>
      </c>
      <c r="F48" s="47">
        <v>11106</v>
      </c>
      <c r="G48" s="47">
        <v>11106</v>
      </c>
      <c r="H48" s="2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47">
        <v>37304</v>
      </c>
      <c r="D50" s="47">
        <v>37304</v>
      </c>
      <c r="E50" s="27">
        <v>0</v>
      </c>
      <c r="F50" s="47">
        <v>37304</v>
      </c>
      <c r="G50" s="47">
        <v>37304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>
        <v>1</v>
      </c>
      <c r="D51" s="47">
        <v>1</v>
      </c>
      <c r="E51" s="27">
        <v>0</v>
      </c>
      <c r="F51" s="47">
        <v>2800</v>
      </c>
      <c r="G51" s="47">
        <v>2800</v>
      </c>
      <c r="H51" s="27">
        <v>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27">
        <v>0</v>
      </c>
      <c r="D52" s="27">
        <v>0</v>
      </c>
      <c r="E52" s="27">
        <v>0</v>
      </c>
      <c r="F52" s="47">
        <v>1403</v>
      </c>
      <c r="G52" s="47">
        <v>0</v>
      </c>
      <c r="H52" s="47">
        <v>1403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4664</v>
      </c>
      <c r="G56" s="47">
        <v>4664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3">
        <v>22</v>
      </c>
      <c r="B58" s="46" t="s">
        <v>1775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1933</v>
      </c>
      <c r="L1" s="67" t="s">
        <v>1778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4/8/19</v>
      </c>
      <c r="K2" s="108"/>
      <c r="L2" s="109" t="str">
        <f>A1</f>
        <v>Retail square feet certified, February 2019</v>
      </c>
      <c r="M2" s="110"/>
      <c r="N2" s="111"/>
      <c r="O2" s="111"/>
      <c r="P2" s="111"/>
      <c r="Q2" s="111"/>
      <c r="R2" s="111"/>
      <c r="S2" s="111"/>
      <c r="T2" s="112"/>
    </row>
    <row r="3" spans="11:20" ht="15.75" thickBot="1">
      <c r="K3" s="123"/>
      <c r="L3" s="133" t="str">
        <f>A2</f>
        <v>Source: New Jersey Department of Community Affairs, 4/8/19</v>
      </c>
      <c r="M3" s="134"/>
      <c r="N3" s="135"/>
      <c r="O3" s="135"/>
      <c r="P3" s="135"/>
      <c r="Q3" s="135"/>
      <c r="R3" s="135"/>
      <c r="S3" s="135"/>
      <c r="T3" s="125"/>
    </row>
    <row r="4" spans="2:20" ht="15.75" thickTop="1">
      <c r="B4" s="164" t="s">
        <v>1931</v>
      </c>
      <c r="C4" s="164"/>
      <c r="D4" s="164"/>
      <c r="E4" s="164" t="str">
        <f>certoff!E4</f>
        <v>Year-to-Date </v>
      </c>
      <c r="F4" s="164"/>
      <c r="G4" s="164"/>
      <c r="K4" s="126"/>
      <c r="L4" s="127"/>
      <c r="M4" s="128"/>
      <c r="N4" s="129" t="str">
        <f>B4</f>
        <v>February</v>
      </c>
      <c r="O4" s="130"/>
      <c r="P4" s="131"/>
      <c r="Q4" s="131"/>
      <c r="R4" s="129" t="str">
        <f>E4</f>
        <v>Year-to-Date </v>
      </c>
      <c r="S4" s="131"/>
      <c r="T4" s="132"/>
    </row>
    <row r="5" spans="11:20" ht="15">
      <c r="K5" s="115"/>
      <c r="L5" s="116"/>
      <c r="M5" s="120"/>
      <c r="N5" s="121" t="s">
        <v>1779</v>
      </c>
      <c r="O5" s="117"/>
      <c r="P5" s="118"/>
      <c r="Q5" s="118"/>
      <c r="R5" s="121" t="s">
        <v>1779</v>
      </c>
      <c r="S5" s="118"/>
      <c r="T5" s="119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5"/>
      <c r="L6" s="139" t="s">
        <v>975</v>
      </c>
      <c r="M6" s="140" t="s">
        <v>1710</v>
      </c>
      <c r="N6" s="141" t="s">
        <v>1780</v>
      </c>
      <c r="O6" s="142" t="s">
        <v>1712</v>
      </c>
      <c r="P6" s="143"/>
      <c r="Q6" s="140" t="s">
        <v>1710</v>
      </c>
      <c r="R6" s="141" t="s">
        <v>1780</v>
      </c>
      <c r="S6" s="142" t="s">
        <v>1712</v>
      </c>
      <c r="T6" s="119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K7" s="115"/>
      <c r="L7" s="136" t="s">
        <v>1110</v>
      </c>
      <c r="M7" s="137">
        <f aca="true" t="shared" si="0" ref="M7:M28">B7</f>
        <v>0</v>
      </c>
      <c r="N7" s="137">
        <f aca="true" t="shared" si="1" ref="N7:N28">C7</f>
        <v>0</v>
      </c>
      <c r="O7" s="137">
        <f aca="true" t="shared" si="2" ref="O7:O28">D7</f>
        <v>0</v>
      </c>
      <c r="P7" s="138"/>
      <c r="Q7" s="137">
        <f aca="true" t="shared" si="3" ref="Q7:Q28">E7</f>
        <v>0</v>
      </c>
      <c r="R7" s="137">
        <f aca="true" t="shared" si="4" ref="R7:R28">F7</f>
        <v>0</v>
      </c>
      <c r="S7" s="137">
        <f aca="true" t="shared" si="5" ref="S7:S28">G7</f>
        <v>0</v>
      </c>
      <c r="T7" s="119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41537</v>
      </c>
      <c r="F8" s="47">
        <v>41537</v>
      </c>
      <c r="G8" s="27">
        <v>0</v>
      </c>
      <c r="K8" s="115"/>
      <c r="L8" s="122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41537</v>
      </c>
      <c r="R8" s="64">
        <f t="shared" si="4"/>
        <v>41537</v>
      </c>
      <c r="S8" s="64">
        <f t="shared" si="5"/>
        <v>0</v>
      </c>
      <c r="T8" s="119"/>
    </row>
    <row r="9" spans="1:20" ht="15">
      <c r="A9" s="25" t="s">
        <v>1388</v>
      </c>
      <c r="B9" s="47">
        <v>2338</v>
      </c>
      <c r="C9" s="47">
        <v>2337</v>
      </c>
      <c r="D9" s="47">
        <v>1</v>
      </c>
      <c r="E9" s="47">
        <v>2338</v>
      </c>
      <c r="F9" s="47">
        <v>2337</v>
      </c>
      <c r="G9" s="47">
        <v>1</v>
      </c>
      <c r="K9" s="115"/>
      <c r="L9" s="122" t="s">
        <v>1388</v>
      </c>
      <c r="M9" s="64">
        <f t="shared" si="0"/>
        <v>2338</v>
      </c>
      <c r="N9" s="64">
        <f t="shared" si="1"/>
        <v>2337</v>
      </c>
      <c r="O9" s="64">
        <f t="shared" si="2"/>
        <v>1</v>
      </c>
      <c r="P9" s="83"/>
      <c r="Q9" s="64">
        <f t="shared" si="3"/>
        <v>2338</v>
      </c>
      <c r="R9" s="64">
        <f t="shared" si="4"/>
        <v>2337</v>
      </c>
      <c r="S9" s="64">
        <f t="shared" si="5"/>
        <v>1</v>
      </c>
      <c r="T9" s="119"/>
    </row>
    <row r="10" spans="1:20" ht="15">
      <c r="A10" s="25" t="s">
        <v>1507</v>
      </c>
      <c r="B10" s="47">
        <v>10206</v>
      </c>
      <c r="C10" s="47">
        <v>10206</v>
      </c>
      <c r="D10" s="27">
        <v>0</v>
      </c>
      <c r="E10" s="47">
        <v>10206</v>
      </c>
      <c r="F10" s="47">
        <v>10206</v>
      </c>
      <c r="G10" s="27">
        <v>0</v>
      </c>
      <c r="K10" s="115"/>
      <c r="L10" s="122" t="s">
        <v>1507</v>
      </c>
      <c r="M10" s="64">
        <f t="shared" si="0"/>
        <v>10206</v>
      </c>
      <c r="N10" s="64">
        <f t="shared" si="1"/>
        <v>10206</v>
      </c>
      <c r="O10" s="64">
        <f t="shared" si="2"/>
        <v>0</v>
      </c>
      <c r="P10" s="83"/>
      <c r="Q10" s="64">
        <f t="shared" si="3"/>
        <v>10206</v>
      </c>
      <c r="R10" s="64">
        <f t="shared" si="4"/>
        <v>10206</v>
      </c>
      <c r="S10" s="64">
        <f t="shared" si="5"/>
        <v>0</v>
      </c>
      <c r="T10" s="119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K11" s="115"/>
      <c r="L11" s="12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64">
        <f t="shared" si="5"/>
        <v>0</v>
      </c>
      <c r="T11" s="119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15"/>
      <c r="L12" s="12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19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K13" s="115"/>
      <c r="L13" s="12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64">
        <f t="shared" si="5"/>
        <v>0</v>
      </c>
      <c r="T13" s="119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15"/>
      <c r="L14" s="12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19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5"/>
      <c r="L15" s="12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19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K16" s="115"/>
      <c r="L16" s="12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19"/>
    </row>
    <row r="17" spans="1:20" ht="15">
      <c r="A17" s="25" t="s">
        <v>250</v>
      </c>
      <c r="B17" s="47">
        <v>6006</v>
      </c>
      <c r="C17" s="47">
        <v>6006</v>
      </c>
      <c r="D17" s="27">
        <v>0</v>
      </c>
      <c r="E17" s="47">
        <v>6006</v>
      </c>
      <c r="F17" s="47">
        <v>6006</v>
      </c>
      <c r="G17" s="27">
        <v>0</v>
      </c>
      <c r="K17" s="115"/>
      <c r="L17" s="122" t="s">
        <v>250</v>
      </c>
      <c r="M17" s="64">
        <f t="shared" si="0"/>
        <v>6006</v>
      </c>
      <c r="N17" s="64">
        <f t="shared" si="1"/>
        <v>6006</v>
      </c>
      <c r="O17" s="64">
        <f t="shared" si="2"/>
        <v>0</v>
      </c>
      <c r="P17" s="83"/>
      <c r="Q17" s="64">
        <f t="shared" si="3"/>
        <v>6006</v>
      </c>
      <c r="R17" s="64">
        <f t="shared" si="4"/>
        <v>6006</v>
      </c>
      <c r="S17" s="64">
        <f t="shared" si="5"/>
        <v>0</v>
      </c>
      <c r="T17" s="119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11106</v>
      </c>
      <c r="F18" s="47">
        <v>11106</v>
      </c>
      <c r="G18" s="27">
        <v>0</v>
      </c>
      <c r="K18" s="115"/>
      <c r="L18" s="122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11106</v>
      </c>
      <c r="R18" s="64">
        <f t="shared" si="4"/>
        <v>11106</v>
      </c>
      <c r="S18" s="64">
        <f t="shared" si="5"/>
        <v>0</v>
      </c>
      <c r="T18" s="119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K19" s="115"/>
      <c r="L19" s="122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0</v>
      </c>
      <c r="R19" s="64">
        <f t="shared" si="4"/>
        <v>0</v>
      </c>
      <c r="S19" s="64">
        <f t="shared" si="5"/>
        <v>0</v>
      </c>
      <c r="T19" s="119"/>
    </row>
    <row r="20" spans="1:20" ht="15">
      <c r="A20" s="25" t="s">
        <v>517</v>
      </c>
      <c r="B20" s="47">
        <v>37304</v>
      </c>
      <c r="C20" s="47">
        <v>37304</v>
      </c>
      <c r="D20" s="27">
        <v>0</v>
      </c>
      <c r="E20" s="47">
        <v>37304</v>
      </c>
      <c r="F20" s="47">
        <v>37304</v>
      </c>
      <c r="G20" s="27">
        <v>0</v>
      </c>
      <c r="K20" s="115"/>
      <c r="L20" s="122" t="s">
        <v>517</v>
      </c>
      <c r="M20" s="64">
        <f t="shared" si="0"/>
        <v>37304</v>
      </c>
      <c r="N20" s="64">
        <f t="shared" si="1"/>
        <v>37304</v>
      </c>
      <c r="O20" s="64">
        <f t="shared" si="2"/>
        <v>0</v>
      </c>
      <c r="P20" s="83"/>
      <c r="Q20" s="64">
        <f t="shared" si="3"/>
        <v>37304</v>
      </c>
      <c r="R20" s="64">
        <f t="shared" si="4"/>
        <v>37304</v>
      </c>
      <c r="S20" s="64">
        <f t="shared" si="5"/>
        <v>0</v>
      </c>
      <c r="T20" s="119"/>
    </row>
    <row r="21" spans="1:20" ht="15">
      <c r="A21" s="25" t="s">
        <v>634</v>
      </c>
      <c r="B21" s="47">
        <v>1</v>
      </c>
      <c r="C21" s="47">
        <v>1</v>
      </c>
      <c r="D21" s="27">
        <v>0</v>
      </c>
      <c r="E21" s="47">
        <v>2800</v>
      </c>
      <c r="F21" s="47">
        <v>2800</v>
      </c>
      <c r="G21" s="27">
        <v>0</v>
      </c>
      <c r="K21" s="115"/>
      <c r="L21" s="122" t="s">
        <v>634</v>
      </c>
      <c r="M21" s="64">
        <f t="shared" si="0"/>
        <v>1</v>
      </c>
      <c r="N21" s="64">
        <f t="shared" si="1"/>
        <v>1</v>
      </c>
      <c r="O21" s="64">
        <f t="shared" si="2"/>
        <v>0</v>
      </c>
      <c r="P21" s="83"/>
      <c r="Q21" s="64">
        <f t="shared" si="3"/>
        <v>2800</v>
      </c>
      <c r="R21" s="64">
        <f t="shared" si="4"/>
        <v>2800</v>
      </c>
      <c r="S21" s="64">
        <f t="shared" si="5"/>
        <v>0</v>
      </c>
      <c r="T21" s="119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1403</v>
      </c>
      <c r="F22" s="47">
        <v>0</v>
      </c>
      <c r="G22" s="47">
        <v>1403</v>
      </c>
      <c r="K22" s="115"/>
      <c r="L22" s="12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1403</v>
      </c>
      <c r="R22" s="64">
        <f t="shared" si="4"/>
        <v>0</v>
      </c>
      <c r="S22" s="64">
        <f t="shared" si="5"/>
        <v>1403</v>
      </c>
      <c r="T22" s="119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5"/>
      <c r="L23" s="12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19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115"/>
      <c r="L24" s="12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0</v>
      </c>
      <c r="R24" s="64">
        <f t="shared" si="4"/>
        <v>0</v>
      </c>
      <c r="S24" s="64">
        <f t="shared" si="5"/>
        <v>0</v>
      </c>
      <c r="T24" s="119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5"/>
      <c r="L25" s="12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19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4664</v>
      </c>
      <c r="F26" s="47">
        <v>4664</v>
      </c>
      <c r="G26" s="27">
        <v>0</v>
      </c>
      <c r="K26" s="115"/>
      <c r="L26" s="12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4664</v>
      </c>
      <c r="R26" s="64">
        <f t="shared" si="4"/>
        <v>4664</v>
      </c>
      <c r="S26" s="64">
        <f t="shared" si="5"/>
        <v>0</v>
      </c>
      <c r="T26" s="119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5"/>
      <c r="L27" s="12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64">
        <f t="shared" si="5"/>
        <v>0</v>
      </c>
      <c r="T27" s="119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5"/>
      <c r="L28" s="12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19"/>
    </row>
    <row r="29" spans="1:20" ht="15">
      <c r="A29" s="25" t="s">
        <v>1709</v>
      </c>
      <c r="B29" s="26">
        <f>SUM(B7:B28)</f>
        <v>55855</v>
      </c>
      <c r="C29" s="26">
        <f>SUM(C7:C28)</f>
        <v>55854</v>
      </c>
      <c r="D29" s="26">
        <f>SUM(D7:D28)</f>
        <v>1</v>
      </c>
      <c r="E29" s="26">
        <f>SUM(E7:E28)</f>
        <v>117364</v>
      </c>
      <c r="F29" s="26">
        <f>SUM(F7:F28)</f>
        <v>115960</v>
      </c>
      <c r="G29" s="26">
        <f>SUM(G7:G28)</f>
        <v>1404</v>
      </c>
      <c r="K29" s="115"/>
      <c r="L29" s="122"/>
      <c r="M29" s="64"/>
      <c r="N29" s="64"/>
      <c r="O29" s="64"/>
      <c r="P29" s="83"/>
      <c r="Q29" s="64"/>
      <c r="R29" s="64"/>
      <c r="S29" s="64"/>
      <c r="T29" s="119"/>
    </row>
    <row r="30" spans="11:20" ht="15.75" thickBot="1">
      <c r="K30" s="147"/>
      <c r="L30" s="148" t="s">
        <v>1709</v>
      </c>
      <c r="M30" s="149">
        <f>SUM(M7:M28)</f>
        <v>55855</v>
      </c>
      <c r="N30" s="149">
        <f>SUM(N7:N28)</f>
        <v>55854</v>
      </c>
      <c r="O30" s="149">
        <f>SUM(O7:O28)</f>
        <v>1</v>
      </c>
      <c r="P30" s="150"/>
      <c r="Q30" s="149">
        <f>SUM(Q7:Q28)</f>
        <v>117364</v>
      </c>
      <c r="R30" s="149">
        <f>SUM(R7:R28)</f>
        <v>115960</v>
      </c>
      <c r="S30" s="149">
        <f>SUM(S7:S28)</f>
        <v>1404</v>
      </c>
      <c r="T30" s="151"/>
    </row>
    <row r="31" spans="1:20" ht="15.75" thickTop="1">
      <c r="A31" s="40"/>
      <c r="B31" s="26"/>
      <c r="C31" s="26"/>
      <c r="D31" s="26"/>
      <c r="E31" s="26"/>
      <c r="F31" s="26"/>
      <c r="G31" s="26"/>
      <c r="K31" s="144"/>
      <c r="L31" s="145"/>
      <c r="M31" s="145"/>
      <c r="N31" s="145"/>
      <c r="O31" s="145"/>
      <c r="P31" s="145"/>
      <c r="Q31" s="145"/>
      <c r="R31" s="145"/>
      <c r="S31" s="145"/>
      <c r="T31" s="146"/>
    </row>
    <row r="32" spans="11:20" ht="15">
      <c r="K32" s="113"/>
      <c r="L32" s="89" t="s">
        <v>1934</v>
      </c>
      <c r="M32" s="152">
        <v>193814</v>
      </c>
      <c r="N32" s="152">
        <v>193814</v>
      </c>
      <c r="O32" s="152">
        <v>0</v>
      </c>
      <c r="P32" s="157"/>
      <c r="Q32" s="152">
        <v>240229</v>
      </c>
      <c r="R32" s="152">
        <v>222477</v>
      </c>
      <c r="S32" s="152">
        <v>17752</v>
      </c>
      <c r="T32" s="114"/>
    </row>
    <row r="33" spans="11:20" ht="15.75" thickBot="1">
      <c r="K33" s="123"/>
      <c r="L33" s="124"/>
      <c r="M33" s="156"/>
      <c r="N33" s="156"/>
      <c r="O33" s="156"/>
      <c r="P33" s="156"/>
      <c r="Q33" s="156"/>
      <c r="R33" s="156"/>
      <c r="S33" s="156"/>
      <c r="T33" s="125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1930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4/8/19</v>
      </c>
      <c r="K2" s="90"/>
      <c r="L2" s="91" t="str">
        <f>A1</f>
        <v>Office square feet certified, February 2019</v>
      </c>
      <c r="M2" s="92"/>
      <c r="N2" s="93"/>
      <c r="O2" s="93"/>
      <c r="P2" s="93"/>
      <c r="Q2" s="93"/>
      <c r="R2" s="93"/>
      <c r="S2" s="93"/>
      <c r="T2" s="94"/>
    </row>
    <row r="3" spans="11:20" ht="15">
      <c r="K3" s="95"/>
      <c r="L3" s="68" t="str">
        <f>A2</f>
        <v>Source: New Jersey Department of Community Affairs, 4/8/19</v>
      </c>
      <c r="M3" s="69"/>
      <c r="N3" s="70"/>
      <c r="O3" s="70"/>
      <c r="P3" s="70"/>
      <c r="Q3" s="70"/>
      <c r="R3" s="70"/>
      <c r="S3" s="70"/>
      <c r="T3" s="96"/>
    </row>
    <row r="4" spans="2:20" ht="15">
      <c r="B4" s="164" t="s">
        <v>1931</v>
      </c>
      <c r="C4" s="164"/>
      <c r="D4" s="164"/>
      <c r="E4" s="164" t="s">
        <v>1787</v>
      </c>
      <c r="F4" s="164"/>
      <c r="G4" s="164"/>
      <c r="K4" s="97"/>
      <c r="L4" s="72"/>
      <c r="M4" s="73"/>
      <c r="N4" s="74" t="str">
        <f>B4</f>
        <v>February</v>
      </c>
      <c r="O4" s="71"/>
      <c r="P4" s="75"/>
      <c r="Q4" s="75"/>
      <c r="R4" s="74" t="str">
        <f>E4</f>
        <v>Year-to-Date </v>
      </c>
      <c r="S4" s="75"/>
      <c r="T4" s="98"/>
    </row>
    <row r="5" spans="3:20" ht="15">
      <c r="C5" s="37" t="s">
        <v>1779</v>
      </c>
      <c r="F5" s="37" t="s">
        <v>1779</v>
      </c>
      <c r="K5" s="99"/>
      <c r="L5" s="76"/>
      <c r="M5" s="63"/>
      <c r="N5" s="37" t="s">
        <v>1779</v>
      </c>
      <c r="O5" s="61"/>
      <c r="P5" s="62"/>
      <c r="Q5" s="62"/>
      <c r="R5" s="37" t="s">
        <v>1779</v>
      </c>
      <c r="S5" s="62"/>
      <c r="T5" s="100"/>
    </row>
    <row r="6" spans="1:20" ht="15.75" thickBot="1">
      <c r="A6" s="5" t="s">
        <v>975</v>
      </c>
      <c r="B6" s="23" t="s">
        <v>1710</v>
      </c>
      <c r="C6" s="23" t="s">
        <v>1780</v>
      </c>
      <c r="D6" s="23" t="s">
        <v>1712</v>
      </c>
      <c r="E6" s="23" t="s">
        <v>1710</v>
      </c>
      <c r="F6" s="23" t="s">
        <v>1780</v>
      </c>
      <c r="G6" s="23" t="s">
        <v>1712</v>
      </c>
      <c r="K6" s="99"/>
      <c r="L6" s="5" t="s">
        <v>975</v>
      </c>
      <c r="M6" s="65" t="s">
        <v>1710</v>
      </c>
      <c r="N6" s="23" t="s">
        <v>1780</v>
      </c>
      <c r="O6" s="66" t="s">
        <v>1712</v>
      </c>
      <c r="P6" s="52"/>
      <c r="Q6" s="65" t="s">
        <v>1710</v>
      </c>
      <c r="R6" s="23" t="s">
        <v>1780</v>
      </c>
      <c r="S6" s="66" t="s">
        <v>1712</v>
      </c>
      <c r="T6" s="100"/>
    </row>
    <row r="7" spans="1:20" ht="15.75" thickTop="1">
      <c r="A7" s="25" t="s">
        <v>1110</v>
      </c>
      <c r="B7" s="47">
        <v>112748</v>
      </c>
      <c r="C7" s="47">
        <v>112748</v>
      </c>
      <c r="D7" s="27">
        <v>0</v>
      </c>
      <c r="E7" s="47">
        <v>112748</v>
      </c>
      <c r="F7" s="47">
        <v>112748</v>
      </c>
      <c r="G7" s="27">
        <v>0</v>
      </c>
      <c r="K7" s="99"/>
      <c r="L7" s="78" t="s">
        <v>1110</v>
      </c>
      <c r="M7" s="79">
        <f aca="true" t="shared" si="0" ref="M7:M28">B7</f>
        <v>112748</v>
      </c>
      <c r="N7" s="79">
        <f aca="true" t="shared" si="1" ref="N7:N28">C7</f>
        <v>112748</v>
      </c>
      <c r="O7" s="79">
        <f aca="true" t="shared" si="2" ref="O7:O28">D7</f>
        <v>0</v>
      </c>
      <c r="P7" s="80"/>
      <c r="Q7" s="79">
        <f aca="true" t="shared" si="3" ref="Q7:Q28">E7</f>
        <v>112748</v>
      </c>
      <c r="R7" s="79">
        <f aca="true" t="shared" si="4" ref="R7:R28">F7</f>
        <v>112748</v>
      </c>
      <c r="S7" s="81">
        <f aca="true" t="shared" si="5" ref="S7:S28">G7</f>
        <v>0</v>
      </c>
      <c r="T7" s="100"/>
    </row>
    <row r="8" spans="1:20" ht="15">
      <c r="A8" s="25" t="s">
        <v>1177</v>
      </c>
      <c r="B8" s="47">
        <v>11742</v>
      </c>
      <c r="C8" s="47">
        <v>11508</v>
      </c>
      <c r="D8" s="47">
        <v>234</v>
      </c>
      <c r="E8" s="47">
        <v>11942</v>
      </c>
      <c r="F8" s="47">
        <v>11508</v>
      </c>
      <c r="G8" s="47">
        <v>434</v>
      </c>
      <c r="K8" s="99"/>
      <c r="L8" s="82" t="s">
        <v>1177</v>
      </c>
      <c r="M8" s="64">
        <f t="shared" si="0"/>
        <v>11742</v>
      </c>
      <c r="N8" s="64">
        <f t="shared" si="1"/>
        <v>11508</v>
      </c>
      <c r="O8" s="64">
        <f t="shared" si="2"/>
        <v>234</v>
      </c>
      <c r="P8" s="83"/>
      <c r="Q8" s="64">
        <f t="shared" si="3"/>
        <v>11942</v>
      </c>
      <c r="R8" s="64">
        <f t="shared" si="4"/>
        <v>11508</v>
      </c>
      <c r="S8" s="84">
        <f t="shared" si="5"/>
        <v>434</v>
      </c>
      <c r="T8" s="100"/>
    </row>
    <row r="9" spans="1:20" ht="15">
      <c r="A9" s="25" t="s">
        <v>1388</v>
      </c>
      <c r="B9" s="47">
        <v>0</v>
      </c>
      <c r="C9" s="47">
        <v>0</v>
      </c>
      <c r="D9" s="27">
        <v>0</v>
      </c>
      <c r="E9" s="47">
        <v>9538</v>
      </c>
      <c r="F9" s="47">
        <v>9538</v>
      </c>
      <c r="G9" s="27">
        <v>0</v>
      </c>
      <c r="K9" s="99"/>
      <c r="L9" s="82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9538</v>
      </c>
      <c r="R9" s="64">
        <f t="shared" si="4"/>
        <v>9538</v>
      </c>
      <c r="S9" s="84">
        <f t="shared" si="5"/>
        <v>0</v>
      </c>
      <c r="T9" s="100"/>
    </row>
    <row r="10" spans="1:20" ht="15">
      <c r="A10" s="25" t="s">
        <v>1507</v>
      </c>
      <c r="B10" s="47">
        <v>5768</v>
      </c>
      <c r="C10" s="47">
        <v>1280</v>
      </c>
      <c r="D10" s="47">
        <v>4488</v>
      </c>
      <c r="E10" s="47">
        <v>156607</v>
      </c>
      <c r="F10" s="47">
        <v>151705</v>
      </c>
      <c r="G10" s="47">
        <v>4902</v>
      </c>
      <c r="K10" s="99"/>
      <c r="L10" s="82" t="s">
        <v>1507</v>
      </c>
      <c r="M10" s="64">
        <f t="shared" si="0"/>
        <v>5768</v>
      </c>
      <c r="N10" s="64">
        <f t="shared" si="1"/>
        <v>1280</v>
      </c>
      <c r="O10" s="64">
        <f t="shared" si="2"/>
        <v>4488</v>
      </c>
      <c r="P10" s="83"/>
      <c r="Q10" s="64">
        <f t="shared" si="3"/>
        <v>156607</v>
      </c>
      <c r="R10" s="64">
        <f t="shared" si="4"/>
        <v>151705</v>
      </c>
      <c r="S10" s="84">
        <f t="shared" si="5"/>
        <v>4902</v>
      </c>
      <c r="T10" s="100"/>
    </row>
    <row r="11" spans="1:20" ht="15">
      <c r="A11" s="25" t="s">
        <v>1619</v>
      </c>
      <c r="B11" s="47">
        <v>0</v>
      </c>
      <c r="C11" s="47">
        <v>0</v>
      </c>
      <c r="D11" s="27">
        <v>0</v>
      </c>
      <c r="E11" s="47">
        <v>1792</v>
      </c>
      <c r="F11" s="47">
        <v>1792</v>
      </c>
      <c r="G11" s="27">
        <v>0</v>
      </c>
      <c r="K11" s="99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1792</v>
      </c>
      <c r="R11" s="64">
        <f t="shared" si="4"/>
        <v>1792</v>
      </c>
      <c r="S11" s="84">
        <f t="shared" si="5"/>
        <v>0</v>
      </c>
      <c r="T11" s="100"/>
    </row>
    <row r="12" spans="1:20" ht="15">
      <c r="A12" s="25" t="s">
        <v>1668</v>
      </c>
      <c r="B12" s="47">
        <v>15000</v>
      </c>
      <c r="C12" s="47">
        <v>15000</v>
      </c>
      <c r="D12" s="27">
        <v>0</v>
      </c>
      <c r="E12" s="47">
        <v>15000</v>
      </c>
      <c r="F12" s="47">
        <v>15000</v>
      </c>
      <c r="G12" s="27">
        <v>0</v>
      </c>
      <c r="K12" s="99"/>
      <c r="L12" s="82" t="s">
        <v>1668</v>
      </c>
      <c r="M12" s="64">
        <f t="shared" si="0"/>
        <v>15000</v>
      </c>
      <c r="N12" s="64">
        <f t="shared" si="1"/>
        <v>15000</v>
      </c>
      <c r="O12" s="64">
        <f t="shared" si="2"/>
        <v>0</v>
      </c>
      <c r="P12" s="83"/>
      <c r="Q12" s="64">
        <f t="shared" si="3"/>
        <v>15000</v>
      </c>
      <c r="R12" s="64">
        <f t="shared" si="4"/>
        <v>15000</v>
      </c>
      <c r="S12" s="84">
        <f t="shared" si="5"/>
        <v>0</v>
      </c>
      <c r="T12" s="100"/>
    </row>
    <row r="13" spans="1:20" ht="15">
      <c r="A13" s="25" t="s">
        <v>3</v>
      </c>
      <c r="B13" s="47">
        <v>0</v>
      </c>
      <c r="C13" s="47">
        <v>0</v>
      </c>
      <c r="D13" s="27">
        <v>0</v>
      </c>
      <c r="E13" s="47">
        <v>3600</v>
      </c>
      <c r="F13" s="47">
        <v>0</v>
      </c>
      <c r="G13" s="47">
        <v>3600</v>
      </c>
      <c r="K13" s="99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3600</v>
      </c>
      <c r="R13" s="64">
        <f t="shared" si="4"/>
        <v>0</v>
      </c>
      <c r="S13" s="84">
        <f t="shared" si="5"/>
        <v>3600</v>
      </c>
      <c r="T13" s="100"/>
    </row>
    <row r="14" spans="1:20" ht="15">
      <c r="A14" s="25" t="s">
        <v>65</v>
      </c>
      <c r="B14" s="47">
        <v>0</v>
      </c>
      <c r="C14" s="47">
        <v>0</v>
      </c>
      <c r="D14" s="27">
        <v>0</v>
      </c>
      <c r="E14" s="47">
        <v>5400</v>
      </c>
      <c r="F14" s="47">
        <v>0</v>
      </c>
      <c r="G14" s="47">
        <v>5400</v>
      </c>
      <c r="K14" s="99"/>
      <c r="L14" s="8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5400</v>
      </c>
      <c r="R14" s="64">
        <f t="shared" si="4"/>
        <v>0</v>
      </c>
      <c r="S14" s="84">
        <f t="shared" si="5"/>
        <v>5400</v>
      </c>
      <c r="T14" s="100"/>
    </row>
    <row r="15" spans="1:20" ht="15">
      <c r="A15" s="25" t="s">
        <v>135</v>
      </c>
      <c r="B15" s="47">
        <v>0</v>
      </c>
      <c r="C15" s="47">
        <v>0</v>
      </c>
      <c r="D15" s="27">
        <v>0</v>
      </c>
      <c r="E15" s="47">
        <v>0</v>
      </c>
      <c r="F15" s="47">
        <v>0</v>
      </c>
      <c r="G15" s="47">
        <v>0</v>
      </c>
      <c r="K15" s="99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84">
        <f t="shared" si="5"/>
        <v>0</v>
      </c>
      <c r="T15" s="100"/>
    </row>
    <row r="16" spans="1:20" ht="15">
      <c r="A16" s="25" t="s">
        <v>172</v>
      </c>
      <c r="B16" s="47">
        <v>9259</v>
      </c>
      <c r="C16" s="47">
        <v>9259</v>
      </c>
      <c r="D16" s="27">
        <v>0</v>
      </c>
      <c r="E16" s="47">
        <v>9259</v>
      </c>
      <c r="F16" s="47">
        <v>9259</v>
      </c>
      <c r="G16" s="47">
        <v>0</v>
      </c>
      <c r="K16" s="99"/>
      <c r="L16" s="82" t="s">
        <v>172</v>
      </c>
      <c r="M16" s="64">
        <f t="shared" si="0"/>
        <v>9259</v>
      </c>
      <c r="N16" s="64">
        <f t="shared" si="1"/>
        <v>9259</v>
      </c>
      <c r="O16" s="64">
        <f t="shared" si="2"/>
        <v>0</v>
      </c>
      <c r="P16" s="83"/>
      <c r="Q16" s="64">
        <f t="shared" si="3"/>
        <v>9259</v>
      </c>
      <c r="R16" s="64">
        <f t="shared" si="4"/>
        <v>9259</v>
      </c>
      <c r="S16" s="84">
        <f t="shared" si="5"/>
        <v>0</v>
      </c>
      <c r="T16" s="100"/>
    </row>
    <row r="17" spans="1:20" ht="15">
      <c r="A17" s="25" t="s">
        <v>250</v>
      </c>
      <c r="B17" s="47">
        <v>42548</v>
      </c>
      <c r="C17" s="47">
        <v>42548</v>
      </c>
      <c r="D17" s="27">
        <v>0</v>
      </c>
      <c r="E17" s="47">
        <v>192817</v>
      </c>
      <c r="F17" s="47">
        <v>192817</v>
      </c>
      <c r="G17" s="47">
        <v>0</v>
      </c>
      <c r="K17" s="99"/>
      <c r="L17" s="82" t="s">
        <v>250</v>
      </c>
      <c r="M17" s="64">
        <f t="shared" si="0"/>
        <v>42548</v>
      </c>
      <c r="N17" s="64">
        <f t="shared" si="1"/>
        <v>42548</v>
      </c>
      <c r="O17" s="64">
        <f t="shared" si="2"/>
        <v>0</v>
      </c>
      <c r="P17" s="83"/>
      <c r="Q17" s="64">
        <f t="shared" si="3"/>
        <v>192817</v>
      </c>
      <c r="R17" s="64">
        <f t="shared" si="4"/>
        <v>192817</v>
      </c>
      <c r="S17" s="84">
        <f t="shared" si="5"/>
        <v>0</v>
      </c>
      <c r="T17" s="100"/>
    </row>
    <row r="18" spans="1:20" ht="15">
      <c r="A18" s="25" t="s">
        <v>283</v>
      </c>
      <c r="B18" s="47">
        <v>67565</v>
      </c>
      <c r="C18" s="47">
        <v>13300</v>
      </c>
      <c r="D18" s="47">
        <v>54265</v>
      </c>
      <c r="E18" s="47">
        <v>91986</v>
      </c>
      <c r="F18" s="47">
        <v>37721</v>
      </c>
      <c r="G18" s="47">
        <v>54265</v>
      </c>
      <c r="K18" s="99"/>
      <c r="L18" s="82" t="s">
        <v>283</v>
      </c>
      <c r="M18" s="64">
        <f t="shared" si="0"/>
        <v>67565</v>
      </c>
      <c r="N18" s="64">
        <f t="shared" si="1"/>
        <v>13300</v>
      </c>
      <c r="O18" s="64">
        <f t="shared" si="2"/>
        <v>54265</v>
      </c>
      <c r="P18" s="83"/>
      <c r="Q18" s="64">
        <f t="shared" si="3"/>
        <v>91986</v>
      </c>
      <c r="R18" s="64">
        <f t="shared" si="4"/>
        <v>37721</v>
      </c>
      <c r="S18" s="84">
        <f t="shared" si="5"/>
        <v>54265</v>
      </c>
      <c r="T18" s="100"/>
    </row>
    <row r="19" spans="1:20" ht="15">
      <c r="A19" s="25" t="s">
        <v>357</v>
      </c>
      <c r="B19" s="47">
        <v>20772</v>
      </c>
      <c r="C19" s="47">
        <v>19844</v>
      </c>
      <c r="D19" s="47">
        <v>928</v>
      </c>
      <c r="E19" s="47">
        <v>20882</v>
      </c>
      <c r="F19" s="47">
        <v>19844</v>
      </c>
      <c r="G19" s="47">
        <v>1038</v>
      </c>
      <c r="K19" s="99"/>
      <c r="L19" s="82" t="s">
        <v>357</v>
      </c>
      <c r="M19" s="64">
        <f t="shared" si="0"/>
        <v>20772</v>
      </c>
      <c r="N19" s="64">
        <f t="shared" si="1"/>
        <v>19844</v>
      </c>
      <c r="O19" s="64">
        <f t="shared" si="2"/>
        <v>928</v>
      </c>
      <c r="P19" s="83"/>
      <c r="Q19" s="64">
        <f t="shared" si="3"/>
        <v>20882</v>
      </c>
      <c r="R19" s="64">
        <f t="shared" si="4"/>
        <v>19844</v>
      </c>
      <c r="S19" s="84">
        <f t="shared" si="5"/>
        <v>1038</v>
      </c>
      <c r="T19" s="100"/>
    </row>
    <row r="20" spans="1:20" ht="15">
      <c r="A20" s="25" t="s">
        <v>517</v>
      </c>
      <c r="B20" s="47">
        <v>0</v>
      </c>
      <c r="C20" s="47">
        <v>0</v>
      </c>
      <c r="D20" s="27">
        <v>0</v>
      </c>
      <c r="E20" s="47">
        <v>0</v>
      </c>
      <c r="F20" s="47">
        <v>0</v>
      </c>
      <c r="G20" s="47">
        <v>0</v>
      </c>
      <c r="K20" s="99"/>
      <c r="L20" s="8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0</v>
      </c>
      <c r="R20" s="64">
        <f t="shared" si="4"/>
        <v>0</v>
      </c>
      <c r="S20" s="84">
        <f t="shared" si="5"/>
        <v>0</v>
      </c>
      <c r="T20" s="100"/>
    </row>
    <row r="21" spans="1:20" ht="15">
      <c r="A21" s="25" t="s">
        <v>634</v>
      </c>
      <c r="B21" s="47">
        <v>4058</v>
      </c>
      <c r="C21" s="47">
        <v>3560</v>
      </c>
      <c r="D21" s="47">
        <v>498</v>
      </c>
      <c r="E21" s="47">
        <v>6509</v>
      </c>
      <c r="F21" s="47">
        <v>6011</v>
      </c>
      <c r="G21" s="47">
        <v>498</v>
      </c>
      <c r="K21" s="99"/>
      <c r="L21" s="82" t="s">
        <v>634</v>
      </c>
      <c r="M21" s="64">
        <f t="shared" si="0"/>
        <v>4058</v>
      </c>
      <c r="N21" s="64">
        <f t="shared" si="1"/>
        <v>3560</v>
      </c>
      <c r="O21" s="64">
        <f t="shared" si="2"/>
        <v>498</v>
      </c>
      <c r="P21" s="83"/>
      <c r="Q21" s="64">
        <f t="shared" si="3"/>
        <v>6509</v>
      </c>
      <c r="R21" s="64">
        <f t="shared" si="4"/>
        <v>6011</v>
      </c>
      <c r="S21" s="84">
        <f t="shared" si="5"/>
        <v>498</v>
      </c>
      <c r="T21" s="100"/>
    </row>
    <row r="22" spans="1:20" ht="15">
      <c r="A22" s="25" t="s">
        <v>732</v>
      </c>
      <c r="B22" s="47">
        <v>6093</v>
      </c>
      <c r="C22" s="47">
        <v>6093</v>
      </c>
      <c r="D22" s="47">
        <v>0</v>
      </c>
      <c r="E22" s="47">
        <v>14543</v>
      </c>
      <c r="F22" s="47">
        <v>6093</v>
      </c>
      <c r="G22" s="47">
        <v>8450</v>
      </c>
      <c r="K22" s="99"/>
      <c r="L22" s="82" t="s">
        <v>732</v>
      </c>
      <c r="M22" s="64">
        <f t="shared" si="0"/>
        <v>6093</v>
      </c>
      <c r="N22" s="64">
        <f t="shared" si="1"/>
        <v>6093</v>
      </c>
      <c r="O22" s="64">
        <f t="shared" si="2"/>
        <v>0</v>
      </c>
      <c r="P22" s="83"/>
      <c r="Q22" s="64">
        <f t="shared" si="3"/>
        <v>14543</v>
      </c>
      <c r="R22" s="64">
        <f t="shared" si="4"/>
        <v>6093</v>
      </c>
      <c r="S22" s="84">
        <f t="shared" si="5"/>
        <v>8450</v>
      </c>
      <c r="T22" s="100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47">
        <v>0</v>
      </c>
      <c r="K23" s="99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84">
        <f t="shared" si="5"/>
        <v>0</v>
      </c>
      <c r="T23" s="100"/>
    </row>
    <row r="24" spans="1:20" ht="15">
      <c r="A24" s="25" t="s">
        <v>830</v>
      </c>
      <c r="B24" s="47">
        <v>0</v>
      </c>
      <c r="C24" s="47">
        <v>0</v>
      </c>
      <c r="D24" s="27">
        <v>0</v>
      </c>
      <c r="E24" s="47">
        <v>21540</v>
      </c>
      <c r="F24" s="47">
        <v>5502</v>
      </c>
      <c r="G24" s="47">
        <v>16038</v>
      </c>
      <c r="K24" s="99"/>
      <c r="L24" s="8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21540</v>
      </c>
      <c r="R24" s="64">
        <f t="shared" si="4"/>
        <v>5502</v>
      </c>
      <c r="S24" s="84">
        <f t="shared" si="5"/>
        <v>16038</v>
      </c>
      <c r="T24" s="100"/>
    </row>
    <row r="25" spans="1:20" ht="15">
      <c r="A25" s="25" t="s">
        <v>907</v>
      </c>
      <c r="B25" s="47">
        <v>0</v>
      </c>
      <c r="C25" s="47">
        <v>0</v>
      </c>
      <c r="D25" s="27">
        <v>0</v>
      </c>
      <c r="E25" s="47">
        <v>0</v>
      </c>
      <c r="F25" s="47">
        <v>0</v>
      </c>
      <c r="G25" s="47">
        <v>0</v>
      </c>
      <c r="K25" s="99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84">
        <f t="shared" si="5"/>
        <v>0</v>
      </c>
      <c r="T25" s="100"/>
    </row>
    <row r="26" spans="1:20" ht="15">
      <c r="A26" s="25" t="s">
        <v>988</v>
      </c>
      <c r="B26" s="47">
        <v>0</v>
      </c>
      <c r="C26" s="47">
        <v>0</v>
      </c>
      <c r="D26" s="27">
        <v>0</v>
      </c>
      <c r="E26" s="47">
        <v>0</v>
      </c>
      <c r="F26" s="47">
        <v>0</v>
      </c>
      <c r="G26" s="47">
        <v>0</v>
      </c>
      <c r="K26" s="99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84">
        <f t="shared" si="5"/>
        <v>0</v>
      </c>
      <c r="T26" s="100"/>
    </row>
    <row r="27" spans="1:20" ht="15">
      <c r="A27" s="25" t="s">
        <v>1053</v>
      </c>
      <c r="B27" s="47">
        <v>0</v>
      </c>
      <c r="C27" s="47">
        <v>0</v>
      </c>
      <c r="D27" s="27">
        <v>0</v>
      </c>
      <c r="E27" s="47">
        <v>15084</v>
      </c>
      <c r="F27" s="47">
        <v>6624</v>
      </c>
      <c r="G27" s="47">
        <v>8460</v>
      </c>
      <c r="K27" s="99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15084</v>
      </c>
      <c r="R27" s="64">
        <f t="shared" si="4"/>
        <v>6624</v>
      </c>
      <c r="S27" s="84">
        <f t="shared" si="5"/>
        <v>8460</v>
      </c>
      <c r="T27" s="100"/>
    </row>
    <row r="28" spans="1:20" ht="15">
      <c r="A28" s="25" t="s">
        <v>856</v>
      </c>
      <c r="B28" s="47">
        <v>0</v>
      </c>
      <c r="C28" s="47">
        <v>0</v>
      </c>
      <c r="D28" s="27">
        <v>0</v>
      </c>
      <c r="E28" s="47">
        <v>0</v>
      </c>
      <c r="F28" s="47">
        <v>0</v>
      </c>
      <c r="G28" s="47">
        <v>0</v>
      </c>
      <c r="K28" s="99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84">
        <f t="shared" si="5"/>
        <v>0</v>
      </c>
      <c r="T28" s="100"/>
    </row>
    <row r="29" spans="1:20" ht="15">
      <c r="A29" s="25" t="s">
        <v>1709</v>
      </c>
      <c r="B29" s="47">
        <f aca="true" t="shared" si="6" ref="B29:G29">SUM(B7:B28)</f>
        <v>295553</v>
      </c>
      <c r="C29" s="47">
        <f t="shared" si="6"/>
        <v>235140</v>
      </c>
      <c r="D29" s="26">
        <f t="shared" si="6"/>
        <v>60413</v>
      </c>
      <c r="E29" s="26">
        <f t="shared" si="6"/>
        <v>689247</v>
      </c>
      <c r="F29" s="26">
        <f t="shared" si="6"/>
        <v>586162</v>
      </c>
      <c r="G29" s="26">
        <f t="shared" si="6"/>
        <v>103085</v>
      </c>
      <c r="K29" s="99"/>
      <c r="L29" s="82"/>
      <c r="M29" s="64"/>
      <c r="N29" s="64"/>
      <c r="O29" s="64"/>
      <c r="P29" s="83"/>
      <c r="Q29" s="64"/>
      <c r="R29" s="64"/>
      <c r="S29" s="84"/>
      <c r="T29" s="100"/>
    </row>
    <row r="30" spans="2:20" ht="17.25" customHeight="1">
      <c r="B30" s="26"/>
      <c r="C30" s="26"/>
      <c r="D30" s="26"/>
      <c r="K30" s="99"/>
      <c r="L30" s="85" t="s">
        <v>1709</v>
      </c>
      <c r="M30" s="86">
        <f>SUM(M7:M28)</f>
        <v>295553</v>
      </c>
      <c r="N30" s="86">
        <f>SUM(N7:N28)</f>
        <v>235140</v>
      </c>
      <c r="O30" s="86">
        <f>SUM(O7:O28)</f>
        <v>60413</v>
      </c>
      <c r="P30" s="87"/>
      <c r="Q30" s="86">
        <f>SUM(Q7:Q28)</f>
        <v>689247</v>
      </c>
      <c r="R30" s="86">
        <f>SUM(R7:R28)</f>
        <v>586162</v>
      </c>
      <c r="S30" s="88">
        <f>SUM(S7:S28)</f>
        <v>103085</v>
      </c>
      <c r="T30" s="100"/>
    </row>
    <row r="31" spans="11:20" ht="15">
      <c r="K31" s="101"/>
      <c r="L31" s="77"/>
      <c r="M31" s="77"/>
      <c r="N31" s="77"/>
      <c r="O31" s="77"/>
      <c r="P31" s="77"/>
      <c r="Q31" s="77"/>
      <c r="R31" s="77"/>
      <c r="S31" s="77"/>
      <c r="T31" s="102"/>
    </row>
    <row r="32" spans="11:20" ht="15">
      <c r="K32" s="103"/>
      <c r="L32" s="89" t="s">
        <v>1932</v>
      </c>
      <c r="M32" s="152">
        <v>206732</v>
      </c>
      <c r="N32" s="152">
        <v>72987</v>
      </c>
      <c r="O32" s="152">
        <v>133745</v>
      </c>
      <c r="P32" s="154"/>
      <c r="Q32" s="152">
        <v>691597</v>
      </c>
      <c r="R32" s="152">
        <v>526622</v>
      </c>
      <c r="S32" s="152">
        <v>164975</v>
      </c>
      <c r="T32" s="153"/>
    </row>
    <row r="33" spans="11:20" ht="15.75" thickBot="1">
      <c r="K33" s="104"/>
      <c r="L33" s="105"/>
      <c r="M33" s="106"/>
      <c r="N33" s="106"/>
      <c r="O33" s="106"/>
      <c r="P33" s="106"/>
      <c r="Q33" s="106"/>
      <c r="R33" s="106"/>
      <c r="S33" s="106"/>
      <c r="T33" s="107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1862</v>
      </c>
      <c r="B1"/>
      <c r="D1"/>
      <c r="F1"/>
    </row>
    <row r="2" spans="1:22" s="12" customFormat="1" ht="12.75">
      <c r="A2" s="12" t="s">
        <v>1863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112748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2729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3675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11742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32424</v>
      </c>
      <c r="J8" s="17">
        <f t="shared" si="1"/>
        <v>2641</v>
      </c>
      <c r="K8" s="17">
        <f t="shared" si="1"/>
        <v>0</v>
      </c>
      <c r="L8" s="17">
        <f t="shared" si="1"/>
        <v>0</v>
      </c>
      <c r="M8" s="17">
        <f t="shared" si="1"/>
        <v>917</v>
      </c>
      <c r="N8" s="17">
        <f t="shared" si="1"/>
        <v>277138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2260</v>
      </c>
      <c r="T8" s="17">
        <f t="shared" si="1"/>
        <v>678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2338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8126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1018140</v>
      </c>
      <c r="T9" s="17">
        <f t="shared" si="2"/>
        <v>286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5768</v>
      </c>
      <c r="G10" s="17">
        <f aca="true" t="shared" si="3" ref="G10:T10">SUM(G164:G200)</f>
        <v>10206</v>
      </c>
      <c r="H10" s="17">
        <f t="shared" si="3"/>
        <v>0</v>
      </c>
      <c r="I10" s="17">
        <f t="shared" si="3"/>
        <v>4540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45536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4144</v>
      </c>
      <c r="T10" s="17">
        <f t="shared" si="3"/>
        <v>508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2881</v>
      </c>
      <c r="T11" s="17">
        <f t="shared" si="4"/>
        <v>6651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15000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111116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100523</v>
      </c>
      <c r="Q12" s="17">
        <f t="shared" si="5"/>
        <v>0</v>
      </c>
      <c r="R12" s="17">
        <f t="shared" si="5"/>
        <v>0</v>
      </c>
      <c r="S12" s="17">
        <f t="shared" si="5"/>
        <v>22098</v>
      </c>
      <c r="T12" s="17">
        <f t="shared" si="5"/>
        <v>4051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55148</v>
      </c>
      <c r="N13" s="17">
        <f t="shared" si="6"/>
        <v>0</v>
      </c>
      <c r="O13" s="17">
        <f t="shared" si="6"/>
        <v>1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686087</v>
      </c>
      <c r="T13" s="17">
        <f t="shared" si="6"/>
        <v>854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115556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900</v>
      </c>
      <c r="T14" s="17">
        <f t="shared" si="7"/>
        <v>2617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30078</v>
      </c>
      <c r="N15" s="17">
        <f t="shared" si="8"/>
        <v>33736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9259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768</v>
      </c>
      <c r="P16" s="17">
        <f t="shared" si="9"/>
        <v>30070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69625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42548</v>
      </c>
      <c r="G17" s="17">
        <f aca="true" t="shared" si="10" ref="G17:T17">SUM(G315:G327)</f>
        <v>6006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82667</v>
      </c>
      <c r="N17" s="17">
        <f t="shared" si="10"/>
        <v>64870</v>
      </c>
      <c r="O17" s="17">
        <f t="shared" si="10"/>
        <v>4788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67565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81</v>
      </c>
      <c r="K18" s="17">
        <f t="shared" si="11"/>
        <v>0</v>
      </c>
      <c r="L18" s="17">
        <f t="shared" si="11"/>
        <v>0</v>
      </c>
      <c r="M18" s="17">
        <f t="shared" si="11"/>
        <v>81826</v>
      </c>
      <c r="N18" s="17">
        <f t="shared" si="11"/>
        <v>0</v>
      </c>
      <c r="O18" s="17">
        <f t="shared" si="11"/>
        <v>12412</v>
      </c>
      <c r="P18" s="17">
        <f t="shared" si="11"/>
        <v>0</v>
      </c>
      <c r="Q18" s="17">
        <f t="shared" si="11"/>
        <v>0</v>
      </c>
      <c r="R18" s="17">
        <f t="shared" si="11"/>
        <v>1</v>
      </c>
      <c r="S18" s="17">
        <f t="shared" si="11"/>
        <v>162500</v>
      </c>
      <c r="T18" s="17">
        <f t="shared" si="11"/>
        <v>2326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20772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4229</v>
      </c>
      <c r="K19" s="17">
        <f t="shared" si="12"/>
        <v>0</v>
      </c>
      <c r="L19" s="17">
        <f t="shared" si="12"/>
        <v>50</v>
      </c>
      <c r="M19" s="17">
        <f t="shared" si="12"/>
        <v>10492</v>
      </c>
      <c r="N19" s="17">
        <f t="shared" si="12"/>
        <v>3246</v>
      </c>
      <c r="O19" s="17">
        <f t="shared" si="12"/>
        <v>13097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11343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37304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82317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2094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4058</v>
      </c>
      <c r="G21" s="17">
        <f aca="true" t="shared" si="14" ref="G21:T21">SUM(G445:G477)</f>
        <v>1</v>
      </c>
      <c r="H21" s="17">
        <f t="shared" si="14"/>
        <v>0</v>
      </c>
      <c r="I21" s="17">
        <f t="shared" si="14"/>
        <v>0</v>
      </c>
      <c r="J21" s="17">
        <f t="shared" si="14"/>
        <v>7370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20677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1745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6093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240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13038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13928</v>
      </c>
      <c r="S24" s="17">
        <f t="shared" si="17"/>
        <v>8995</v>
      </c>
      <c r="T24" s="17">
        <f t="shared" si="17"/>
        <v>1907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4870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27000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6535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4426</v>
      </c>
      <c r="K26" s="17">
        <f t="shared" si="19"/>
        <v>0</v>
      </c>
      <c r="L26" s="17">
        <f t="shared" si="19"/>
        <v>0</v>
      </c>
      <c r="M26" s="17">
        <f t="shared" si="19"/>
        <v>60313</v>
      </c>
      <c r="N26" s="17">
        <f t="shared" si="19"/>
        <v>0</v>
      </c>
      <c r="O26" s="17">
        <f t="shared" si="19"/>
        <v>0</v>
      </c>
      <c r="P26" s="17">
        <f t="shared" si="19"/>
        <v>55619</v>
      </c>
      <c r="Q26" s="17">
        <f t="shared" si="19"/>
        <v>0</v>
      </c>
      <c r="R26" s="17">
        <f t="shared" si="19"/>
        <v>0</v>
      </c>
      <c r="S26" s="17">
        <f t="shared" si="19"/>
        <v>5673</v>
      </c>
      <c r="T26" s="17">
        <f t="shared" si="19"/>
        <v>1574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960</v>
      </c>
      <c r="T27" s="17">
        <f t="shared" si="20"/>
        <v>404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295553</v>
      </c>
      <c r="G29" s="17">
        <f aca="true" t="shared" si="22" ref="G29:T29">SUM(G7:G28)</f>
        <v>55855</v>
      </c>
      <c r="H29" s="17">
        <f t="shared" si="22"/>
        <v>0</v>
      </c>
      <c r="I29" s="17">
        <f t="shared" si="22"/>
        <v>152950</v>
      </c>
      <c r="J29" s="17">
        <f t="shared" si="22"/>
        <v>18747</v>
      </c>
      <c r="K29" s="17">
        <f t="shared" si="22"/>
        <v>0</v>
      </c>
      <c r="L29" s="17">
        <f t="shared" si="22"/>
        <v>50</v>
      </c>
      <c r="M29" s="17">
        <f t="shared" si="22"/>
        <v>575705</v>
      </c>
      <c r="N29" s="17">
        <f t="shared" si="22"/>
        <v>378990</v>
      </c>
      <c r="O29" s="17">
        <f t="shared" si="22"/>
        <v>51743</v>
      </c>
      <c r="P29" s="17">
        <f t="shared" si="22"/>
        <v>213212</v>
      </c>
      <c r="Q29" s="17">
        <f t="shared" si="22"/>
        <v>0</v>
      </c>
      <c r="R29" s="17">
        <f t="shared" si="22"/>
        <v>13929</v>
      </c>
      <c r="S29" s="17">
        <f t="shared" si="22"/>
        <v>1914638</v>
      </c>
      <c r="T29" s="17">
        <f t="shared" si="22"/>
        <v>130151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1832</v>
      </c>
      <c r="W31" s="59"/>
      <c r="X31" s="46"/>
      <c r="Y31" s="4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1832</v>
      </c>
      <c r="W32" s="59"/>
      <c r="X32" s="46"/>
      <c r="Y32" s="27"/>
      <c r="Z32" s="27"/>
      <c r="AA32" s="27"/>
      <c r="AB32" s="27"/>
      <c r="AC32" s="27"/>
      <c r="AD32" s="27"/>
      <c r="AE32" s="27"/>
      <c r="AF32" s="47"/>
      <c r="AG32" s="27"/>
      <c r="AH32" s="27"/>
      <c r="AI32" s="27"/>
      <c r="AJ32" s="27"/>
      <c r="AK32" s="27"/>
      <c r="AL32" s="27"/>
      <c r="AM32" s="4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1864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1" t="s">
        <v>1715</v>
      </c>
      <c r="W34" s="59"/>
      <c r="X34" s="46"/>
      <c r="Y34" s="27"/>
      <c r="Z34" s="27"/>
      <c r="AA34" s="27"/>
      <c r="AB34" s="27"/>
      <c r="AC34" s="27"/>
      <c r="AD34" s="27"/>
      <c r="AE34" s="27"/>
      <c r="AF34" s="47"/>
      <c r="AG34" s="27"/>
      <c r="AH34" s="27"/>
      <c r="AI34" s="27"/>
      <c r="AJ34" s="27"/>
      <c r="AK34" s="27"/>
      <c r="AL34" s="27"/>
      <c r="AM34" s="2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60" t="s">
        <v>1832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1832</v>
      </c>
      <c r="W36" s="59"/>
      <c r="X36" s="46"/>
      <c r="Y36" s="4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1832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47"/>
      <c r="AH37" s="27"/>
      <c r="AI37" s="27"/>
      <c r="AJ37" s="27"/>
      <c r="AK37" s="27"/>
      <c r="AL37" s="2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1832</v>
      </c>
      <c r="W38" s="59"/>
      <c r="X38" s="46"/>
      <c r="Y38" s="27"/>
      <c r="Z38" s="27"/>
      <c r="AA38" s="27"/>
      <c r="AB38" s="27"/>
      <c r="AC38" s="47"/>
      <c r="AD38" s="27"/>
      <c r="AE38" s="27"/>
      <c r="AF38" s="27"/>
      <c r="AG38" s="27"/>
      <c r="AH38" s="27"/>
      <c r="AI38" s="27"/>
      <c r="AJ38" s="27"/>
      <c r="AK38" s="27"/>
      <c r="AL38" s="27"/>
      <c r="AM38" s="2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1832</v>
      </c>
      <c r="W39" s="59"/>
      <c r="X39" s="46"/>
      <c r="Y39" s="27"/>
      <c r="Z39" s="27"/>
      <c r="AA39" s="27"/>
      <c r="AB39" s="4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1864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112748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1864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4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8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1700</v>
      </c>
      <c r="U42" s="33"/>
      <c r="V42" s="160" t="s">
        <v>1832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1974</v>
      </c>
      <c r="U43" s="33"/>
      <c r="V43" s="160" t="s">
        <v>1864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1864</v>
      </c>
      <c r="W44" s="59"/>
      <c r="X44" s="46"/>
      <c r="Y44" s="4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2721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1832</v>
      </c>
      <c r="W45" s="59"/>
      <c r="X45" s="46"/>
      <c r="Y45" s="27"/>
      <c r="Z45" s="27"/>
      <c r="AA45" s="27"/>
      <c r="AB45" s="27"/>
      <c r="AC45" s="27"/>
      <c r="AD45" s="27"/>
      <c r="AE45" s="27"/>
      <c r="AF45" s="47"/>
      <c r="AG45" s="47"/>
      <c r="AH45" s="27"/>
      <c r="AI45" s="27"/>
      <c r="AJ45" s="27"/>
      <c r="AK45" s="27"/>
      <c r="AL45" s="27"/>
      <c r="AM45" s="2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1</v>
      </c>
      <c r="U46" s="33"/>
      <c r="V46" s="160" t="s">
        <v>1832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47"/>
      <c r="AM46" s="2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1832</v>
      </c>
      <c r="W47" s="59"/>
      <c r="X47" s="46"/>
      <c r="Y47" s="27"/>
      <c r="Z47" s="4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1832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1832</v>
      </c>
      <c r="W49" s="59"/>
      <c r="X49" s="46"/>
      <c r="Y49" s="27"/>
      <c r="Z49" s="27"/>
      <c r="AA49" s="27"/>
      <c r="AB49" s="27"/>
      <c r="AC49" s="27"/>
      <c r="AD49" s="27"/>
      <c r="AE49" s="27"/>
      <c r="AF49" s="47"/>
      <c r="AG49" s="27"/>
      <c r="AH49" s="27"/>
      <c r="AI49" s="27"/>
      <c r="AJ49" s="27"/>
      <c r="AK49" s="27"/>
      <c r="AL49" s="27"/>
      <c r="AM49" s="4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 t="s">
        <v>1715</v>
      </c>
      <c r="G50" s="64" t="s">
        <v>1715</v>
      </c>
      <c r="H50" s="64" t="s">
        <v>1715</v>
      </c>
      <c r="I50" s="64" t="s">
        <v>1715</v>
      </c>
      <c r="J50" s="64" t="s">
        <v>1715</v>
      </c>
      <c r="K50" s="64" t="s">
        <v>1715</v>
      </c>
      <c r="L50" s="64" t="s">
        <v>1715</v>
      </c>
      <c r="M50" s="64" t="s">
        <v>1715</v>
      </c>
      <c r="N50" s="64" t="s">
        <v>1715</v>
      </c>
      <c r="O50" s="64" t="s">
        <v>1715</v>
      </c>
      <c r="P50" s="64" t="s">
        <v>1715</v>
      </c>
      <c r="Q50" s="64" t="s">
        <v>1715</v>
      </c>
      <c r="R50" s="64" t="s">
        <v>1715</v>
      </c>
      <c r="S50" s="64" t="s">
        <v>1715</v>
      </c>
      <c r="T50" s="64" t="s">
        <v>1715</v>
      </c>
      <c r="U50" s="33"/>
      <c r="V50" s="161" t="s">
        <v>1715</v>
      </c>
      <c r="W50" s="59"/>
      <c r="X50" s="46"/>
      <c r="Y50" s="27"/>
      <c r="Z50" s="4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1864</v>
      </c>
      <c r="W51" s="59"/>
      <c r="X51" s="46"/>
      <c r="Y51" s="27"/>
      <c r="Z51" s="27"/>
      <c r="AA51" s="27"/>
      <c r="AB51" s="27"/>
      <c r="AC51" s="27"/>
      <c r="AD51" s="27"/>
      <c r="AE51" s="27"/>
      <c r="AF51" s="47"/>
      <c r="AG51" s="27"/>
      <c r="AH51" s="27"/>
      <c r="AI51" s="27"/>
      <c r="AJ51" s="27"/>
      <c r="AK51" s="27"/>
      <c r="AL51" s="27"/>
      <c r="AM51" s="2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1864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47"/>
      <c r="AM52" s="2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1832</v>
      </c>
      <c r="W53" s="59"/>
      <c r="X53" s="46"/>
      <c r="Y53" s="27"/>
      <c r="Z53" s="27"/>
      <c r="AA53" s="27"/>
      <c r="AB53" s="27"/>
      <c r="AC53" s="27"/>
      <c r="AD53" s="27"/>
      <c r="AE53" s="27"/>
      <c r="AF53" s="47"/>
      <c r="AG53" s="27"/>
      <c r="AH53" s="27"/>
      <c r="AI53" s="27"/>
      <c r="AJ53" s="27"/>
      <c r="AK53" s="27"/>
      <c r="AL53" s="47"/>
      <c r="AM53" s="2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 t="s">
        <v>1715</v>
      </c>
      <c r="G54" s="64" t="s">
        <v>1715</v>
      </c>
      <c r="H54" s="64" t="s">
        <v>1715</v>
      </c>
      <c r="I54" s="64" t="s">
        <v>1715</v>
      </c>
      <c r="J54" s="64" t="s">
        <v>1715</v>
      </c>
      <c r="K54" s="64" t="s">
        <v>1715</v>
      </c>
      <c r="L54" s="64" t="s">
        <v>1715</v>
      </c>
      <c r="M54" s="64" t="s">
        <v>1715</v>
      </c>
      <c r="N54" s="64" t="s">
        <v>1715</v>
      </c>
      <c r="O54" s="64" t="s">
        <v>1715</v>
      </c>
      <c r="P54" s="64" t="s">
        <v>1715</v>
      </c>
      <c r="Q54" s="64" t="s">
        <v>1715</v>
      </c>
      <c r="R54" s="64" t="s">
        <v>1715</v>
      </c>
      <c r="S54" s="64" t="s">
        <v>1715</v>
      </c>
      <c r="T54" s="64" t="s">
        <v>1715</v>
      </c>
      <c r="U54" s="33"/>
      <c r="V54" s="161" t="s">
        <v>1715</v>
      </c>
      <c r="W54" s="59"/>
      <c r="X54" s="46"/>
      <c r="Y54" s="27"/>
      <c r="Z54" s="4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1864</v>
      </c>
      <c r="W55" s="59"/>
      <c r="X55" s="46"/>
      <c r="Y55" s="27"/>
      <c r="Z55" s="27"/>
      <c r="AA55" s="27"/>
      <c r="AB55" s="4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1832</v>
      </c>
      <c r="W56" s="59"/>
      <c r="X56" s="46"/>
      <c r="Y56" s="47"/>
      <c r="Z56" s="27"/>
      <c r="AA56" s="27"/>
      <c r="AB56" s="27"/>
      <c r="AC56" s="27"/>
      <c r="AD56" s="27"/>
      <c r="AE56" s="27"/>
      <c r="AF56" s="47"/>
      <c r="AG56" s="27"/>
      <c r="AH56" s="27"/>
      <c r="AI56" s="27"/>
      <c r="AJ56" s="27"/>
      <c r="AK56" s="27"/>
      <c r="AL56" s="27"/>
      <c r="AM56" s="2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234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1864</v>
      </c>
      <c r="W57" s="59"/>
      <c r="X57" s="46"/>
      <c r="Y57" s="4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1832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 t="s">
        <v>1715</v>
      </c>
      <c r="G59" s="64" t="s">
        <v>1715</v>
      </c>
      <c r="H59" s="64" t="s">
        <v>1715</v>
      </c>
      <c r="I59" s="64" t="s">
        <v>1715</v>
      </c>
      <c r="J59" s="64" t="s">
        <v>1715</v>
      </c>
      <c r="K59" s="64" t="s">
        <v>1715</v>
      </c>
      <c r="L59" s="64" t="s">
        <v>1715</v>
      </c>
      <c r="M59" s="64" t="s">
        <v>1715</v>
      </c>
      <c r="N59" s="64" t="s">
        <v>1715</v>
      </c>
      <c r="O59" s="64" t="s">
        <v>1715</v>
      </c>
      <c r="P59" s="64" t="s">
        <v>1715</v>
      </c>
      <c r="Q59" s="64" t="s">
        <v>1715</v>
      </c>
      <c r="R59" s="64" t="s">
        <v>1715</v>
      </c>
      <c r="S59" s="64" t="s">
        <v>1715</v>
      </c>
      <c r="T59" s="64" t="s">
        <v>1715</v>
      </c>
      <c r="U59" s="33"/>
      <c r="V59" s="161" t="s">
        <v>1715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1832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47"/>
      <c r="AM60" s="2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1832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1832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1832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47"/>
      <c r="AM63" s="4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0" t="s">
        <v>1864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47"/>
      <c r="AM64" s="2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1832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1832</v>
      </c>
      <c r="W66" s="59"/>
      <c r="X66" s="46"/>
      <c r="Y66" s="4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47"/>
      <c r="AM66" s="2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1832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274352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0" t="s">
        <v>1832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1832</v>
      </c>
      <c r="W69" s="59"/>
      <c r="X69" s="46"/>
      <c r="Y69" s="27"/>
      <c r="Z69" s="27"/>
      <c r="AA69" s="27"/>
      <c r="AB69" s="47"/>
      <c r="AC69" s="27"/>
      <c r="AD69" s="27"/>
      <c r="AE69" s="27"/>
      <c r="AF69" s="27"/>
      <c r="AG69" s="27"/>
      <c r="AH69" s="27"/>
      <c r="AI69" s="47"/>
      <c r="AJ69" s="27"/>
      <c r="AK69" s="27"/>
      <c r="AL69" s="47"/>
      <c r="AM69" s="4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2641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1864</v>
      </c>
      <c r="W70" s="59"/>
      <c r="X70" s="46"/>
      <c r="Y70" s="27"/>
      <c r="Z70" s="27"/>
      <c r="AA70" s="27"/>
      <c r="AB70" s="27"/>
      <c r="AC70" s="27"/>
      <c r="AD70" s="27"/>
      <c r="AE70" s="27"/>
      <c r="AF70" s="47"/>
      <c r="AG70" s="27"/>
      <c r="AH70" s="27"/>
      <c r="AI70" s="27"/>
      <c r="AJ70" s="27"/>
      <c r="AK70" s="27"/>
      <c r="AL70" s="27"/>
      <c r="AM70" s="2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1832</v>
      </c>
      <c r="W71" s="59"/>
      <c r="X71" s="46"/>
      <c r="Y71" s="27"/>
      <c r="Z71" s="27"/>
      <c r="AA71" s="27"/>
      <c r="AB71" s="27"/>
      <c r="AC71" s="27"/>
      <c r="AD71" s="27"/>
      <c r="AE71" s="27"/>
      <c r="AF71" s="47"/>
      <c r="AG71" s="27"/>
      <c r="AH71" s="27"/>
      <c r="AI71" s="27"/>
      <c r="AJ71" s="27"/>
      <c r="AK71" s="27"/>
      <c r="AL71" s="47"/>
      <c r="AM71" s="2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1832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47"/>
      <c r="AI72" s="27"/>
      <c r="AJ72" s="27"/>
      <c r="AK72" s="27"/>
      <c r="AL72" s="27"/>
      <c r="AM72" s="2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32424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1832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676</v>
      </c>
      <c r="U74" s="33"/>
      <c r="V74" s="160" t="s">
        <v>1832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1864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1832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47"/>
      <c r="AM76" s="2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1864</v>
      </c>
      <c r="W77" s="59"/>
      <c r="X77" s="46"/>
      <c r="Y77" s="27"/>
      <c r="Z77" s="27"/>
      <c r="AA77" s="27"/>
      <c r="AB77" s="27"/>
      <c r="AC77" s="27"/>
      <c r="AD77" s="27"/>
      <c r="AE77" s="27"/>
      <c r="AF77" s="47"/>
      <c r="AG77" s="27"/>
      <c r="AH77" s="27"/>
      <c r="AI77" s="27"/>
      <c r="AJ77" s="27"/>
      <c r="AK77" s="27"/>
      <c r="AL77" s="27"/>
      <c r="AM77" s="2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0" t="s">
        <v>1832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1864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47"/>
      <c r="AM79" s="2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1832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47"/>
      <c r="AH80" s="27"/>
      <c r="AI80" s="27"/>
      <c r="AJ80" s="27"/>
      <c r="AK80" s="27"/>
      <c r="AL80" s="27"/>
      <c r="AM80" s="2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1832</v>
      </c>
      <c r="W81" s="59"/>
      <c r="X81" s="46"/>
      <c r="Y81" s="27"/>
      <c r="Z81" s="27"/>
      <c r="AA81" s="27"/>
      <c r="AB81" s="27"/>
      <c r="AC81" s="27"/>
      <c r="AD81" s="27"/>
      <c r="AE81" s="27"/>
      <c r="AF81" s="47"/>
      <c r="AG81" s="27"/>
      <c r="AH81" s="27"/>
      <c r="AI81" s="27"/>
      <c r="AJ81" s="27"/>
      <c r="AK81" s="27"/>
      <c r="AL81" s="27"/>
      <c r="AM81" s="2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1832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1832</v>
      </c>
      <c r="W83" s="59"/>
      <c r="X83" s="46"/>
      <c r="Y83" s="4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2260</v>
      </c>
      <c r="T84" s="64">
        <v>0</v>
      </c>
      <c r="U84" s="33"/>
      <c r="V84" s="160" t="s">
        <v>1832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1832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1864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47"/>
      <c r="AI86" s="27"/>
      <c r="AJ86" s="27"/>
      <c r="AK86" s="27"/>
      <c r="AL86" s="27"/>
      <c r="AM86" s="4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1832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47"/>
      <c r="AJ87" s="27"/>
      <c r="AK87" s="27"/>
      <c r="AL87" s="27"/>
      <c r="AM87" s="4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1832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</v>
      </c>
      <c r="U89" s="33"/>
      <c r="V89" s="160" t="s">
        <v>1832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 t="s">
        <v>1715</v>
      </c>
      <c r="G90" s="64" t="s">
        <v>1715</v>
      </c>
      <c r="H90" s="64" t="s">
        <v>1715</v>
      </c>
      <c r="I90" s="64" t="s">
        <v>1715</v>
      </c>
      <c r="J90" s="64" t="s">
        <v>1715</v>
      </c>
      <c r="K90" s="64" t="s">
        <v>1715</v>
      </c>
      <c r="L90" s="64" t="s">
        <v>1715</v>
      </c>
      <c r="M90" s="64" t="s">
        <v>1715</v>
      </c>
      <c r="N90" s="64" t="s">
        <v>1715</v>
      </c>
      <c r="O90" s="64" t="s">
        <v>1715</v>
      </c>
      <c r="P90" s="64" t="s">
        <v>1715</v>
      </c>
      <c r="Q90" s="64" t="s">
        <v>1715</v>
      </c>
      <c r="R90" s="64" t="s">
        <v>1715</v>
      </c>
      <c r="S90" s="64" t="s">
        <v>1715</v>
      </c>
      <c r="T90" s="64" t="s">
        <v>1715</v>
      </c>
      <c r="U90" s="33"/>
      <c r="V90" s="161" t="s">
        <v>1715</v>
      </c>
      <c r="W90" s="59"/>
      <c r="X90" s="46"/>
      <c r="Y90" s="4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1864</v>
      </c>
      <c r="W91" s="59"/>
      <c r="X91" s="46"/>
      <c r="Y91" s="47"/>
      <c r="Z91" s="27"/>
      <c r="AA91" s="27"/>
      <c r="AB91" s="27"/>
      <c r="AC91" s="27"/>
      <c r="AD91" s="27"/>
      <c r="AE91" s="27"/>
      <c r="AF91" s="47"/>
      <c r="AG91" s="27"/>
      <c r="AH91" s="27"/>
      <c r="AI91" s="27"/>
      <c r="AJ91" s="27"/>
      <c r="AK91" s="27"/>
      <c r="AL91" s="27"/>
      <c r="AM91" s="2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1832</v>
      </c>
      <c r="W92" s="59"/>
      <c r="X92" s="46"/>
      <c r="Y92" s="27"/>
      <c r="Z92" s="47"/>
      <c r="AA92" s="27"/>
      <c r="AB92" s="27"/>
      <c r="AC92" s="27"/>
      <c r="AD92" s="27"/>
      <c r="AE92" s="27"/>
      <c r="AF92" s="27"/>
      <c r="AG92" s="47"/>
      <c r="AH92" s="27"/>
      <c r="AI92" s="27"/>
      <c r="AJ92" s="27"/>
      <c r="AK92" s="27"/>
      <c r="AL92" s="27"/>
      <c r="AM92" s="2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1832</v>
      </c>
      <c r="W93" s="59"/>
      <c r="X93" s="46"/>
      <c r="Y93" s="27"/>
      <c r="Z93" s="27"/>
      <c r="AA93" s="27"/>
      <c r="AB93" s="27"/>
      <c r="AC93" s="27"/>
      <c r="AD93" s="27"/>
      <c r="AE93" s="27"/>
      <c r="AF93" s="47"/>
      <c r="AG93" s="27"/>
      <c r="AH93" s="27"/>
      <c r="AI93" s="27"/>
      <c r="AJ93" s="27"/>
      <c r="AK93" s="27"/>
      <c r="AL93" s="27"/>
      <c r="AM93" s="2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1832</v>
      </c>
      <c r="W94" s="1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47"/>
      <c r="AI94" s="27"/>
      <c r="AJ94" s="27"/>
      <c r="AK94" s="27"/>
      <c r="AL94" s="27"/>
      <c r="AM94" s="2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0" t="s">
        <v>1832</v>
      </c>
      <c r="W95" s="59"/>
      <c r="X95" s="46"/>
      <c r="Y95" s="47"/>
      <c r="Z95" s="27"/>
      <c r="AA95" s="27"/>
      <c r="AB95" s="27"/>
      <c r="AC95" s="27"/>
      <c r="AD95" s="27"/>
      <c r="AE95" s="27"/>
      <c r="AF95" s="27"/>
      <c r="AG95" s="27"/>
      <c r="AH95" s="47"/>
      <c r="AI95" s="27"/>
      <c r="AJ95" s="27"/>
      <c r="AK95" s="27"/>
      <c r="AL95" s="27"/>
      <c r="AM95" s="2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1</v>
      </c>
      <c r="U96" s="33"/>
      <c r="V96" s="160" t="s">
        <v>1832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47"/>
      <c r="AM96" s="2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1864</v>
      </c>
      <c r="W97" s="59"/>
      <c r="X97" s="46"/>
      <c r="Y97" s="27"/>
      <c r="Z97" s="27"/>
      <c r="AA97" s="27"/>
      <c r="AB97" s="27"/>
      <c r="AC97" s="47"/>
      <c r="AD97" s="27"/>
      <c r="AE97" s="27"/>
      <c r="AF97" s="27"/>
      <c r="AG97" s="27"/>
      <c r="AH97" s="27"/>
      <c r="AI97" s="27"/>
      <c r="AJ97" s="27"/>
      <c r="AK97" s="47"/>
      <c r="AL97" s="27"/>
      <c r="AM97" s="4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1832</v>
      </c>
      <c r="W98" s="59"/>
      <c r="X98" s="46"/>
      <c r="Y98" s="27"/>
      <c r="Z98" s="27"/>
      <c r="AA98" s="27"/>
      <c r="AB98" s="27"/>
      <c r="AC98" s="27"/>
      <c r="AD98" s="27"/>
      <c r="AE98" s="27"/>
      <c r="AF98" s="47"/>
      <c r="AG98" s="27"/>
      <c r="AH98" s="27"/>
      <c r="AI98" s="27"/>
      <c r="AJ98" s="27"/>
      <c r="AK98" s="27"/>
      <c r="AL98" s="27"/>
      <c r="AM98" s="2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1832</v>
      </c>
      <c r="W99" s="59"/>
      <c r="X99" s="46"/>
      <c r="Y99" s="27"/>
      <c r="Z99" s="27"/>
      <c r="AA99" s="27"/>
      <c r="AB99" s="27"/>
      <c r="AC99" s="27"/>
      <c r="AD99" s="27"/>
      <c r="AE99" s="27"/>
      <c r="AF99" s="47"/>
      <c r="AG99" s="27"/>
      <c r="AH99" s="27"/>
      <c r="AI99" s="27"/>
      <c r="AJ99" s="27"/>
      <c r="AK99" s="27"/>
      <c r="AL99" s="27"/>
      <c r="AM99" s="2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11508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1864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1832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47"/>
      <c r="AG101" s="27"/>
      <c r="AH101" s="27"/>
      <c r="AI101" s="27"/>
      <c r="AJ101" s="27"/>
      <c r="AK101" s="27"/>
      <c r="AL101" s="27"/>
      <c r="AM101" s="4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1832</v>
      </c>
      <c r="W102" s="59"/>
      <c r="X102" s="46"/>
      <c r="Y102" s="4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33"/>
      <c r="V103" s="161" t="s">
        <v>1715</v>
      </c>
      <c r="W103" s="59"/>
      <c r="X103" s="46"/>
      <c r="Y103" s="4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1832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2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1832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47"/>
      <c r="AH105" s="27"/>
      <c r="AI105" s="27"/>
      <c r="AJ105" s="27"/>
      <c r="AK105" s="27"/>
      <c r="AL105" s="27"/>
      <c r="AM105" s="2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1832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1864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1832</v>
      </c>
      <c r="W108" s="59"/>
      <c r="X108" s="46"/>
      <c r="Y108" s="27"/>
      <c r="Z108" s="27"/>
      <c r="AA108" s="27"/>
      <c r="AB108" s="27"/>
      <c r="AC108" s="27"/>
      <c r="AD108" s="27"/>
      <c r="AE108" s="47"/>
      <c r="AF108" s="27"/>
      <c r="AG108" s="27"/>
      <c r="AH108" s="27"/>
      <c r="AI108" s="27"/>
      <c r="AJ108" s="27"/>
      <c r="AK108" s="27"/>
      <c r="AL108" s="27"/>
      <c r="AM108" s="4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1864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1864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47"/>
      <c r="AG110" s="27"/>
      <c r="AH110" s="27"/>
      <c r="AI110" s="27"/>
      <c r="AJ110" s="27"/>
      <c r="AK110" s="27"/>
      <c r="AL110" s="27"/>
      <c r="AM110" s="2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1832</v>
      </c>
      <c r="W111" s="59"/>
      <c r="X111" s="46"/>
      <c r="Y111" s="47"/>
      <c r="Z111" s="27"/>
      <c r="AA111" s="27"/>
      <c r="AB111" s="27"/>
      <c r="AC111" s="27"/>
      <c r="AD111" s="27"/>
      <c r="AE111" s="27"/>
      <c r="AF111" s="27"/>
      <c r="AG111" s="27"/>
      <c r="AH111" s="47"/>
      <c r="AI111" s="27"/>
      <c r="AJ111" s="27"/>
      <c r="AK111" s="27"/>
      <c r="AL111" s="27"/>
      <c r="AM111" s="2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1832</v>
      </c>
      <c r="W112" s="59"/>
      <c r="X112" s="46"/>
      <c r="Y112" s="4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1832</v>
      </c>
      <c r="W113" s="59"/>
      <c r="X113" s="46"/>
      <c r="Y113" s="4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1832</v>
      </c>
      <c r="W114" s="59"/>
      <c r="X114" s="46"/>
      <c r="Y114" s="27"/>
      <c r="Z114" s="27"/>
      <c r="AA114" s="27"/>
      <c r="AB114" s="27"/>
      <c r="AC114" s="4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1832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47"/>
      <c r="AG115" s="27"/>
      <c r="AH115" s="27"/>
      <c r="AI115" s="27"/>
      <c r="AJ115" s="27"/>
      <c r="AK115" s="27"/>
      <c r="AL115" s="27"/>
      <c r="AM115" s="2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1832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47"/>
      <c r="AG116" s="27"/>
      <c r="AH116" s="27"/>
      <c r="AI116" s="27"/>
      <c r="AJ116" s="27"/>
      <c r="AK116" s="27"/>
      <c r="AL116" s="27"/>
      <c r="AM116" s="2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917</v>
      </c>
      <c r="N117" s="64">
        <v>2786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1832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1864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1864</v>
      </c>
      <c r="W119" s="59"/>
      <c r="X119" s="46"/>
      <c r="Y119" s="4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1864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1832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1832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47"/>
      <c r="AG122" s="27"/>
      <c r="AH122" s="27"/>
      <c r="AI122" s="27"/>
      <c r="AJ122" s="27"/>
      <c r="AK122" s="27"/>
      <c r="AL122" s="27"/>
      <c r="AM122" s="2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0" t="s">
        <v>1864</v>
      </c>
      <c r="W123" s="59"/>
      <c r="X123" s="46"/>
      <c r="Y123" s="27"/>
      <c r="Z123" s="4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1864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1864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1864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1864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47"/>
      <c r="AG127" s="27"/>
      <c r="AH127" s="27"/>
      <c r="AI127" s="27"/>
      <c r="AJ127" s="27"/>
      <c r="AK127" s="27"/>
      <c r="AL127" s="27"/>
      <c r="AM127" s="4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1864</v>
      </c>
      <c r="W128" s="59"/>
      <c r="X128" s="46"/>
      <c r="Y128" s="4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1015740</v>
      </c>
      <c r="T129" s="64">
        <v>0</v>
      </c>
      <c r="U129" s="33"/>
      <c r="V129" s="160" t="s">
        <v>1864</v>
      </c>
      <c r="W129" s="59"/>
      <c r="X129" s="46"/>
      <c r="Y129" s="27"/>
      <c r="Z129" s="27"/>
      <c r="AA129" s="27"/>
      <c r="AB129" s="27"/>
      <c r="AC129" s="4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2337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0" t="s">
        <v>1864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165</v>
      </c>
      <c r="U131" s="33"/>
      <c r="V131" s="160" t="s">
        <v>1832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47"/>
      <c r="AI131" s="27"/>
      <c r="AJ131" s="27"/>
      <c r="AK131" s="27"/>
      <c r="AL131" s="27"/>
      <c r="AM131" s="2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1832</v>
      </c>
      <c r="W132" s="59"/>
      <c r="X132" s="46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1864</v>
      </c>
      <c r="W133" s="59"/>
      <c r="X133" s="46"/>
      <c r="Y133" s="27"/>
      <c r="Z133" s="4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1832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 t="s">
        <v>1715</v>
      </c>
      <c r="G135" s="64" t="s">
        <v>1715</v>
      </c>
      <c r="H135" s="64" t="s">
        <v>1715</v>
      </c>
      <c r="I135" s="64" t="s">
        <v>1715</v>
      </c>
      <c r="J135" s="64" t="s">
        <v>1715</v>
      </c>
      <c r="K135" s="64" t="s">
        <v>1715</v>
      </c>
      <c r="L135" s="64" t="s">
        <v>1715</v>
      </c>
      <c r="M135" s="64" t="s">
        <v>1715</v>
      </c>
      <c r="N135" s="64" t="s">
        <v>1715</v>
      </c>
      <c r="O135" s="64" t="s">
        <v>1715</v>
      </c>
      <c r="P135" s="64" t="s">
        <v>1715</v>
      </c>
      <c r="Q135" s="64" t="s">
        <v>1715</v>
      </c>
      <c r="R135" s="64" t="s">
        <v>1715</v>
      </c>
      <c r="S135" s="64" t="s">
        <v>1715</v>
      </c>
      <c r="T135" s="64" t="s">
        <v>1715</v>
      </c>
      <c r="U135" s="33"/>
      <c r="V135" s="161" t="s">
        <v>1715</v>
      </c>
      <c r="W135" s="59"/>
      <c r="X135" s="46"/>
      <c r="Y135" s="4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0" t="s">
        <v>1864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1832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1832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1832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1832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1832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1832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156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121</v>
      </c>
      <c r="U143" s="33"/>
      <c r="V143" s="160" t="s">
        <v>1832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1832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47"/>
      <c r="AL144" s="47"/>
      <c r="AM144" s="2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1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0" t="s">
        <v>1832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1832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7970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1832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47"/>
      <c r="AJ147" s="27"/>
      <c r="AK147" s="27"/>
      <c r="AL147" s="27"/>
      <c r="AM147" s="4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1832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 t="s">
        <v>1715</v>
      </c>
      <c r="G149" s="64" t="s">
        <v>1715</v>
      </c>
      <c r="H149" s="64" t="s">
        <v>1715</v>
      </c>
      <c r="I149" s="64" t="s">
        <v>1715</v>
      </c>
      <c r="J149" s="64" t="s">
        <v>1715</v>
      </c>
      <c r="K149" s="64" t="s">
        <v>1715</v>
      </c>
      <c r="L149" s="64" t="s">
        <v>1715</v>
      </c>
      <c r="M149" s="64" t="s">
        <v>1715</v>
      </c>
      <c r="N149" s="64" t="s">
        <v>1715</v>
      </c>
      <c r="O149" s="64" t="s">
        <v>1715</v>
      </c>
      <c r="P149" s="64" t="s">
        <v>1715</v>
      </c>
      <c r="Q149" s="64" t="s">
        <v>1715</v>
      </c>
      <c r="R149" s="64" t="s">
        <v>1715</v>
      </c>
      <c r="S149" s="64" t="s">
        <v>1715</v>
      </c>
      <c r="T149" s="64" t="s">
        <v>1715</v>
      </c>
      <c r="U149" s="33"/>
      <c r="V149" s="161" t="s">
        <v>1715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1864</v>
      </c>
      <c r="W150" s="59"/>
      <c r="X150" s="46"/>
      <c r="Y150" s="27"/>
      <c r="Z150" s="27"/>
      <c r="AA150" s="27"/>
      <c r="AB150" s="4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1832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1832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1832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47"/>
      <c r="AG153" s="27"/>
      <c r="AH153" s="27"/>
      <c r="AI153" s="27"/>
      <c r="AJ153" s="27"/>
      <c r="AK153" s="27"/>
      <c r="AL153" s="47"/>
      <c r="AM153" s="2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1864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0" t="s">
        <v>1864</v>
      </c>
      <c r="W155" s="59"/>
      <c r="X155" s="46"/>
      <c r="Y155" s="27"/>
      <c r="Z155" s="27"/>
      <c r="AA155" s="27"/>
      <c r="AB155" s="27"/>
      <c r="AC155" s="47"/>
      <c r="AD155" s="27"/>
      <c r="AE155" s="27"/>
      <c r="AF155" s="47"/>
      <c r="AG155" s="27"/>
      <c r="AH155" s="27"/>
      <c r="AI155" s="27"/>
      <c r="AJ155" s="27"/>
      <c r="AK155" s="27"/>
      <c r="AL155" s="27"/>
      <c r="AM155" s="2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1832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47"/>
      <c r="AJ156" s="27"/>
      <c r="AK156" s="27"/>
      <c r="AL156" s="27"/>
      <c r="AM156" s="2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0" t="s">
        <v>1832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2400</v>
      </c>
      <c r="T158" s="64">
        <v>0</v>
      </c>
      <c r="U158" s="33"/>
      <c r="V158" s="160" t="s">
        <v>1864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1864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4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0" t="s">
        <v>1864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1832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1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0" t="s">
        <v>1832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1832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 t="s">
        <v>1715</v>
      </c>
      <c r="G165" s="64" t="s">
        <v>1715</v>
      </c>
      <c r="H165" s="64" t="s">
        <v>1715</v>
      </c>
      <c r="I165" s="64" t="s">
        <v>1715</v>
      </c>
      <c r="J165" s="64" t="s">
        <v>1715</v>
      </c>
      <c r="K165" s="64" t="s">
        <v>1715</v>
      </c>
      <c r="L165" s="64" t="s">
        <v>1715</v>
      </c>
      <c r="M165" s="64" t="s">
        <v>1715</v>
      </c>
      <c r="N165" s="64" t="s">
        <v>1715</v>
      </c>
      <c r="O165" s="64" t="s">
        <v>1715</v>
      </c>
      <c r="P165" s="64" t="s">
        <v>1715</v>
      </c>
      <c r="Q165" s="64" t="s">
        <v>1715</v>
      </c>
      <c r="R165" s="64" t="s">
        <v>1715</v>
      </c>
      <c r="S165" s="64" t="s">
        <v>1715</v>
      </c>
      <c r="T165" s="64" t="s">
        <v>1715</v>
      </c>
      <c r="U165" s="33"/>
      <c r="V165" s="161" t="s">
        <v>1715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1864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1832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1832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1832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 t="s">
        <v>1715</v>
      </c>
      <c r="G170" s="64" t="s">
        <v>1715</v>
      </c>
      <c r="H170" s="64" t="s">
        <v>1715</v>
      </c>
      <c r="I170" s="64" t="s">
        <v>1715</v>
      </c>
      <c r="J170" s="64" t="s">
        <v>1715</v>
      </c>
      <c r="K170" s="64" t="s">
        <v>1715</v>
      </c>
      <c r="L170" s="64" t="s">
        <v>1715</v>
      </c>
      <c r="M170" s="64" t="s">
        <v>1715</v>
      </c>
      <c r="N170" s="64" t="s">
        <v>1715</v>
      </c>
      <c r="O170" s="64" t="s">
        <v>1715</v>
      </c>
      <c r="P170" s="64" t="s">
        <v>1715</v>
      </c>
      <c r="Q170" s="64" t="s">
        <v>1715</v>
      </c>
      <c r="R170" s="64" t="s">
        <v>1715</v>
      </c>
      <c r="S170" s="64" t="s">
        <v>1715</v>
      </c>
      <c r="T170" s="64" t="s">
        <v>1715</v>
      </c>
      <c r="U170" s="33"/>
      <c r="V170" s="161" t="s">
        <v>1715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1832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36300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4144</v>
      </c>
      <c r="T172" s="64">
        <v>0</v>
      </c>
      <c r="U172" s="33"/>
      <c r="V172" s="160" t="s">
        <v>1864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1832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 t="s">
        <v>1715</v>
      </c>
      <c r="G174" s="64" t="s">
        <v>1715</v>
      </c>
      <c r="H174" s="64" t="s">
        <v>1715</v>
      </c>
      <c r="I174" s="64" t="s">
        <v>1715</v>
      </c>
      <c r="J174" s="64" t="s">
        <v>1715</v>
      </c>
      <c r="K174" s="64" t="s">
        <v>1715</v>
      </c>
      <c r="L174" s="64" t="s">
        <v>1715</v>
      </c>
      <c r="M174" s="64" t="s">
        <v>1715</v>
      </c>
      <c r="N174" s="64" t="s">
        <v>1715</v>
      </c>
      <c r="O174" s="64" t="s">
        <v>1715</v>
      </c>
      <c r="P174" s="64" t="s">
        <v>1715</v>
      </c>
      <c r="Q174" s="64" t="s">
        <v>1715</v>
      </c>
      <c r="R174" s="64" t="s">
        <v>1715</v>
      </c>
      <c r="S174" s="64" t="s">
        <v>1715</v>
      </c>
      <c r="T174" s="64" t="s">
        <v>1715</v>
      </c>
      <c r="U174" s="33"/>
      <c r="V174" s="161" t="s">
        <v>1715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1864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1864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1832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10206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508</v>
      </c>
      <c r="U178" s="33"/>
      <c r="V178" s="160" t="s">
        <v>1832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4540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1864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 t="s">
        <v>1715</v>
      </c>
      <c r="G180" s="64" t="s">
        <v>1715</v>
      </c>
      <c r="H180" s="64" t="s">
        <v>1715</v>
      </c>
      <c r="I180" s="64" t="s">
        <v>1715</v>
      </c>
      <c r="J180" s="64" t="s">
        <v>1715</v>
      </c>
      <c r="K180" s="64" t="s">
        <v>1715</v>
      </c>
      <c r="L180" s="64" t="s">
        <v>1715</v>
      </c>
      <c r="M180" s="64" t="s">
        <v>1715</v>
      </c>
      <c r="N180" s="64" t="s">
        <v>1715</v>
      </c>
      <c r="O180" s="64" t="s">
        <v>1715</v>
      </c>
      <c r="P180" s="64" t="s">
        <v>1715</v>
      </c>
      <c r="Q180" s="64" t="s">
        <v>1715</v>
      </c>
      <c r="R180" s="64" t="s">
        <v>1715</v>
      </c>
      <c r="S180" s="64" t="s">
        <v>1715</v>
      </c>
      <c r="T180" s="64" t="s">
        <v>1715</v>
      </c>
      <c r="U180" s="33"/>
      <c r="V180" s="161" t="s">
        <v>1715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1832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1832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1864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1864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1832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1832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1832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1864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1864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4488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9236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1832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0" t="s">
        <v>1832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1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1832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1280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1864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1832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1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 t="s">
        <v>1715</v>
      </c>
      <c r="G197" s="64" t="s">
        <v>1715</v>
      </c>
      <c r="H197" s="64" t="s">
        <v>1715</v>
      </c>
      <c r="I197" s="64" t="s">
        <v>1715</v>
      </c>
      <c r="J197" s="64" t="s">
        <v>1715</v>
      </c>
      <c r="K197" s="64" t="s">
        <v>1715</v>
      </c>
      <c r="L197" s="64" t="s">
        <v>1715</v>
      </c>
      <c r="M197" s="64" t="s">
        <v>1715</v>
      </c>
      <c r="N197" s="64" t="s">
        <v>1715</v>
      </c>
      <c r="O197" s="64" t="s">
        <v>1715</v>
      </c>
      <c r="P197" s="64" t="s">
        <v>1715</v>
      </c>
      <c r="Q197" s="64" t="s">
        <v>1715</v>
      </c>
      <c r="R197" s="64" t="s">
        <v>1715</v>
      </c>
      <c r="S197" s="64" t="s">
        <v>1715</v>
      </c>
      <c r="T197" s="64" t="s">
        <v>1715</v>
      </c>
      <c r="U197" s="33"/>
      <c r="V197" s="161" t="s">
        <v>1715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0" t="s">
        <v>1832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1864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1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380</v>
      </c>
      <c r="U201" s="33"/>
      <c r="V201" s="160" t="s">
        <v>1832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1832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1832</v>
      </c>
      <c r="W203" s="27"/>
    </row>
    <row r="204" spans="1:23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1200</v>
      </c>
      <c r="U204" s="33"/>
      <c r="V204" s="160" t="s">
        <v>1832</v>
      </c>
      <c r="W204" s="27"/>
    </row>
    <row r="205" spans="1:23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1832</v>
      </c>
      <c r="W205" s="27"/>
    </row>
    <row r="206" spans="1:23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1</v>
      </c>
      <c r="T206" s="64">
        <v>0</v>
      </c>
      <c r="U206" s="33"/>
      <c r="V206" s="160" t="s">
        <v>1832</v>
      </c>
      <c r="W206" s="27"/>
    </row>
    <row r="207" spans="1:23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79</v>
      </c>
      <c r="U207" s="33"/>
      <c r="V207" s="160" t="s">
        <v>1832</v>
      </c>
      <c r="W207" s="27"/>
    </row>
    <row r="208" spans="1:23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0" t="s">
        <v>1864</v>
      </c>
      <c r="W208" s="27"/>
    </row>
    <row r="209" spans="1:23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1864</v>
      </c>
      <c r="W209" s="27"/>
    </row>
    <row r="210" spans="1:23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1832</v>
      </c>
      <c r="W210" s="27"/>
    </row>
    <row r="211" spans="1:23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2592</v>
      </c>
      <c r="U211" s="33"/>
      <c r="V211" s="160" t="s">
        <v>1832</v>
      </c>
      <c r="W211" s="27"/>
    </row>
    <row r="212" spans="1:23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1832</v>
      </c>
      <c r="W212" s="27"/>
    </row>
    <row r="213" spans="1:23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1832</v>
      </c>
      <c r="W213" s="27"/>
    </row>
    <row r="214" spans="1:23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1832</v>
      </c>
      <c r="W214" s="27"/>
    </row>
    <row r="215" spans="1:23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1832</v>
      </c>
      <c r="W215" s="27"/>
    </row>
    <row r="216" spans="1:23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2880</v>
      </c>
      <c r="T216" s="64">
        <v>2400</v>
      </c>
      <c r="U216" s="33"/>
      <c r="V216" s="160" t="s">
        <v>1832</v>
      </c>
      <c r="W216" s="27"/>
    </row>
    <row r="217" spans="1:23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2000</v>
      </c>
      <c r="T217" s="64">
        <v>0</v>
      </c>
      <c r="U217" s="33"/>
      <c r="V217" s="160" t="s">
        <v>1864</v>
      </c>
      <c r="W217" s="27"/>
    </row>
    <row r="218" spans="1:23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930</v>
      </c>
      <c r="U218" s="33"/>
      <c r="V218" s="160" t="s">
        <v>1864</v>
      </c>
      <c r="W218" s="27"/>
    </row>
    <row r="219" spans="1:23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15000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5098</v>
      </c>
      <c r="T219" s="64">
        <v>0</v>
      </c>
      <c r="U219" s="33"/>
      <c r="V219" s="160" t="s">
        <v>1832</v>
      </c>
      <c r="W219" s="27"/>
    </row>
    <row r="220" spans="1:23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1</v>
      </c>
      <c r="U220" s="33"/>
      <c r="V220" s="160" t="s">
        <v>1832</v>
      </c>
      <c r="W220" s="27"/>
    </row>
    <row r="221" spans="1:23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1832</v>
      </c>
      <c r="W221" s="27"/>
    </row>
    <row r="222" spans="1:23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1832</v>
      </c>
      <c r="W222" s="27"/>
    </row>
    <row r="223" spans="1:23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0" t="s">
        <v>1832</v>
      </c>
      <c r="W223" s="27"/>
    </row>
    <row r="224" spans="1:23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1864</v>
      </c>
      <c r="W224" s="27"/>
    </row>
    <row r="225" spans="1:23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0" t="s">
        <v>1832</v>
      </c>
      <c r="W225" s="27"/>
    </row>
    <row r="226" spans="1:23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0" t="s">
        <v>1864</v>
      </c>
      <c r="W226" s="27"/>
    </row>
    <row r="227" spans="1:23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33"/>
      <c r="V227" s="161" t="s">
        <v>1715</v>
      </c>
      <c r="W227" s="27"/>
    </row>
    <row r="228" spans="1:23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1500</v>
      </c>
      <c r="U228" s="33"/>
      <c r="V228" s="160" t="s">
        <v>1832</v>
      </c>
      <c r="W228" s="27"/>
    </row>
    <row r="229" spans="1:23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0" t="s">
        <v>1832</v>
      </c>
      <c r="W229" s="27"/>
    </row>
    <row r="230" spans="1:23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111116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100523</v>
      </c>
      <c r="Q230" s="64">
        <v>0</v>
      </c>
      <c r="R230" s="64">
        <v>0</v>
      </c>
      <c r="S230" s="64">
        <v>15000</v>
      </c>
      <c r="T230" s="64">
        <v>1620</v>
      </c>
      <c r="U230" s="33"/>
      <c r="V230" s="160" t="s">
        <v>1864</v>
      </c>
      <c r="W230" s="27"/>
    </row>
    <row r="231" spans="1:23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1832</v>
      </c>
      <c r="W231" s="27"/>
    </row>
    <row r="232" spans="1:23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1864</v>
      </c>
      <c r="W232" s="27"/>
    </row>
    <row r="233" spans="1:23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1832</v>
      </c>
      <c r="W233" s="27"/>
    </row>
    <row r="234" spans="1:23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1864</v>
      </c>
      <c r="W234" s="27"/>
    </row>
    <row r="235" spans="1:23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1864</v>
      </c>
      <c r="W235" s="27"/>
    </row>
    <row r="236" spans="1:23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33"/>
      <c r="V236" s="161" t="s">
        <v>1715</v>
      </c>
      <c r="W236" s="27"/>
    </row>
    <row r="237" spans="1:23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1832</v>
      </c>
      <c r="W237" s="27"/>
    </row>
    <row r="238" spans="1:23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1864</v>
      </c>
      <c r="W238" s="27"/>
    </row>
    <row r="239" spans="1:23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0" t="s">
        <v>1864</v>
      </c>
      <c r="W239" s="27"/>
    </row>
    <row r="240" spans="1:23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1864</v>
      </c>
      <c r="W240" s="27"/>
    </row>
    <row r="241" spans="1:23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39889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1832</v>
      </c>
      <c r="W241" s="27"/>
    </row>
    <row r="242" spans="1:23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0" t="s">
        <v>1832</v>
      </c>
      <c r="W242" s="27"/>
    </row>
    <row r="243" spans="1:23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0" t="s">
        <v>1832</v>
      </c>
      <c r="W243" s="27"/>
    </row>
    <row r="244" spans="1:23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15259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686087</v>
      </c>
      <c r="T244" s="64">
        <v>0</v>
      </c>
      <c r="U244" s="33"/>
      <c r="V244" s="160" t="s">
        <v>1832</v>
      </c>
      <c r="W244" s="27"/>
    </row>
    <row r="245" spans="1:23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1864</v>
      </c>
      <c r="W245" s="27"/>
    </row>
    <row r="246" spans="1:23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1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1832</v>
      </c>
      <c r="W246" s="27"/>
    </row>
    <row r="247" spans="1:23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0" t="s">
        <v>1832</v>
      </c>
      <c r="W247" s="27"/>
    </row>
    <row r="248" spans="1:23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1832</v>
      </c>
      <c r="W248" s="27"/>
    </row>
    <row r="249" spans="1:23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 t="s">
        <v>1715</v>
      </c>
      <c r="G249" s="64" t="s">
        <v>1715</v>
      </c>
      <c r="H249" s="64" t="s">
        <v>1715</v>
      </c>
      <c r="I249" s="64" t="s">
        <v>1715</v>
      </c>
      <c r="J249" s="64" t="s">
        <v>1715</v>
      </c>
      <c r="K249" s="64" t="s">
        <v>1715</v>
      </c>
      <c r="L249" s="64" t="s">
        <v>1715</v>
      </c>
      <c r="M249" s="64" t="s">
        <v>1715</v>
      </c>
      <c r="N249" s="64" t="s">
        <v>1715</v>
      </c>
      <c r="O249" s="64" t="s">
        <v>1715</v>
      </c>
      <c r="P249" s="64" t="s">
        <v>1715</v>
      </c>
      <c r="Q249" s="64" t="s">
        <v>1715</v>
      </c>
      <c r="R249" s="64" t="s">
        <v>1715</v>
      </c>
      <c r="S249" s="64" t="s">
        <v>1715</v>
      </c>
      <c r="T249" s="64" t="s">
        <v>1715</v>
      </c>
      <c r="U249" s="33"/>
      <c r="V249" s="161" t="s">
        <v>1715</v>
      </c>
      <c r="W249" s="27"/>
    </row>
    <row r="250" spans="1:23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1864</v>
      </c>
      <c r="W250" s="27"/>
    </row>
    <row r="251" spans="1:23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854</v>
      </c>
      <c r="U251" s="33"/>
      <c r="V251" s="160" t="s">
        <v>1832</v>
      </c>
      <c r="W251" s="27"/>
    </row>
    <row r="252" spans="1:23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1832</v>
      </c>
      <c r="W252" s="27"/>
    </row>
    <row r="253" spans="1:23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1832</v>
      </c>
      <c r="W253" s="27"/>
    </row>
    <row r="254" spans="1:23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1832</v>
      </c>
      <c r="W254" s="27"/>
    </row>
    <row r="255" spans="1:23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1864</v>
      </c>
      <c r="W255" s="27"/>
    </row>
    <row r="256" spans="1:23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1864</v>
      </c>
      <c r="W256" s="27"/>
    </row>
    <row r="257" spans="1:23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1864</v>
      </c>
      <c r="W257" s="27"/>
    </row>
    <row r="258" spans="1:23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720</v>
      </c>
      <c r="U258" s="33"/>
      <c r="V258" s="160" t="s">
        <v>1864</v>
      </c>
      <c r="W258" s="27"/>
    </row>
    <row r="259" spans="1:23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1864</v>
      </c>
      <c r="W259" s="27"/>
    </row>
    <row r="260" spans="1:23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1513</v>
      </c>
      <c r="U260" s="33"/>
      <c r="V260" s="160" t="s">
        <v>1832</v>
      </c>
      <c r="W260" s="27"/>
    </row>
    <row r="261" spans="1:23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1832</v>
      </c>
      <c r="W261" s="27"/>
    </row>
    <row r="262" spans="1:23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 t="s">
        <v>1715</v>
      </c>
      <c r="G262" s="64" t="s">
        <v>1715</v>
      </c>
      <c r="H262" s="64" t="s">
        <v>1715</v>
      </c>
      <c r="I262" s="64" t="s">
        <v>1715</v>
      </c>
      <c r="J262" s="64" t="s">
        <v>1715</v>
      </c>
      <c r="K262" s="64" t="s">
        <v>1715</v>
      </c>
      <c r="L262" s="64" t="s">
        <v>1715</v>
      </c>
      <c r="M262" s="64" t="s">
        <v>1715</v>
      </c>
      <c r="N262" s="64" t="s">
        <v>1715</v>
      </c>
      <c r="O262" s="64" t="s">
        <v>1715</v>
      </c>
      <c r="P262" s="64" t="s">
        <v>1715</v>
      </c>
      <c r="Q262" s="64" t="s">
        <v>1715</v>
      </c>
      <c r="R262" s="64" t="s">
        <v>1715</v>
      </c>
      <c r="S262" s="64" t="s">
        <v>1715</v>
      </c>
      <c r="T262" s="64" t="s">
        <v>1715</v>
      </c>
      <c r="U262" s="33"/>
      <c r="V262" s="161" t="s">
        <v>1715</v>
      </c>
      <c r="W262" s="27"/>
    </row>
    <row r="263" spans="1:23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900</v>
      </c>
      <c r="T263" s="64">
        <v>0</v>
      </c>
      <c r="U263" s="33"/>
      <c r="V263" s="160" t="s">
        <v>1864</v>
      </c>
      <c r="W263" s="27"/>
    </row>
    <row r="264" spans="1:23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1832</v>
      </c>
      <c r="W264" s="27"/>
    </row>
    <row r="265" spans="1:23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33"/>
      <c r="V265" s="161" t="s">
        <v>1715</v>
      </c>
      <c r="W265" s="27"/>
    </row>
    <row r="266" spans="1:23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1832</v>
      </c>
      <c r="W266" s="27"/>
    </row>
    <row r="267" spans="1:23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1864</v>
      </c>
      <c r="W267" s="27"/>
    </row>
    <row r="268" spans="1:23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1832</v>
      </c>
      <c r="W268" s="27"/>
    </row>
    <row r="269" spans="1:23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1864</v>
      </c>
      <c r="W269" s="27"/>
    </row>
    <row r="270" spans="1:23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115556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1832</v>
      </c>
      <c r="W270" s="27"/>
    </row>
    <row r="271" spans="1:23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 t="s">
        <v>1715</v>
      </c>
      <c r="G271" s="64" t="s">
        <v>1715</v>
      </c>
      <c r="H271" s="64" t="s">
        <v>1715</v>
      </c>
      <c r="I271" s="64" t="s">
        <v>1715</v>
      </c>
      <c r="J271" s="64" t="s">
        <v>1715</v>
      </c>
      <c r="K271" s="64" t="s">
        <v>1715</v>
      </c>
      <c r="L271" s="64" t="s">
        <v>1715</v>
      </c>
      <c r="M271" s="64" t="s">
        <v>1715</v>
      </c>
      <c r="N271" s="64" t="s">
        <v>1715</v>
      </c>
      <c r="O271" s="64" t="s">
        <v>1715</v>
      </c>
      <c r="P271" s="64" t="s">
        <v>1715</v>
      </c>
      <c r="Q271" s="64" t="s">
        <v>1715</v>
      </c>
      <c r="R271" s="64" t="s">
        <v>1715</v>
      </c>
      <c r="S271" s="64" t="s">
        <v>1715</v>
      </c>
      <c r="T271" s="64" t="s">
        <v>1715</v>
      </c>
      <c r="U271" s="33"/>
      <c r="V271" s="161" t="s">
        <v>1715</v>
      </c>
      <c r="W271" s="27"/>
    </row>
    <row r="272" spans="1:23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384</v>
      </c>
      <c r="U272" s="33"/>
      <c r="V272" s="160" t="s">
        <v>1832</v>
      </c>
      <c r="W272" s="27"/>
    </row>
    <row r="273" spans="1:23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1864</v>
      </c>
      <c r="W273" s="27"/>
    </row>
    <row r="274" spans="1:23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1864</v>
      </c>
      <c r="W274" s="27"/>
    </row>
    <row r="275" spans="1:23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1832</v>
      </c>
      <c r="W275" s="27"/>
    </row>
    <row r="276" spans="1:23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0" t="s">
        <v>1864</v>
      </c>
      <c r="W276" s="27"/>
    </row>
    <row r="277" spans="1:23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1864</v>
      </c>
      <c r="W277" s="27"/>
    </row>
    <row r="278" spans="1:23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1832</v>
      </c>
      <c r="W278" s="27"/>
    </row>
    <row r="279" spans="1:23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33736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1832</v>
      </c>
      <c r="W279" s="27"/>
    </row>
    <row r="280" spans="1:23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1832</v>
      </c>
      <c r="W280" s="27"/>
    </row>
    <row r="281" spans="1:23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1832</v>
      </c>
      <c r="W281" s="27"/>
    </row>
    <row r="282" spans="1:23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30078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1832</v>
      </c>
      <c r="W282" s="27"/>
    </row>
    <row r="283" spans="1:23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1832</v>
      </c>
      <c r="W283" s="27"/>
    </row>
    <row r="284" spans="1:23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 t="s">
        <v>1715</v>
      </c>
      <c r="G284" s="64" t="s">
        <v>1715</v>
      </c>
      <c r="H284" s="64" t="s">
        <v>1715</v>
      </c>
      <c r="I284" s="64" t="s">
        <v>1715</v>
      </c>
      <c r="J284" s="64" t="s">
        <v>1715</v>
      </c>
      <c r="K284" s="64" t="s">
        <v>1715</v>
      </c>
      <c r="L284" s="64" t="s">
        <v>1715</v>
      </c>
      <c r="M284" s="64" t="s">
        <v>1715</v>
      </c>
      <c r="N284" s="64" t="s">
        <v>1715</v>
      </c>
      <c r="O284" s="64" t="s">
        <v>1715</v>
      </c>
      <c r="P284" s="64" t="s">
        <v>1715</v>
      </c>
      <c r="Q284" s="64" t="s">
        <v>1715</v>
      </c>
      <c r="R284" s="64" t="s">
        <v>1715</v>
      </c>
      <c r="S284" s="64" t="s">
        <v>1715</v>
      </c>
      <c r="T284" s="64" t="s">
        <v>1715</v>
      </c>
      <c r="U284" s="33"/>
      <c r="V284" s="161" t="s">
        <v>1715</v>
      </c>
      <c r="W284" s="27"/>
    </row>
    <row r="285" spans="1:23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1832</v>
      </c>
      <c r="W285" s="27"/>
    </row>
    <row r="286" spans="1:23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1832</v>
      </c>
      <c r="W286" s="27"/>
    </row>
    <row r="287" spans="1:23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1864</v>
      </c>
      <c r="W287" s="27"/>
    </row>
    <row r="288" spans="1:23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1832</v>
      </c>
      <c r="W288" s="27"/>
    </row>
    <row r="289" spans="1:23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61384</v>
      </c>
      <c r="U289" s="33"/>
      <c r="V289" s="160" t="s">
        <v>1832</v>
      </c>
      <c r="W289" s="27"/>
    </row>
    <row r="290" spans="1:23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2059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0" t="s">
        <v>1832</v>
      </c>
      <c r="W290" s="27"/>
    </row>
    <row r="291" spans="1:23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1832</v>
      </c>
      <c r="W291" s="27"/>
    </row>
    <row r="292" spans="1:23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1832</v>
      </c>
      <c r="W292" s="27"/>
    </row>
    <row r="293" spans="1:23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1832</v>
      </c>
      <c r="W293" s="27"/>
    </row>
    <row r="294" spans="1:23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0" t="s">
        <v>1832</v>
      </c>
      <c r="W294" s="27"/>
    </row>
    <row r="295" spans="1:23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1832</v>
      </c>
      <c r="W295" s="27"/>
    </row>
    <row r="296" spans="1:23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0" t="s">
        <v>1832</v>
      </c>
      <c r="W296" s="27"/>
    </row>
    <row r="297" spans="1:23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1832</v>
      </c>
      <c r="W297" s="27"/>
    </row>
    <row r="298" spans="1:23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1832</v>
      </c>
      <c r="W298" s="27"/>
    </row>
    <row r="299" spans="1:23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1832</v>
      </c>
      <c r="W299" s="27"/>
    </row>
    <row r="300" spans="1:23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1832</v>
      </c>
      <c r="W300" s="27"/>
    </row>
    <row r="301" spans="1:23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1832</v>
      </c>
      <c r="W301" s="27"/>
    </row>
    <row r="302" spans="1:23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1832</v>
      </c>
      <c r="W302" s="27"/>
    </row>
    <row r="303" spans="1:23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2</v>
      </c>
      <c r="U303" s="33"/>
      <c r="V303" s="160" t="s">
        <v>1832</v>
      </c>
      <c r="W303" s="27"/>
    </row>
    <row r="304" spans="1:23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0" t="s">
        <v>1832</v>
      </c>
      <c r="W304" s="27"/>
    </row>
    <row r="305" spans="1:23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1832</v>
      </c>
      <c r="W305" s="27"/>
    </row>
    <row r="306" spans="1:23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25</v>
      </c>
      <c r="U306" s="33"/>
      <c r="V306" s="160" t="s">
        <v>1832</v>
      </c>
      <c r="W306" s="27"/>
    </row>
    <row r="307" spans="1:23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768</v>
      </c>
      <c r="P307" s="64">
        <v>0</v>
      </c>
      <c r="Q307" s="64">
        <v>0</v>
      </c>
      <c r="R307" s="64">
        <v>0</v>
      </c>
      <c r="S307" s="64">
        <v>0</v>
      </c>
      <c r="T307" s="64">
        <v>768</v>
      </c>
      <c r="U307" s="33"/>
      <c r="V307" s="160" t="s">
        <v>1832</v>
      </c>
      <c r="W307" s="27"/>
    </row>
    <row r="308" spans="1:23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1832</v>
      </c>
      <c r="W308" s="27"/>
    </row>
    <row r="309" spans="1:23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30070</v>
      </c>
      <c r="Q309" s="64">
        <v>0</v>
      </c>
      <c r="R309" s="64">
        <v>0</v>
      </c>
      <c r="S309" s="64">
        <v>0</v>
      </c>
      <c r="T309" s="64">
        <v>1310</v>
      </c>
      <c r="U309" s="33"/>
      <c r="V309" s="160" t="s">
        <v>1832</v>
      </c>
      <c r="W309" s="27"/>
    </row>
    <row r="310" spans="1:23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330</v>
      </c>
      <c r="U310" s="33"/>
      <c r="V310" s="160" t="s">
        <v>1832</v>
      </c>
      <c r="W310" s="27"/>
    </row>
    <row r="311" spans="1:23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1864</v>
      </c>
      <c r="W311" s="27"/>
    </row>
    <row r="312" spans="1:23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0" t="s">
        <v>1832</v>
      </c>
      <c r="W312" s="27"/>
    </row>
    <row r="313" spans="1:23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86</v>
      </c>
      <c r="U313" s="33"/>
      <c r="V313" s="160" t="s">
        <v>1832</v>
      </c>
      <c r="W313" s="27"/>
    </row>
    <row r="314" spans="1:23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7200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5720</v>
      </c>
      <c r="U314" s="33"/>
      <c r="V314" s="160" t="s">
        <v>1832</v>
      </c>
      <c r="W314" s="27"/>
    </row>
    <row r="315" spans="1:23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1832</v>
      </c>
      <c r="W315" s="27"/>
    </row>
    <row r="316" spans="1:23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42548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4745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1832</v>
      </c>
      <c r="W316" s="27"/>
    </row>
    <row r="317" spans="1:23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1824</v>
      </c>
      <c r="W317" s="27"/>
    </row>
    <row r="318" spans="1:23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1832</v>
      </c>
      <c r="W318" s="27"/>
    </row>
    <row r="319" spans="1:23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1832</v>
      </c>
      <c r="W319" s="27"/>
    </row>
    <row r="320" spans="1:23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0" t="s">
        <v>1832</v>
      </c>
      <c r="W320" s="27"/>
    </row>
    <row r="321" spans="1:23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6006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64870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1864</v>
      </c>
      <c r="W321" s="27"/>
    </row>
    <row r="322" spans="1:23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0" t="s">
        <v>1864</v>
      </c>
      <c r="W322" s="27"/>
    </row>
    <row r="323" spans="1:23" ht="1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58" t="s">
        <v>1776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1" t="s">
        <v>1776</v>
      </c>
      <c r="W323" s="27"/>
    </row>
    <row r="324" spans="1:23" s="2" customFormat="1" ht="1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4788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1864</v>
      </c>
      <c r="W324" s="27"/>
    </row>
    <row r="325" spans="1:23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1832</v>
      </c>
      <c r="W325" s="27"/>
    </row>
    <row r="326" spans="1:23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1832</v>
      </c>
      <c r="W326" s="27"/>
    </row>
    <row r="327" spans="1:23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77922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1832</v>
      </c>
      <c r="W327" s="27"/>
    </row>
    <row r="328" spans="1:23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1864</v>
      </c>
      <c r="W328" s="27"/>
    </row>
    <row r="329" spans="1:23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1832</v>
      </c>
      <c r="W329" s="27"/>
    </row>
    <row r="330" spans="1:23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161" t="s">
        <v>1715</v>
      </c>
      <c r="W330" s="27"/>
    </row>
    <row r="331" spans="1:23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13300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12412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1832</v>
      </c>
      <c r="W331" s="27"/>
    </row>
    <row r="332" spans="1:23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162500</v>
      </c>
      <c r="T332" s="64">
        <v>0</v>
      </c>
      <c r="U332" s="33"/>
      <c r="V332" s="160" t="s">
        <v>1832</v>
      </c>
      <c r="W332" s="27"/>
    </row>
    <row r="333" spans="1:23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1832</v>
      </c>
      <c r="W333" s="27"/>
    </row>
    <row r="334" spans="1:23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1832</v>
      </c>
      <c r="W334" s="27"/>
    </row>
    <row r="335" spans="1:23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1832</v>
      </c>
      <c r="W335" s="27"/>
    </row>
    <row r="336" spans="1:23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81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286</v>
      </c>
      <c r="U336" s="33"/>
      <c r="V336" s="160" t="s">
        <v>1832</v>
      </c>
      <c r="W336" s="27"/>
    </row>
    <row r="337" spans="1:23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30242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1832</v>
      </c>
      <c r="W337" s="27"/>
    </row>
    <row r="338" spans="1:23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1832</v>
      </c>
      <c r="W338" s="27"/>
    </row>
    <row r="339" spans="1:23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1832</v>
      </c>
      <c r="W339" s="27"/>
    </row>
    <row r="340" spans="1:23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10927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0" t="s">
        <v>1832</v>
      </c>
      <c r="W340" s="27"/>
    </row>
    <row r="341" spans="1:23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400</v>
      </c>
      <c r="U341" s="33"/>
      <c r="V341" s="160" t="s">
        <v>1864</v>
      </c>
      <c r="W341" s="27"/>
    </row>
    <row r="342" spans="1:23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1832</v>
      </c>
      <c r="W342" s="27"/>
    </row>
    <row r="343" spans="1:23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1832</v>
      </c>
      <c r="W343" s="27"/>
    </row>
    <row r="344" spans="1:23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40656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1640</v>
      </c>
      <c r="U344" s="33"/>
      <c r="V344" s="160" t="s">
        <v>1832</v>
      </c>
      <c r="W344" s="27"/>
    </row>
    <row r="345" spans="1:23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1832</v>
      </c>
      <c r="W345" s="27"/>
    </row>
    <row r="346" spans="1:23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1832</v>
      </c>
      <c r="W346" s="27"/>
    </row>
    <row r="347" spans="1:23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1832</v>
      </c>
      <c r="W347" s="27"/>
    </row>
    <row r="348" spans="1:23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52815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0" t="s">
        <v>1832</v>
      </c>
      <c r="W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1450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0" t="s">
        <v>1832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1832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1832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1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1832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1832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1832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1832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3246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1832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33"/>
      <c r="V357" s="161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0" t="s">
        <v>1864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1832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0" t="s">
        <v>1832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1832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1864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1864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1864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1832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1832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1832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0" t="s">
        <v>1864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1864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768</v>
      </c>
      <c r="U370" s="33"/>
      <c r="V370" s="160" t="s">
        <v>1832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50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7032</v>
      </c>
      <c r="U371" s="33"/>
      <c r="V371" s="160" t="s">
        <v>1832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1864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1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768</v>
      </c>
      <c r="U374" s="33"/>
      <c r="V374" s="160" t="s">
        <v>1832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1832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1864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10311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1832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1832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1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13097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1864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12043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0" t="s">
        <v>1832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1864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1832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1832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7800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1008</v>
      </c>
      <c r="U384" s="33"/>
      <c r="V384" s="160" t="s">
        <v>1832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1864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1864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1832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1832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4229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341</v>
      </c>
      <c r="U389" s="33"/>
      <c r="V389" s="160" t="s">
        <v>1832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1832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0" t="s">
        <v>1832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1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1832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1832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1832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1864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0" t="s">
        <v>1832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1864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180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1832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1864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1</v>
      </c>
      <c r="U400" s="33"/>
      <c r="V400" s="160" t="s">
        <v>1832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1832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1832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1424</v>
      </c>
      <c r="U403" s="33"/>
      <c r="V403" s="160" t="s">
        <v>1832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0" t="s">
        <v>1832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928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1832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1832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1832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598</v>
      </c>
      <c r="U408" s="33"/>
      <c r="V408" s="160" t="s">
        <v>1864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484</v>
      </c>
      <c r="U409" s="33"/>
      <c r="V409" s="160" t="s">
        <v>1832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1864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1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0" t="s">
        <v>1832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1832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1832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1832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34509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1832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0" t="s">
        <v>1832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0" t="s">
        <v>1832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 t="s">
        <v>1715</v>
      </c>
      <c r="G419" s="64" t="s">
        <v>1715</v>
      </c>
      <c r="H419" s="64" t="s">
        <v>1715</v>
      </c>
      <c r="I419" s="64" t="s">
        <v>1715</v>
      </c>
      <c r="J419" s="64" t="s">
        <v>1715</v>
      </c>
      <c r="K419" s="64" t="s">
        <v>1715</v>
      </c>
      <c r="L419" s="64" t="s">
        <v>1715</v>
      </c>
      <c r="M419" s="64" t="s">
        <v>1715</v>
      </c>
      <c r="N419" s="64" t="s">
        <v>1715</v>
      </c>
      <c r="O419" s="64" t="s">
        <v>1715</v>
      </c>
      <c r="P419" s="64" t="s">
        <v>1715</v>
      </c>
      <c r="Q419" s="64" t="s">
        <v>1715</v>
      </c>
      <c r="R419" s="64" t="s">
        <v>1715</v>
      </c>
      <c r="S419" s="64" t="s">
        <v>1715</v>
      </c>
      <c r="T419" s="64" t="s">
        <v>1715</v>
      </c>
      <c r="U419" s="33"/>
      <c r="V419" s="161" t="s">
        <v>1715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1832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1832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37304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1832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1832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0" t="s">
        <v>1864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1832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360</v>
      </c>
      <c r="U426" s="33"/>
      <c r="V426" s="160" t="s">
        <v>1832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1864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1864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1864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1832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73</v>
      </c>
      <c r="U431" s="33"/>
      <c r="V431" s="160" t="s">
        <v>1832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1832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 t="s">
        <v>1715</v>
      </c>
      <c r="G433" s="64" t="s">
        <v>1715</v>
      </c>
      <c r="H433" s="64" t="s">
        <v>1715</v>
      </c>
      <c r="I433" s="64" t="s">
        <v>1715</v>
      </c>
      <c r="J433" s="64" t="s">
        <v>1715</v>
      </c>
      <c r="K433" s="64" t="s">
        <v>1715</v>
      </c>
      <c r="L433" s="64" t="s">
        <v>1715</v>
      </c>
      <c r="M433" s="64" t="s">
        <v>1715</v>
      </c>
      <c r="N433" s="64" t="s">
        <v>1715</v>
      </c>
      <c r="O433" s="64" t="s">
        <v>1715</v>
      </c>
      <c r="P433" s="64" t="s">
        <v>1715</v>
      </c>
      <c r="Q433" s="64" t="s">
        <v>1715</v>
      </c>
      <c r="R433" s="64" t="s">
        <v>1715</v>
      </c>
      <c r="S433" s="64" t="s">
        <v>1715</v>
      </c>
      <c r="T433" s="64" t="s">
        <v>1715</v>
      </c>
      <c r="U433" s="33"/>
      <c r="V433" s="161" t="s">
        <v>1715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1864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1832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204</v>
      </c>
      <c r="U436" s="33"/>
      <c r="V436" s="160" t="s">
        <v>1864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1832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1832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1832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47808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375</v>
      </c>
      <c r="U440" s="33"/>
      <c r="V440" s="160" t="s">
        <v>1832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1832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1864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1832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1832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0" t="s">
        <v>1832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1832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0" t="s">
        <v>1832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0" t="s">
        <v>1832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1832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498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1864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7370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0" t="s">
        <v>1864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1200</v>
      </c>
      <c r="U452" s="33"/>
      <c r="V452" s="160" t="s">
        <v>1864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1832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1832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0" t="s">
        <v>1832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60" t="s">
        <v>1832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 t="s">
        <v>1715</v>
      </c>
      <c r="G457" s="64" t="s">
        <v>1715</v>
      </c>
      <c r="H457" s="64" t="s">
        <v>1715</v>
      </c>
      <c r="I457" s="64" t="s">
        <v>1715</v>
      </c>
      <c r="J457" s="64" t="s">
        <v>1715</v>
      </c>
      <c r="K457" s="64" t="s">
        <v>1715</v>
      </c>
      <c r="L457" s="64" t="s">
        <v>1715</v>
      </c>
      <c r="M457" s="64" t="s">
        <v>1715</v>
      </c>
      <c r="N457" s="64" t="s">
        <v>1715</v>
      </c>
      <c r="O457" s="64" t="s">
        <v>1715</v>
      </c>
      <c r="P457" s="64" t="s">
        <v>1715</v>
      </c>
      <c r="Q457" s="64" t="s">
        <v>1715</v>
      </c>
      <c r="R457" s="64" t="s">
        <v>1715</v>
      </c>
      <c r="S457" s="64" t="s">
        <v>1715</v>
      </c>
      <c r="T457" s="64" t="s">
        <v>1715</v>
      </c>
      <c r="U457" s="33"/>
      <c r="V457" s="161" t="s">
        <v>1715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20677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0" t="s">
        <v>1864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60" t="s">
        <v>1832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3560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1864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1832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1864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1832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33"/>
      <c r="V464" s="161" t="s">
        <v>1715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1864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0" t="s">
        <v>1864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0" t="s">
        <v>1864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1832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1864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1864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1832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1832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1832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1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543</v>
      </c>
      <c r="U474" s="33"/>
      <c r="V474" s="160" t="s">
        <v>1832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2</v>
      </c>
      <c r="U475" s="33"/>
      <c r="V475" s="160" t="s">
        <v>1832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0" t="s">
        <v>1832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1832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0" t="s">
        <v>1832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6093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0" t="s">
        <v>1864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0" t="s">
        <v>1864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1864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1832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1832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1832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 t="s">
        <v>1715</v>
      </c>
      <c r="G485" s="64" t="s">
        <v>1715</v>
      </c>
      <c r="H485" s="64" t="s">
        <v>1715</v>
      </c>
      <c r="I485" s="64" t="s">
        <v>1715</v>
      </c>
      <c r="J485" s="64" t="s">
        <v>1715</v>
      </c>
      <c r="K485" s="64" t="s">
        <v>1715</v>
      </c>
      <c r="L485" s="64" t="s">
        <v>1715</v>
      </c>
      <c r="M485" s="64" t="s">
        <v>1715</v>
      </c>
      <c r="N485" s="64" t="s">
        <v>1715</v>
      </c>
      <c r="O485" s="64" t="s">
        <v>1715</v>
      </c>
      <c r="P485" s="64" t="s">
        <v>1715</v>
      </c>
      <c r="Q485" s="64" t="s">
        <v>1715</v>
      </c>
      <c r="R485" s="64" t="s">
        <v>1715</v>
      </c>
      <c r="S485" s="64" t="s">
        <v>1715</v>
      </c>
      <c r="T485" s="64" t="s">
        <v>1715</v>
      </c>
      <c r="U485" s="33"/>
      <c r="V485" s="161" t="s">
        <v>1715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1832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0" t="s">
        <v>1864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0" t="s">
        <v>1832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1832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1864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1832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240</v>
      </c>
      <c r="U492" s="33"/>
      <c r="V492" s="160" t="s">
        <v>1864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 t="s">
        <v>1715</v>
      </c>
      <c r="G493" s="64" t="s">
        <v>1715</v>
      </c>
      <c r="H493" s="64" t="s">
        <v>1715</v>
      </c>
      <c r="I493" s="64" t="s">
        <v>1715</v>
      </c>
      <c r="J493" s="64" t="s">
        <v>1715</v>
      </c>
      <c r="K493" s="64" t="s">
        <v>1715</v>
      </c>
      <c r="L493" s="64" t="s">
        <v>1715</v>
      </c>
      <c r="M493" s="64" t="s">
        <v>1715</v>
      </c>
      <c r="N493" s="64" t="s">
        <v>1715</v>
      </c>
      <c r="O493" s="64" t="s">
        <v>1715</v>
      </c>
      <c r="P493" s="64" t="s">
        <v>1715</v>
      </c>
      <c r="Q493" s="64" t="s">
        <v>1715</v>
      </c>
      <c r="R493" s="64" t="s">
        <v>1715</v>
      </c>
      <c r="S493" s="64" t="s">
        <v>1715</v>
      </c>
      <c r="T493" s="64" t="s">
        <v>1715</v>
      </c>
      <c r="U493" s="33"/>
      <c r="V493" s="161" t="s">
        <v>1715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1832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1864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1832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1832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1920</v>
      </c>
      <c r="U498" s="33"/>
      <c r="V498" s="160" t="s">
        <v>1864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0" t="s">
        <v>1832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1832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750</v>
      </c>
      <c r="U501" s="33"/>
      <c r="V501" s="160" t="s">
        <v>1864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0" t="s">
        <v>1832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320</v>
      </c>
      <c r="U503" s="33"/>
      <c r="V503" s="160" t="s">
        <v>1864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3648</v>
      </c>
      <c r="U504" s="33"/>
      <c r="V504" s="160" t="s">
        <v>1832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1832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1864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6400</v>
      </c>
      <c r="U507" s="33"/>
      <c r="V507" s="160" t="s">
        <v>1864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1832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1832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0" t="s">
        <v>1832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1864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1715</v>
      </c>
      <c r="G512" s="64" t="s">
        <v>1715</v>
      </c>
      <c r="H512" s="64" t="s">
        <v>1715</v>
      </c>
      <c r="I512" s="64" t="s">
        <v>1715</v>
      </c>
      <c r="J512" s="64" t="s">
        <v>1715</v>
      </c>
      <c r="K512" s="64" t="s">
        <v>1715</v>
      </c>
      <c r="L512" s="64" t="s">
        <v>1715</v>
      </c>
      <c r="M512" s="64" t="s">
        <v>1715</v>
      </c>
      <c r="N512" s="64" t="s">
        <v>1715</v>
      </c>
      <c r="O512" s="64" t="s">
        <v>1715</v>
      </c>
      <c r="P512" s="64" t="s">
        <v>1715</v>
      </c>
      <c r="Q512" s="64" t="s">
        <v>1715</v>
      </c>
      <c r="R512" s="64" t="s">
        <v>1715</v>
      </c>
      <c r="S512" s="64" t="s">
        <v>1715</v>
      </c>
      <c r="T512" s="64" t="s">
        <v>1715</v>
      </c>
      <c r="U512" s="33"/>
      <c r="V512" s="161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962</v>
      </c>
      <c r="U513" s="33"/>
      <c r="V513" s="160" t="s">
        <v>1864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13928</v>
      </c>
      <c r="S514" s="64">
        <v>8995</v>
      </c>
      <c r="T514" s="64">
        <v>0</v>
      </c>
      <c r="U514" s="33"/>
      <c r="V514" s="160" t="s">
        <v>1864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1832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0" t="s">
        <v>1832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 t="s">
        <v>1715</v>
      </c>
      <c r="G517" s="64" t="s">
        <v>1715</v>
      </c>
      <c r="H517" s="64" t="s">
        <v>1715</v>
      </c>
      <c r="I517" s="64" t="s">
        <v>1715</v>
      </c>
      <c r="J517" s="64" t="s">
        <v>1715</v>
      </c>
      <c r="K517" s="64" t="s">
        <v>1715</v>
      </c>
      <c r="L517" s="64" t="s">
        <v>1715</v>
      </c>
      <c r="M517" s="64" t="s">
        <v>1715</v>
      </c>
      <c r="N517" s="64" t="s">
        <v>1715</v>
      </c>
      <c r="O517" s="64" t="s">
        <v>1715</v>
      </c>
      <c r="P517" s="64" t="s">
        <v>1715</v>
      </c>
      <c r="Q517" s="64" t="s">
        <v>1715</v>
      </c>
      <c r="R517" s="64" t="s">
        <v>1715</v>
      </c>
      <c r="S517" s="64" t="s">
        <v>1715</v>
      </c>
      <c r="T517" s="64" t="s">
        <v>1715</v>
      </c>
      <c r="U517" s="33"/>
      <c r="V517" s="161" t="s">
        <v>1715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 t="s">
        <v>1715</v>
      </c>
      <c r="G518" s="64" t="s">
        <v>1715</v>
      </c>
      <c r="H518" s="64" t="s">
        <v>1715</v>
      </c>
      <c r="I518" s="64" t="s">
        <v>1715</v>
      </c>
      <c r="J518" s="64" t="s">
        <v>1715</v>
      </c>
      <c r="K518" s="64" t="s">
        <v>1715</v>
      </c>
      <c r="L518" s="64" t="s">
        <v>1715</v>
      </c>
      <c r="M518" s="64" t="s">
        <v>1715</v>
      </c>
      <c r="N518" s="64" t="s">
        <v>1715</v>
      </c>
      <c r="O518" s="64" t="s">
        <v>1715</v>
      </c>
      <c r="P518" s="64" t="s">
        <v>1715</v>
      </c>
      <c r="Q518" s="64" t="s">
        <v>1715</v>
      </c>
      <c r="R518" s="64" t="s">
        <v>1715</v>
      </c>
      <c r="S518" s="64" t="s">
        <v>1715</v>
      </c>
      <c r="T518" s="64" t="s">
        <v>1715</v>
      </c>
      <c r="U518" s="33"/>
      <c r="V518" s="161" t="s">
        <v>1715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1832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1864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 t="s">
        <v>1715</v>
      </c>
      <c r="G521" s="64" t="s">
        <v>1715</v>
      </c>
      <c r="H521" s="64" t="s">
        <v>1715</v>
      </c>
      <c r="I521" s="64" t="s">
        <v>1715</v>
      </c>
      <c r="J521" s="64" t="s">
        <v>1715</v>
      </c>
      <c r="K521" s="64" t="s">
        <v>1715</v>
      </c>
      <c r="L521" s="64" t="s">
        <v>1715</v>
      </c>
      <c r="M521" s="64" t="s">
        <v>1715</v>
      </c>
      <c r="N521" s="64" t="s">
        <v>1715</v>
      </c>
      <c r="O521" s="64" t="s">
        <v>1715</v>
      </c>
      <c r="P521" s="64" t="s">
        <v>1715</v>
      </c>
      <c r="Q521" s="64" t="s">
        <v>1715</v>
      </c>
      <c r="R521" s="64" t="s">
        <v>1715</v>
      </c>
      <c r="S521" s="64" t="s">
        <v>1715</v>
      </c>
      <c r="T521" s="64" t="s">
        <v>1715</v>
      </c>
      <c r="U521" s="33"/>
      <c r="V521" s="161" t="s">
        <v>1715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33"/>
      <c r="V522" s="161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1864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1864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1832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1832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1864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945</v>
      </c>
      <c r="U528" s="33"/>
      <c r="V528" s="160" t="s">
        <v>1832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1832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0" t="s">
        <v>1864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1832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0" t="s">
        <v>1864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 t="s">
        <v>1715</v>
      </c>
      <c r="G533" s="64" t="s">
        <v>1715</v>
      </c>
      <c r="H533" s="64" t="s">
        <v>1715</v>
      </c>
      <c r="I533" s="64" t="s">
        <v>1715</v>
      </c>
      <c r="J533" s="64" t="s">
        <v>1715</v>
      </c>
      <c r="K533" s="64" t="s">
        <v>1715</v>
      </c>
      <c r="L533" s="64" t="s">
        <v>1715</v>
      </c>
      <c r="M533" s="64" t="s">
        <v>1715</v>
      </c>
      <c r="N533" s="64" t="s">
        <v>1715</v>
      </c>
      <c r="O533" s="64" t="s">
        <v>1715</v>
      </c>
      <c r="P533" s="64" t="s">
        <v>1715</v>
      </c>
      <c r="Q533" s="64" t="s">
        <v>1715</v>
      </c>
      <c r="R533" s="64" t="s">
        <v>1715</v>
      </c>
      <c r="S533" s="64" t="s">
        <v>1715</v>
      </c>
      <c r="T533" s="64" t="s">
        <v>1715</v>
      </c>
      <c r="U533" s="33"/>
      <c r="V533" s="161" t="s">
        <v>1715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1500</v>
      </c>
      <c r="U534" s="33"/>
      <c r="V534" s="160" t="s">
        <v>1832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1832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1832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27000</v>
      </c>
      <c r="Q537" s="64">
        <v>0</v>
      </c>
      <c r="R537" s="64">
        <v>0</v>
      </c>
      <c r="S537" s="64">
        <v>0</v>
      </c>
      <c r="T537" s="64">
        <v>270</v>
      </c>
      <c r="U537" s="33"/>
      <c r="V537" s="160" t="s">
        <v>1832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1832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0" t="s">
        <v>1832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1832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480</v>
      </c>
      <c r="U541" s="33"/>
      <c r="V541" s="160" t="s">
        <v>1864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1864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1832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1832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351</v>
      </c>
      <c r="U545" s="33"/>
      <c r="V545" s="160" t="s">
        <v>1832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1832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0" t="s">
        <v>1864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1832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0" t="s">
        <v>1832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1832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4870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1894</v>
      </c>
      <c r="U551" s="33"/>
      <c r="V551" s="160" t="s">
        <v>1832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0" t="s">
        <v>1864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2040</v>
      </c>
      <c r="U553" s="33"/>
      <c r="V553" s="160" t="s">
        <v>1832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1832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1864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1864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0" t="s">
        <v>1864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932</v>
      </c>
      <c r="U558" s="33"/>
      <c r="V558" s="160" t="s">
        <v>1832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1832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161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1864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0" t="s">
        <v>1832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1832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0" t="s">
        <v>1864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1832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60309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5673</v>
      </c>
      <c r="T566" s="64">
        <v>0</v>
      </c>
      <c r="U566" s="33"/>
      <c r="V566" s="160" t="s">
        <v>1832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 t="s">
        <v>1715</v>
      </c>
      <c r="G567" s="64" t="s">
        <v>1715</v>
      </c>
      <c r="H567" s="64" t="s">
        <v>1715</v>
      </c>
      <c r="I567" s="64" t="s">
        <v>1715</v>
      </c>
      <c r="J567" s="64" t="s">
        <v>1715</v>
      </c>
      <c r="K567" s="64" t="s">
        <v>1715</v>
      </c>
      <c r="L567" s="64" t="s">
        <v>1715</v>
      </c>
      <c r="M567" s="64" t="s">
        <v>1715</v>
      </c>
      <c r="N567" s="64" t="s">
        <v>1715</v>
      </c>
      <c r="O567" s="64" t="s">
        <v>1715</v>
      </c>
      <c r="P567" s="64" t="s">
        <v>1715</v>
      </c>
      <c r="Q567" s="64" t="s">
        <v>1715</v>
      </c>
      <c r="R567" s="64" t="s">
        <v>1715</v>
      </c>
      <c r="S567" s="64" t="s">
        <v>1715</v>
      </c>
      <c r="T567" s="64" t="s">
        <v>1715</v>
      </c>
      <c r="U567" s="33"/>
      <c r="V567" s="161" t="s">
        <v>1715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1864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642</v>
      </c>
      <c r="U569" s="33"/>
      <c r="V569" s="160" t="s">
        <v>1832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4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1832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1832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55619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0" t="s">
        <v>1864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1824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0" t="s">
        <v>1864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1832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0" t="s">
        <v>1864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 t="s">
        <v>1715</v>
      </c>
      <c r="G577" s="64" t="s">
        <v>1715</v>
      </c>
      <c r="H577" s="64" t="s">
        <v>1715</v>
      </c>
      <c r="I577" s="64" t="s">
        <v>1715</v>
      </c>
      <c r="J577" s="64" t="s">
        <v>1715</v>
      </c>
      <c r="K577" s="64" t="s">
        <v>1715</v>
      </c>
      <c r="L577" s="64" t="s">
        <v>1715</v>
      </c>
      <c r="M577" s="64" t="s">
        <v>1715</v>
      </c>
      <c r="N577" s="64" t="s">
        <v>1715</v>
      </c>
      <c r="O577" s="64" t="s">
        <v>1715</v>
      </c>
      <c r="P577" s="64" t="s">
        <v>1715</v>
      </c>
      <c r="Q577" s="64" t="s">
        <v>1715</v>
      </c>
      <c r="R577" s="64" t="s">
        <v>1715</v>
      </c>
      <c r="S577" s="64" t="s">
        <v>1715</v>
      </c>
      <c r="T577" s="64" t="s">
        <v>1715</v>
      </c>
      <c r="U577" s="33"/>
      <c r="V577" s="161" t="s">
        <v>1715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0" t="s">
        <v>1832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1</v>
      </c>
      <c r="U579" s="33"/>
      <c r="V579" s="160" t="s">
        <v>1832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1832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0" t="s">
        <v>1832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1864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1832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1832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1832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1864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1832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1832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 t="s">
        <v>1715</v>
      </c>
      <c r="G589" s="64" t="s">
        <v>1715</v>
      </c>
      <c r="H589" s="64" t="s">
        <v>1715</v>
      </c>
      <c r="I589" s="64" t="s">
        <v>1715</v>
      </c>
      <c r="J589" s="64" t="s">
        <v>1715</v>
      </c>
      <c r="K589" s="64" t="s">
        <v>1715</v>
      </c>
      <c r="L589" s="64" t="s">
        <v>1715</v>
      </c>
      <c r="M589" s="64" t="s">
        <v>1715</v>
      </c>
      <c r="N589" s="64" t="s">
        <v>1715</v>
      </c>
      <c r="O589" s="64" t="s">
        <v>1715</v>
      </c>
      <c r="P589" s="64" t="s">
        <v>1715</v>
      </c>
      <c r="Q589" s="64" t="s">
        <v>1715</v>
      </c>
      <c r="R589" s="64" t="s">
        <v>1715</v>
      </c>
      <c r="S589" s="64" t="s">
        <v>1715</v>
      </c>
      <c r="T589" s="64" t="s">
        <v>1715</v>
      </c>
      <c r="U589" s="33"/>
      <c r="V589" s="161" t="s">
        <v>1715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1832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1832</v>
      </c>
    </row>
    <row r="592" spans="1:22" ht="1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63" t="s">
        <v>1781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2" t="s">
        <v>1865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1864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66</v>
      </c>
      <c r="U594" s="33"/>
      <c r="V594" s="160" t="s">
        <v>1832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1832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960</v>
      </c>
      <c r="T596" s="64">
        <v>1</v>
      </c>
      <c r="U596" s="33"/>
      <c r="V596" s="160" t="s">
        <v>1832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336</v>
      </c>
      <c r="U597" s="33"/>
      <c r="V597" s="160" t="s">
        <v>1864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0" t="s">
        <v>1824</v>
      </c>
    </row>
    <row r="599" spans="3:22" ht="15">
      <c r="C599" s="42"/>
      <c r="F599" s="31"/>
      <c r="V599" s="155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2019-05-01T20:38:18Z</dcterms:modified>
  <cp:category/>
  <cp:version/>
  <cp:contentType/>
  <cp:contentStatus/>
</cp:coreProperties>
</file>