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810" windowWidth="21600" windowHeight="1140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<sst xmlns="http://schemas.openxmlformats.org/spreadsheetml/2006/main" count="4212" uniqueCount="1922">
  <si>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</si>
  <si>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</si>
  <si>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</si>
  <si>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</si>
  <si>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</si>
  <si>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</si>
  <si>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</si>
  <si>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</si>
  <si>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</si>
  <si>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</si>
  <si>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</si>
  <si>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</si>
  <si>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</si>
  <si>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</si>
  <si>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</si>
  <si>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</si>
  <si>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</si>
  <si>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</si>
  <si>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</si>
  <si>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</si>
  <si>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</si>
  <si>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</si>
  <si>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</si>
  <si>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</si>
  <si>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</si>
  <si>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</si>
  <si>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</si>
  <si>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</si>
  <si>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</si>
  <si>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</si>
  <si>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</si>
  <si>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</si>
  <si>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</si>
  <si>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</si>
  <si>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</si>
  <si>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</si>
  <si>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</si>
  <si>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</si>
  <si>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</si>
  <si>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</si>
  <si>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</si>
  <si>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</si>
  <si>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</si>
  <si>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</si>
  <si>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</si>
  <si>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</si>
  <si>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</si>
  <si>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</si>
  <si>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</si>
  <si>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</si>
  <si>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</si>
  <si>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</si>
  <si>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</si>
  <si>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</si>
  <si>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</si>
  <si>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</si>
  <si>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</si>
  <si>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</si>
  <si>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</si>
  <si>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</si>
  <si>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</si>
  <si>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</si>
  <si>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</si>
  <si>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</si>
  <si>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</si>
  <si>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</si>
  <si>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</si>
  <si>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</si>
  <si>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</si>
  <si>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</si>
  <si>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</si>
  <si>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</si>
  <si>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</si>
  <si>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</si>
  <si>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</si>
  <si>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</si>
  <si>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</si>
  <si>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</si>
  <si>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</si>
  <si>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</si>
  <si>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</si>
  <si>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</si>
  <si>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</si>
  <si>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</si>
  <si>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</si>
  <si>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</si>
  <si>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</si>
  <si>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</si>
  <si>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</si>
  <si>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</si>
  <si>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</si>
  <si>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</si>
  <si>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</si>
  <si>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</si>
  <si>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</si>
  <si>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</si>
  <si>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</si>
  <si>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</si>
  <si>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</si>
  <si>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</si>
  <si>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</si>
  <si>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</si>
  <si>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</si>
  <si>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</si>
  <si>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</si>
  <si>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</si>
  <si>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</si>
  <si>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</si>
  <si>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</si>
  <si>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</si>
  <si>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</si>
  <si>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</si>
  <si>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</si>
  <si>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</si>
  <si>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</si>
  <si>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</si>
  <si>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</si>
  <si>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</si>
  <si>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</si>
  <si>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</si>
  <si>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</si>
  <si>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</si>
  <si>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</si>
  <si>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</si>
  <si>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</si>
  <si>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</si>
  <si>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</si>
  <si>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</si>
  <si>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</si>
  <si>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</si>
  <si>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</si>
  <si>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</si>
  <si>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</si>
  <si>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</si>
  <si>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</si>
  <si>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</si>
  <si>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</si>
  <si>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</si>
  <si>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</si>
  <si>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</si>
  <si>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</si>
  <si>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</si>
  <si>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</si>
  <si>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</si>
  <si>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</si>
  <si>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</si>
  <si>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</si>
  <si>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</si>
  <si>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</si>
  <si>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</si>
  <si>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</si>
  <si>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</si>
  <si>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</si>
  <si>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</si>
  <si>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</si>
  <si>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</si>
  <si>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</si>
  <si>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</si>
  <si>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</si>
  <si>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</si>
  <si>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</si>
  <si>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</si>
  <si>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</si>
  <si>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</si>
  <si>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</si>
  <si>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</si>
  <si>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</si>
  <si>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</si>
  <si>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</si>
  <si>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</si>
  <si>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</si>
  <si>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</si>
  <si>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</si>
  <si>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</si>
  <si>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</si>
  <si>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</si>
  <si>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</si>
  <si>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</si>
  <si>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</si>
  <si>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</si>
  <si>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</si>
  <si>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</si>
  <si>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</si>
  <si>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</si>
  <si>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</si>
  <si>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</si>
  <si>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</si>
  <si>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</si>
  <si>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</si>
  <si>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</si>
  <si>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</si>
  <si>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</si>
  <si>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</si>
  <si>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</si>
  <si>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</si>
  <si>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</si>
  <si>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</si>
  <si>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</si>
  <si>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</si>
  <si>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</si>
  <si>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</si>
  <si>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</si>
  <si>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</si>
  <si>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</si>
  <si>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</si>
  <si>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</si>
  <si>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</si>
  <si>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</si>
  <si>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</si>
  <si>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</si>
  <si>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</si>
  <si>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</si>
  <si>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</si>
  <si>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</si>
  <si>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</si>
  <si>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</si>
  <si>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</si>
  <si>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</si>
  <si>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</si>
  <si>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</si>
  <si>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</si>
  <si>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</si>
  <si>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</si>
  <si>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</si>
  <si>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</si>
  <si>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</si>
  <si>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</si>
  <si>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</si>
  <si>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</si>
  <si>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</si>
  <si>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</si>
  <si>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</si>
  <si>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</si>
  <si>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</si>
  <si>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</si>
  <si>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</si>
  <si>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</si>
  <si>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</si>
  <si>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</si>
  <si>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</si>
  <si>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</si>
  <si>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</si>
  <si>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</si>
  <si>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</si>
  <si>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</si>
  <si>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</si>
  <si>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</si>
  <si>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</si>
  <si>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</si>
  <si>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</si>
  <si>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</si>
  <si>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</si>
  <si>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</si>
  <si>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</si>
  <si>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</si>
  <si>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</si>
  <si>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</si>
  <si>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</si>
  <si>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</si>
  <si>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</si>
  <si>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</si>
  <si>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</si>
  <si>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</si>
  <si>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</si>
  <si>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</si>
  <si>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</si>
  <si>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</si>
  <si>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</si>
  <si>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</si>
  <si>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</si>
  <si>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</si>
  <si>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</si>
  <si>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</si>
  <si>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</si>
  <si>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</si>
  <si>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</si>
  <si>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</si>
  <si>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</si>
  <si>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</si>
  <si>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</si>
  <si>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</si>
  <si>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</si>
  <si>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</si>
  <si>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</si>
  <si>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</si>
  <si>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</si>
  <si>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</si>
  <si>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</si>
  <si>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</si>
  <si>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</si>
  <si>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</si>
  <si>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</si>
  <si>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</si>
  <si>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</si>
  <si>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</si>
  <si>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</si>
  <si>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</si>
  <si>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</si>
  <si>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</si>
  <si>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</si>
  <si>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</si>
  <si>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</si>
  <si>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</si>
  <si>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</si>
  <si>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</si>
  <si>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</si>
  <si>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</si>
  <si>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</si>
  <si>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</si>
  <si>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</si>
  <si>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</si>
  <si>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</si>
  <si>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</si>
  <si>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</si>
  <si>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</si>
  <si>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</si>
  <si>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</si>
  <si>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</si>
  <si>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</si>
  <si>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</si>
  <si>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</si>
  <si>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</si>
  <si>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</si>
  <si>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</si>
  <si>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</si>
  <si>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</si>
  <si>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</si>
  <si>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</si>
  <si>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</si>
  <si>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</si>
  <si>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</si>
  <si>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</si>
  <si>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</si>
  <si>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</si>
  <si>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</si>
  <si>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</si>
  <si>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</si>
  <si>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</si>
  <si>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</si>
  <si>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</si>
  <si>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</si>
  <si>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</si>
  <si>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</si>
  <si>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</si>
  <si>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</si>
  <si>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</si>
  <si>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</si>
  <si>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</si>
  <si>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</si>
  <si>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</si>
  <si>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</si>
  <si>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</si>
  <si>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</si>
  <si>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</si>
  <si>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</si>
  <si>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</si>
  <si>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</si>
  <si>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</si>
  <si>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</si>
  <si>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</si>
  <si>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</si>
  <si>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</si>
  <si>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</si>
  <si>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</si>
  <si>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</si>
  <si>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</si>
  <si>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</si>
  <si>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</si>
  <si>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</si>
  <si>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</si>
  <si>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</si>
  <si>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</si>
  <si>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</si>
  <si>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</si>
  <si>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</si>
  <si>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</si>
  <si>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</si>
  <si>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</si>
  <si>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</si>
  <si>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</si>
  <si>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</si>
  <si>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</si>
  <si>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</si>
  <si>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</si>
  <si>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</si>
  <si>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</si>
  <si>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</si>
  <si>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</si>
  <si>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</si>
  <si>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</si>
  <si>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</si>
  <si>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</si>
  <si>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</si>
  <si>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</si>
  <si>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</si>
  <si>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</si>
  <si>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</si>
  <si>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</si>
  <si>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</si>
  <si>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</si>
  <si>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</si>
  <si>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</si>
  <si>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</si>
  <si>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</si>
  <si>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</si>
  <si>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</si>
  <si>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</si>
  <si>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</si>
  <si>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</si>
  <si>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</si>
  <si>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</si>
  <si>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</si>
  <si>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</si>
  <si>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</si>
  <si>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</si>
  <si>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</si>
  <si>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</si>
  <si>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</si>
  <si>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</si>
  <si>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</si>
  <si>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</si>
  <si>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</si>
  <si>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</si>
  <si>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</si>
  <si>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</si>
  <si>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</si>
  <si>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</si>
  <si>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</si>
  <si>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</si>
  <si>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</si>
  <si>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</si>
  <si>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</si>
  <si>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</si>
  <si>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</si>
  <si>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</si>
  <si>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</si>
  <si>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</si>
  <si>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</si>
  <si>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</si>
  <si>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</si>
  <si>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</si>
  <si>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</si>
  <si>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</si>
  <si>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</si>
  <si>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</si>
  <si>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</si>
  <si>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</si>
  <si>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</si>
  <si>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</si>
  <si>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</si>
  <si>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</si>
  <si>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</si>
  <si>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</si>
  <si>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</si>
  <si>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</si>
  <si>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</si>
  <si>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</si>
  <si>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</si>
  <si>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</si>
  <si>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</si>
  <si>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</si>
  <si>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</si>
  <si>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</si>
  <si>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</si>
  <si>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</si>
  <si>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</si>
  <si>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</si>
  <si>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</si>
  <si>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</si>
  <si>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</si>
  <si>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</si>
  <si>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</si>
  <si>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</si>
  <si>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</si>
  <si>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</si>
  <si>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</si>
  <si>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</si>
  <si>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</si>
  <si>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</si>
  <si>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</si>
  <si>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</si>
  <si>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</si>
  <si>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</si>
  <si>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</si>
  <si>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</si>
  <si>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</si>
  <si>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</si>
  <si>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</si>
  <si>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</si>
  <si>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</si>
  <si>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</si>
  <si>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</si>
  <si>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</si>
  <si>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</si>
  <si>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</si>
  <si>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</si>
  <si>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</si>
  <si>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</si>
  <si>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</si>
  <si>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</si>
  <si>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</si>
  <si>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</si>
  <si>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</si>
  <si>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</si>
  <si>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</si>
  <si>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</si>
  <si>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</si>
  <si>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</si>
  <si>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</si>
  <si>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</si>
  <si>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</si>
  <si>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</si>
  <si>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</si>
  <si>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</si>
  <si>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</si>
  <si>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</si>
  <si>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</si>
  <si>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</si>
  <si>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</si>
  <si>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</si>
  <si>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</si>
  <si>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</si>
  <si>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</si>
  <si>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</si>
  <si>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</si>
  <si>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</si>
  <si>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</si>
  <si>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</si>
  <si>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</si>
  <si>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</si>
  <si>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</si>
  <si>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</si>
  <si>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</si>
  <si>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</si>
  <si>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</si>
  <si>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</si>
  <si>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</si>
  <si>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</si>
  <si>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</si>
  <si>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</si>
  <si>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</si>
  <si>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</si>
  <si>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</si>
  <si>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</si>
  <si>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</si>
  <si>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</si>
  <si>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</si>
  <si>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</si>
  <si>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</si>
  <si>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</si>
  <si>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</si>
  <si>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</si>
  <si>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</si>
  <si>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</si>
  <si>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</si>
  <si>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</si>
  <si>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</si>
  <si>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</si>
  <si>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</si>
  <si>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</si>
  <si>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</si>
  <si>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</si>
  <si>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</si>
  <si>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</si>
  <si>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</si>
  <si>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</si>
  <si>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</si>
  <si>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</si>
  <si>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</si>
  <si>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</si>
  <si>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</si>
  <si>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</si>
  <si>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</si>
  <si>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</si>
  <si>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</si>
  <si>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</si>
  <si>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</si>
  <si>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</si>
  <si>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</si>
  <si>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</si>
  <si>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</si>
  <si>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</si>
  <si>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</si>
  <si>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</si>
  <si>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</si>
  <si>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</si>
  <si>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</si>
  <si>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</si>
  <si>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</si>
  <si>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</si>
  <si>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</si>
  <si>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</si>
  <si>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</si>
  <si>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</si>
  <si>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</si>
  <si>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</si>
  <si>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</si>
  <si>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</si>
  <si>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</si>
  <si>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</si>
  <si>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</si>
  <si>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</si>
  <si>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</si>
  <si>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</si>
  <si>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</si>
  <si>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</si>
  <si>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</si>
  <si>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</si>
  <si>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</si>
  <si>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</si>
  <si>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</si>
  <si>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</si>
  <si>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</si>
  <si>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</si>
  <si>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</si>
  <si>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</si>
  <si>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</si>
  <si>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</si>
  <si>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</si>
  <si>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</si>
  <si>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</si>
  <si>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</si>
  <si>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</si>
  <si>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</si>
  <si>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</si>
  <si>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</si>
  <si>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</si>
  <si>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</si>
  <si>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</si>
  <si>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</si>
  <si>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</si>
  <si>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</si>
  <si>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</si>
  <si>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</si>
  <si>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</si>
  <si>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</si>
  <si>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</si>
  <si>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</si>
  <si>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</si>
  <si>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</si>
  <si>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</si>
  <si>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</si>
  <si>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</si>
  <si>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</si>
  <si>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</si>
  <si>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</si>
  <si>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</si>
  <si>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</si>
  <si>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</si>
  <si>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</si>
  <si>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</si>
  <si>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</si>
  <si>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</si>
  <si>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</si>
  <si>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</si>
  <si>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</si>
  <si>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</si>
  <si>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</si>
  <si>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</si>
  <si>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</si>
  <si>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</si>
  <si>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</si>
  <si>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</si>
  <si>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</si>
  <si>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</si>
  <si>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</si>
  <si>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</si>
  <si>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</si>
  <si>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</si>
  <si>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</si>
  <si>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</si>
  <si>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</si>
  <si>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</si>
  <si>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</si>
  <si>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</si>
  <si>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</si>
  <si>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</si>
  <si>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</si>
  <si>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</si>
  <si>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</si>
  <si>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</si>
  <si>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</si>
  <si>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</si>
  <si>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</si>
  <si>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</si>
  <si>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</si>
  <si>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</si>
  <si>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</si>
  <si>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</si>
  <si>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</si>
  <si>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</si>
  <si>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</si>
  <si>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</si>
  <si>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</si>
  <si>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</si>
  <si>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</si>
  <si>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</si>
  <si>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</si>
  <si>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</si>
  <si>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</si>
  <si>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</si>
  <si>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</si>
  <si>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</si>
  <si>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</si>
  <si>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</si>
  <si>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</si>
  <si>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</si>
  <si>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</si>
  <si>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</si>
  <si>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</si>
  <si>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</si>
  <si>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</si>
  <si>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</si>
  <si>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</si>
  <si>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</si>
  <si>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</si>
  <si>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</si>
  <si>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</si>
  <si>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</si>
  <si>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</si>
  <si>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</si>
  <si>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</si>
  <si>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</si>
  <si>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</si>
  <si>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</si>
  <si>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</si>
  <si>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</si>
  <si>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</si>
  <si>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</si>
  <si>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</si>
  <si>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</si>
  <si>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</si>
  <si>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</si>
  <si>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</si>
  <si>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</si>
  <si>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</si>
  <si>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</si>
  <si>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</si>
  <si>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</si>
  <si>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</si>
  <si>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</si>
  <si>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</si>
  <si>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</si>
  <si>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</si>
  <si>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</si>
  <si>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</si>
  <si>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</si>
  <si>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</si>
  <si>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</si>
  <si>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</si>
  <si>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</si>
  <si>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</si>
  <si>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</si>
  <si>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</si>
  <si>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</si>
  <si>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</si>
  <si>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</si>
  <si>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</si>
  <si>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</si>
  <si>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</si>
  <si>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</si>
  <si>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</si>
  <si>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</si>
  <si>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</si>
  <si>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</si>
  <si>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</si>
  <si>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</si>
  <si>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</si>
  <si>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</si>
  <si>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</si>
  <si>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</si>
  <si>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</si>
  <si>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</si>
  <si>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</si>
  <si>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</si>
  <si>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</si>
  <si>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</si>
  <si>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</si>
  <si>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</si>
  <si>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</si>
  <si>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</si>
  <si>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</si>
  <si>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</si>
  <si>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</si>
  <si>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</si>
  <si>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</si>
  <si>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</si>
  <si>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</si>
  <si>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</si>
  <si>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</si>
  <si>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</si>
  <si>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</si>
  <si>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</si>
  <si>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</si>
  <si>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</si>
  <si>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</si>
  <si>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</si>
  <si>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</si>
  <si>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</si>
  <si>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</si>
  <si>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</si>
  <si>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</si>
  <si>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</si>
  <si>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</si>
  <si>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</si>
  <si>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</si>
  <si>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</si>
  <si>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</si>
  <si>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</si>
  <si>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</si>
  <si>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</si>
  <si>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</si>
  <si>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</si>
  <si>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</si>
  <si>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</si>
  <si>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</si>
  <si>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</si>
  <si>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</si>
  <si>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</si>
  <si>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</si>
  <si>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</si>
  <si>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</si>
  <si>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</si>
  <si>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</si>
  <si>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</si>
  <si>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</si>
  <si>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</si>
  <si>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</si>
  <si>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</si>
  <si>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</si>
  <si>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</si>
  <si>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</si>
  <si>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</si>
  <si>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</si>
  <si>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</si>
  <si>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</si>
  <si>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</si>
  <si>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</si>
  <si>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</si>
  <si>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</si>
  <si>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</si>
  <si>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</si>
  <si>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</si>
  <si>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</si>
  <si>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</si>
  <si>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</si>
  <si>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</si>
  <si>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</si>
  <si>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</si>
  <si>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</si>
  <si>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</si>
  <si>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</si>
  <si>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</si>
  <si>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</si>
  <si>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</si>
  <si>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</si>
  <si>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</si>
  <si>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</si>
  <si>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</si>
  <si>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</si>
  <si>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</si>
  <si>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</si>
  <si>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</si>
  <si>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</si>
  <si>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</si>
  <si>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</si>
  <si>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</si>
  <si>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</si>
  <si>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</si>
  <si>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</si>
  <si>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</si>
  <si>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</si>
  <si>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</si>
  <si>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</si>
  <si>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</si>
  <si>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</si>
  <si>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</si>
  <si>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</si>
  <si>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</si>
  <si>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</si>
  <si>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</si>
  <si>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</si>
  <si>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</si>
  <si>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</si>
  <si>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</si>
  <si>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</si>
  <si>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</si>
  <si>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</si>
  <si>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</si>
  <si>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</si>
  <si>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</si>
  <si>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</si>
  <si>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</si>
  <si>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</si>
  <si>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</si>
  <si>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</si>
  <si>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</si>
  <si>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</si>
  <si>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</si>
  <si>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</si>
  <si>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</si>
  <si>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</si>
  <si>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</si>
  <si>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</si>
  <si>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</si>
  <si>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</si>
  <si>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</si>
  <si>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</si>
  <si>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</si>
  <si>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</si>
  <si>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</si>
  <si>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</si>
  <si>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</si>
  <si>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</si>
  <si>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</si>
  <si>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</si>
  <si>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</si>
  <si>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</si>
  <si>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</si>
  <si>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</si>
  <si>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</si>
  <si>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</si>
  <si>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</si>
  <si>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</si>
  <si>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</si>
  <si>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</si>
  <si>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</si>
  <si>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</si>
  <si>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</si>
  <si>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</si>
  <si>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</si>
  <si>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</si>
  <si>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</si>
  <si>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</si>
  <si>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</si>
  <si>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</si>
  <si>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</si>
  <si>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</si>
  <si>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</si>
  <si>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</si>
  <si>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</si>
  <si>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</si>
  <si>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</si>
  <si>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</si>
  <si>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</si>
  <si>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</si>
  <si>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</si>
  <si>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</si>
  <si>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</si>
  <si>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</si>
  <si>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</si>
  <si>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</si>
  <si>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</si>
  <si>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</si>
  <si>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</si>
  <si>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</si>
  <si>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</si>
  <si>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</si>
  <si>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</si>
  <si>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</si>
  <si>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</si>
  <si>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</si>
  <si>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</si>
  <si>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</si>
  <si>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</si>
  <si>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</si>
  <si>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</si>
  <si>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</si>
  <si>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</si>
  <si>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</si>
  <si>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</si>
  <si>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</si>
  <si>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</si>
  <si>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</si>
  <si>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</si>
  <si>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</si>
  <si>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</si>
  <si>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</si>
  <si>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</si>
  <si>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</si>
  <si>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</si>
  <si>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</si>
  <si>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</si>
  <si>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</si>
  <si>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</si>
  <si>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</si>
  <si>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</si>
  <si>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</si>
  <si>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</si>
  <si>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</si>
  <si>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</si>
  <si>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</si>
  <si>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</si>
  <si>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</si>
  <si>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</si>
  <si>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</si>
  <si>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</si>
  <si>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</si>
  <si>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</si>
  <si>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</si>
  <si>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</si>
  <si>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</si>
  <si>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</si>
  <si>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</si>
  <si>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</si>
  <si>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</si>
  <si>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</si>
  <si>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</si>
  <si>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</si>
  <si>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</si>
  <si>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</si>
  <si>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</si>
  <si>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</si>
  <si>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</si>
  <si>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</si>
  <si>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</si>
  <si>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</si>
  <si>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</si>
  <si>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</si>
  <si>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</si>
  <si>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</si>
  <si>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</si>
  <si>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</si>
  <si>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</si>
  <si>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</si>
  <si>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</si>
  <si>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</si>
  <si>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</si>
  <si>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</si>
  <si>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</si>
  <si>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</si>
  <si>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</si>
  <si>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</si>
  <si>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</si>
  <si>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</si>
  <si>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</si>
  <si>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</si>
  <si>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</si>
  <si>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</si>
  <si>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</si>
  <si>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</si>
  <si>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</si>
  <si>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</si>
  <si>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</si>
  <si>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</si>
  <si>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</si>
  <si>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</si>
  <si>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</si>
  <si>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</si>
  <si>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</si>
  <si>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</si>
  <si>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</si>
  <si>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</si>
  <si>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</si>
  <si>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</si>
  <si>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</si>
  <si>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</si>
  <si>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</si>
  <si>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</si>
  <si>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</si>
  <si>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</si>
  <si>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</si>
  <si>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</si>
  <si>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</si>
  <si>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</si>
  <si>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</si>
  <si>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</si>
  <si>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</si>
  <si>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</si>
  <si>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</si>
  <si>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</si>
  <si>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</si>
  <si>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</si>
  <si>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</si>
  <si>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</si>
  <si>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</si>
  <si>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</si>
  <si>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</si>
  <si>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</si>
  <si>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</si>
  <si>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</si>
  <si>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</si>
  <si>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</si>
  <si>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</si>
  <si>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</si>
  <si>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</si>
  <si>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</si>
  <si>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</si>
  <si>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</si>
  <si>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</si>
  <si>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</si>
  <si>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</si>
  <si>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</si>
  <si>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</si>
  <si>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</si>
  <si>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</si>
  <si>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</si>
  <si>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</si>
  <si>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</si>
  <si>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</si>
  <si>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</si>
  <si>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</si>
  <si>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</si>
  <si>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</si>
  <si>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</si>
  <si>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</si>
  <si>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</si>
  <si>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</si>
  <si>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</si>
  <si>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</si>
  <si>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</si>
  <si>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</si>
  <si>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</si>
  <si>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</si>
  <si>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</si>
  <si>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</si>
  <si>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</si>
  <si>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</si>
  <si>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</si>
  <si>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</si>
  <si>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</si>
  <si>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</si>
  <si>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</si>
  <si>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</si>
  <si>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</si>
  <si>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</si>
  <si>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</si>
  <si>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</si>
  <si>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</si>
  <si>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</si>
  <si>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</si>
  <si>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</si>
  <si>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</si>
  <si>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</si>
  <si>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</si>
  <si>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</si>
  <si>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</si>
  <si>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</si>
  <si>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</si>
  <si>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</si>
  <si>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</si>
  <si>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</si>
  <si>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</si>
  <si>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</si>
  <si>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</si>
  <si>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</si>
  <si>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</si>
  <si>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</si>
  <si>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</si>
  <si>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</si>
  <si>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</si>
  <si>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</si>
  <si>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</si>
  <si>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</si>
  <si>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</si>
  <si>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</si>
  <si>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</si>
  <si>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</si>
  <si>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</si>
  <si>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</si>
  <si>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</si>
  <si>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</si>
  <si>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</si>
  <si>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</si>
  <si>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</si>
  <si>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</si>
  <si>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</si>
  <si>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</si>
  <si>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</si>
  <si>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</si>
  <si>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</si>
  <si>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</si>
  <si>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</si>
  <si>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</si>
  <si>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</si>
  <si>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</si>
  <si>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</si>
  <si>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</si>
  <si>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</si>
  <si>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</si>
  <si>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</si>
  <si>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</si>
  <si>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</si>
  <si>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</si>
  <si>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</si>
  <si>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</si>
  <si>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</si>
  <si>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</si>
  <si>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</si>
  <si>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</si>
  <si>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</si>
  <si>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</si>
  <si>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</si>
  <si>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</si>
  <si>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</si>
  <si>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</si>
  <si>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</si>
  <si>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</si>
  <si>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</si>
  <si>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</si>
  <si>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</si>
  <si>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</si>
  <si>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</si>
  <si>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</si>
  <si>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</si>
  <si>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</si>
  <si>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</si>
  <si>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</si>
  <si>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</si>
  <si>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</si>
  <si>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</si>
  <si>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</si>
  <si>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</si>
  <si>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</si>
  <si>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</si>
  <si>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</si>
  <si>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</si>
  <si>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</si>
  <si>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</si>
  <si>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</si>
  <si>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</si>
  <si>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</si>
  <si>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</si>
  <si>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</si>
  <si>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</si>
  <si>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</si>
  <si>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</si>
  <si>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</si>
  <si>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</si>
  <si>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</si>
  <si>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</si>
  <si>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</si>
  <si>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</si>
  <si>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</si>
  <si>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</si>
  <si>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</si>
  <si>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</si>
  <si>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</si>
  <si>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</si>
  <si>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</si>
  <si>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</si>
  <si>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</si>
  <si>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</si>
  <si>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</si>
  <si>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</si>
  <si>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</si>
  <si>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</si>
  <si>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</si>
  <si>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</si>
  <si>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</si>
  <si>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</si>
  <si>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</si>
  <si>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</si>
  <si>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</si>
  <si>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</si>
  <si>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</si>
  <si>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</si>
  <si>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</si>
  <si>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</si>
  <si>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</si>
  <si>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</si>
  <si>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</si>
  <si>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</si>
  <si>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</si>
  <si>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</si>
  <si>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</si>
  <si>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</si>
  <si>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</si>
  <si>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</si>
  <si>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</si>
  <si>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</si>
  <si>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</si>
  <si>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</si>
  <si>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</si>
  <si>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</si>
  <si>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</si>
  <si>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</si>
  <si>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</si>
  <si>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</si>
  <si>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</si>
  <si>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</si>
  <si>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</si>
  <si>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</si>
  <si>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</si>
  <si>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</si>
  <si>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</si>
  <si>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</si>
  <si>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</si>
  <si>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</si>
  <si>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</si>
  <si>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</si>
  <si>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</si>
  <si>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</si>
  <si>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</si>
  <si>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</si>
  <si>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</si>
  <si>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</si>
  <si>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</si>
  <si>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</si>
  <si>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</si>
  <si>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</si>
  <si>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</si>
  <si>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</si>
  <si>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</si>
  <si>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</si>
  <si>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</si>
  <si>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</si>
  <si>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</si>
  <si>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</si>
  <si>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</si>
  <si>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</si>
  <si>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</si>
  <si>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</si>
  <si>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</si>
  <si>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</si>
  <si>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</si>
  <si>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</si>
  <si>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</si>
  <si>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</si>
  <si>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</si>
  <si>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</si>
  <si>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</si>
  <si>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</si>
  <si>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</si>
  <si>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</si>
  <si>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</si>
  <si>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</si>
  <si>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</si>
  <si>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</si>
  <si>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</si>
  <si>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</si>
  <si>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</si>
  <si>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</si>
  <si>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</si>
  <si>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</si>
  <si>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</si>
  <si>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</si>
  <si>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</si>
  <si>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</si>
  <si>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</si>
  <si>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</si>
  <si>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</si>
  <si>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</si>
  <si>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</si>
  <si>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</si>
  <si>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</si>
  <si>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</si>
  <si>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</si>
  <si>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</si>
  <si>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</si>
  <si>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</si>
  <si>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</si>
  <si>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</si>
  <si>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</si>
  <si>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</si>
  <si>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</si>
  <si>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</si>
  <si>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</si>
  <si>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</si>
  <si>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</si>
  <si>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</si>
  <si>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</si>
  <si>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</si>
  <si>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</si>
  <si>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</si>
  <si>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</si>
  <si>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</si>
  <si>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</si>
  <si>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</si>
  <si>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</si>
  <si>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</si>
  <si>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</si>
  <si>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</si>
  <si>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</si>
  <si>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</si>
  <si>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</si>
  <si>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</si>
  <si>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</si>
  <si>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</si>
  <si>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</si>
  <si>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</si>
  <si>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</si>
  <si>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</si>
  <si>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</si>
  <si>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</si>
  <si>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</si>
  <si>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</si>
  <si>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</si>
  <si>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</si>
  <si>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</si>
  <si>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</si>
  <si>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</si>
  <si>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</si>
  <si>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</si>
  <si>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</si>
  <si>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</si>
  <si>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</si>
  <si>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</si>
  <si>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</si>
  <si>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</si>
  <si>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</si>
  <si>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</si>
  <si>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</si>
  <si>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</si>
  <si>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</si>
  <si>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</si>
  <si>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</si>
  <si>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</si>
  <si>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</si>
  <si>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</si>
  <si>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</si>
  <si>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</si>
  <si>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</si>
  <si>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</si>
  <si>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</si>
  <si>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</si>
  <si>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</si>
  <si>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</si>
  <si>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</si>
  <si>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</si>
  <si>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</si>
  <si>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</si>
  <si>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</si>
  <si>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</si>
  <si>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</si>
  <si>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</si>
  <si>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</si>
  <si>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</si>
  <si>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</si>
  <si>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</si>
  <si>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</si>
  <si>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</si>
  <si>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</si>
  <si>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</si>
  <si>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</si>
  <si>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</si>
  <si>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</si>
  <si>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</si>
  <si>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</si>
  <si>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</si>
  <si>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</si>
  <si>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</si>
  <si>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</si>
  <si>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</si>
  <si>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</si>
  <si>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</si>
  <si>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</si>
  <si>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</si>
  <si>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</si>
  <si>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</si>
  <si>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</si>
  <si>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</si>
  <si>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</si>
  <si>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</si>
  <si>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</si>
  <si>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</si>
  <si>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</si>
  <si>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</si>
  <si>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</si>
  <si>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</si>
  <si>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</si>
  <si>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</si>
  <si>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</si>
  <si>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</si>
  <si>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</si>
  <si>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</si>
  <si>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</si>
  <si>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</si>
  <si>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</si>
  <si>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</si>
  <si>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</si>
  <si>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</si>
  <si>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</si>
  <si>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</si>
  <si>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</si>
  <si>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</si>
  <si>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</si>
  <si>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</si>
  <si>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</si>
  <si>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</si>
  <si>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</si>
  <si>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</si>
  <si>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</si>
  <si>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</si>
  <si>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</si>
  <si>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</si>
  <si>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</si>
  <si>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</si>
  <si>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</si>
  <si>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</si>
  <si>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</si>
  <si>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</si>
  <si>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</si>
  <si>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</si>
  <si>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</si>
  <si>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</si>
  <si>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</si>
  <si>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</si>
  <si>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</si>
  <si>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</si>
  <si>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</si>
  <si>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</si>
  <si>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</si>
  <si>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</si>
  <si>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</si>
  <si>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</si>
  <si>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</si>
  <si>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</si>
  <si>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</si>
  <si>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</si>
  <si>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</si>
  <si>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</si>
  <si>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</si>
  <si>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</si>
  <si>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</si>
  <si>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</si>
  <si>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</si>
  <si>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</si>
  <si>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</si>
  <si>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</si>
  <si>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</si>
  <si>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</si>
  <si>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</si>
  <si>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</si>
  <si>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</si>
  <si>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</si>
  <si>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</si>
  <si>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</si>
  <si>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</si>
  <si>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</si>
  <si>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</si>
  <si>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</si>
  <si>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</si>
  <si>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</si>
  <si>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</si>
  <si>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</si>
  <si>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</si>
  <si>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</si>
  <si>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</si>
  <si>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</si>
  <si>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</si>
  <si>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</si>
  <si>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</si>
  <si>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</si>
  <si>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</si>
  <si>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</si>
  <si>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</si>
  <si>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</si>
  <si>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</si>
  <si>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</si>
  <si>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</si>
  <si>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</si>
  <si>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</si>
  <si>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</si>
  <si>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</si>
  <si>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</si>
  <si>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</si>
  <si>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</si>
  <si>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</si>
  <si>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</si>
  <si>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</si>
  <si>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</si>
  <si>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</si>
  <si>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</si>
  <si>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</si>
  <si>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</si>
  <si>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</si>
  <si>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</si>
  <si>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</si>
  <si>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</si>
  <si>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</si>
  <si>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</si>
  <si>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</si>
  <si>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</si>
  <si>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</si>
  <si>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</si>
  <si>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</si>
  <si>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</si>
  <si>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</si>
  <si>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</si>
  <si>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</si>
  <si>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</si>
  <si>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</si>
  <si>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</si>
  <si>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</si>
  <si>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</si>
  <si>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</si>
  <si>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</si>
  <si>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</si>
  <si>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</si>
  <si>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</si>
  <si>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</si>
  <si>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</si>
  <si>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</si>
  <si>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</si>
  <si>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</si>
  <si>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</si>
  <si>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</si>
  <si>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</si>
  <si>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</si>
  <si>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</si>
  <si>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</si>
  <si>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</si>
  <si>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</si>
  <si>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</si>
  <si>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</si>
  <si>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</si>
  <si>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</si>
  <si>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</si>
  <si>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</si>
  <si>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</si>
  <si>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</si>
  <si>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</si>
  <si>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</si>
  <si>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</si>
  <si>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</si>
  <si>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</si>
  <si>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</si>
  <si>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</si>
  <si>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</si>
  <si>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</si>
  <si>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</si>
  <si>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</si>
  <si>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</si>
  <si>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</si>
  <si>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</si>
  <si>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</si>
  <si>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</si>
  <si>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</si>
  <si>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</si>
  <si>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</si>
  <si>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</si>
  <si>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</si>
  <si>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</si>
  <si>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</si>
  <si>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</si>
  <si>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</si>
  <si>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</si>
  <si>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</si>
  <si>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</si>
  <si>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</si>
  <si>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</si>
  <si>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</si>
  <si>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</si>
  <si>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</si>
  <si>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</si>
  <si>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</si>
  <si>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</si>
  <si>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</si>
  <si>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</si>
  <si>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</si>
  <si>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</si>
  <si>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</si>
  <si>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</si>
  <si>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</si>
  <si>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</si>
  <si>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</si>
  <si>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</si>
  <si>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</si>
  <si>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</si>
  <si>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</si>
  <si>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</si>
  <si>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</si>
  <si>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</si>
  <si>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</si>
  <si>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</si>
  <si>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</si>
  <si>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</si>
  <si>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</si>
  <si>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</si>
  <si>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</si>
  <si>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</si>
  <si>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</si>
  <si>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</si>
  <si>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</si>
  <si>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</si>
  <si>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</si>
  <si>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</si>
  <si>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</si>
  <si>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</si>
  <si>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</si>
  <si>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</si>
  <si>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</si>
  <si>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</si>
  <si>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</si>
  <si>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</si>
  <si>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</si>
  <si>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</si>
  <si>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</si>
  <si>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</si>
  <si>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</si>
  <si>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</si>
  <si>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</si>
  <si>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</si>
  <si>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</si>
  <si>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</si>
  <si>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</si>
  <si>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</si>
  <si>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</si>
  <si>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</si>
  <si>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</si>
  <si>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</si>
  <si>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</si>
  <si>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</si>
  <si>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</si>
  <si>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</si>
  <si>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</si>
  <si>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</si>
  <si>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</si>
  <si>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</si>
  <si>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</si>
  <si>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</si>
  <si>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</si>
  <si>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</si>
  <si>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</si>
  <si>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</si>
  <si>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</si>
  <si>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</si>
  <si>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</si>
  <si>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</si>
  <si>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</si>
  <si>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</si>
  <si>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</si>
  <si>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</si>
  <si>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</si>
  <si>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</si>
  <si>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</si>
  <si>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</si>
  <si>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</si>
  <si>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</si>
  <si>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</si>
  <si>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</si>
  <si>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</si>
  <si>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</si>
  <si>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</si>
  <si>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</si>
  <si>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</si>
  <si>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</si>
  <si>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</si>
  <si>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</si>
  <si>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</si>
  <si>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</si>
  <si>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</si>
  <si>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</si>
  <si>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</si>
  <si>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</si>
  <si>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</si>
  <si>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</si>
  <si>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</si>
  <si>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</si>
  <si>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</si>
  <si>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</si>
  <si>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</si>
  <si>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</si>
  <si>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</si>
  <si>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</si>
  <si>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</si>
  <si>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</si>
  <si>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</si>
  <si>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</si>
  <si>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</si>
  <si>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</si>
  <si>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</si>
  <si>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</si>
  <si>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</si>
  <si>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</si>
  <si>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</si>
  <si>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</si>
  <si>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</si>
  <si>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</si>
  <si>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</si>
  <si>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</si>
  <si>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</si>
  <si>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</si>
  <si>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</si>
  <si>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</si>
  <si>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</si>
  <si>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</si>
  <si>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</si>
  <si>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</si>
  <si>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</si>
  <si>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</si>
  <si>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</si>
  <si>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JERSEY CITY</t>
  </si>
  <si>
    <t>HOWELL TWP</t>
  </si>
  <si>
    <t>WANTAGE TWP</t>
  </si>
  <si>
    <t>MONROE TWP</t>
  </si>
  <si>
    <t xml:space="preserve">Year-to-Date </t>
  </si>
  <si>
    <t>HAMILTON TWP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</si>
  <si>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</si>
  <si>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</si>
  <si>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</si>
  <si>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</si>
  <si>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</si>
  <si>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</si>
  <si>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</si>
  <si>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</si>
  <si>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</si>
  <si>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</si>
  <si>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</si>
  <si>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</si>
  <si>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</si>
  <si>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</si>
  <si>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</si>
  <si>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</si>
  <si>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NEWARK CITY</t>
  </si>
  <si>
    <t>UPPER FREEHOLD TWP</t>
  </si>
  <si>
    <t>BRICK TWP</t>
  </si>
  <si>
    <t>WOODBRIDGE TWP</t>
  </si>
  <si>
    <t>UNION TWP</t>
  </si>
  <si>
    <t>VINELAND CITY</t>
  </si>
  <si>
    <t>WASHINGTON TWP</t>
  </si>
  <si>
    <t>HAMMONTON TOWN</t>
  </si>
  <si>
    <t>OCEAN TWP</t>
  </si>
  <si>
    <t>HOPATCONG BORO</t>
  </si>
  <si>
    <t>MONTVALE BORO</t>
  </si>
  <si>
    <t>SURF CITY BORO</t>
  </si>
  <si>
    <t>PENNSVILLE TWP</t>
  </si>
  <si>
    <t>UPPER PITTSGROVE TWP</t>
  </si>
  <si>
    <t>HOPEWELL TWP</t>
  </si>
  <si>
    <t>FREEHOLD TWP</t>
  </si>
  <si>
    <t>LAVALLETTE BORO</t>
  </si>
  <si>
    <t>20190507</t>
  </si>
  <si>
    <t>20190607</t>
  </si>
  <si>
    <t>BUENA VISTA TWP</t>
  </si>
  <si>
    <t>MOUNT LAUREL TWP</t>
  </si>
  <si>
    <t>SPRINGFIELD TWP</t>
  </si>
  <si>
    <t>WEST CALDWELL BORO</t>
  </si>
  <si>
    <t>WEST NEW YORK TOWN</t>
  </si>
  <si>
    <t>READINGTON TWP</t>
  </si>
  <si>
    <t>WEST AMWELL TWP</t>
  </si>
  <si>
    <t>BRIELLE BORO</t>
  </si>
  <si>
    <t>SPRING LAKE BORO</t>
  </si>
  <si>
    <t>MADISON BORO</t>
  </si>
  <si>
    <t>ALLOWAY TWP</t>
  </si>
  <si>
    <t>PITTSGROVE TWP</t>
  </si>
  <si>
    <t>MONTGOMERY TWP</t>
  </si>
  <si>
    <t>ANDOVER TWP</t>
  </si>
  <si>
    <t>FREDON TWP</t>
  </si>
  <si>
    <t>WHITE TWP</t>
  </si>
  <si>
    <t>Square feet of nonresidential construction reported on certificates of occupancy, May 2019</t>
  </si>
  <si>
    <t>Source: New Jersey Department of Community Affairs, 7/8/19</t>
  </si>
  <si>
    <t>HOHOKUS BORO</t>
  </si>
  <si>
    <t>LITTLE FERRY BORO</t>
  </si>
  <si>
    <t>NORTHVALE BORO</t>
  </si>
  <si>
    <t>OLD TAPPAN BORO</t>
  </si>
  <si>
    <t>SADDLE RIVER BORO</t>
  </si>
  <si>
    <t>TEANECK TWP</t>
  </si>
  <si>
    <t>NORTH HANOVER TWP</t>
  </si>
  <si>
    <t>TABERNACLE TWP</t>
  </si>
  <si>
    <t>HADDON TWP</t>
  </si>
  <si>
    <t>OCEAN CITY</t>
  </si>
  <si>
    <t>MAURICE RIVER TWP</t>
  </si>
  <si>
    <t>MILLVILLE CITY</t>
  </si>
  <si>
    <t>MILLBURN TWP</t>
  </si>
  <si>
    <t>MONTCLAIR TOWN</t>
  </si>
  <si>
    <t>WEST DEPTFORD TWP</t>
  </si>
  <si>
    <t>WOOLWICH TWP</t>
  </si>
  <si>
    <t>HOBOKEN CITY</t>
  </si>
  <si>
    <t>KEARNY TOWN</t>
  </si>
  <si>
    <t>UNION CITY</t>
  </si>
  <si>
    <t>ALEXANDRIA TWP</t>
  </si>
  <si>
    <t>CLINTON TWP</t>
  </si>
  <si>
    <t>DELAWARE TWP</t>
  </si>
  <si>
    <t>LEBANON BORO</t>
  </si>
  <si>
    <t>LEBANON TWP</t>
  </si>
  <si>
    <t>RARITAN TWP</t>
  </si>
  <si>
    <t>TEWKSBURY TWP</t>
  </si>
  <si>
    <t>EWING TWP</t>
  </si>
  <si>
    <t>HOPEWELL BORO</t>
  </si>
  <si>
    <t>PRINCETON (CONSOLIDATED)</t>
  </si>
  <si>
    <t>CRANBURY TWP</t>
  </si>
  <si>
    <t>PISCATAWAY TWP</t>
  </si>
  <si>
    <t>SOUTH PLAINFIELD BORO</t>
  </si>
  <si>
    <t>SOUTH RIVER BORO</t>
  </si>
  <si>
    <t>ATLANTIC HIGHLANDS BORO</t>
  </si>
  <si>
    <t>LONG BRANCH CITY</t>
  </si>
  <si>
    <t>MARLBORO TWP</t>
  </si>
  <si>
    <t>MATAWAN BORO</t>
  </si>
  <si>
    <t>ROOSEVELT BORO</t>
  </si>
  <si>
    <t>SEA GIRT BORO</t>
  </si>
  <si>
    <t>SPRING LAKE HEIGHTS BORO</t>
  </si>
  <si>
    <t>BOONTON TOWN</t>
  </si>
  <si>
    <t>CHATHAM BORO</t>
  </si>
  <si>
    <t>CHATHAM TWP</t>
  </si>
  <si>
    <t>FLORHAM PARK BORO</t>
  </si>
  <si>
    <t>HARDING TWP</t>
  </si>
  <si>
    <t>RANDOLPH TWP</t>
  </si>
  <si>
    <t>ROCKAWAY TWP</t>
  </si>
  <si>
    <t>WHARTON BORO</t>
  </si>
  <si>
    <t>BEACHWOOD BORO</t>
  </si>
  <si>
    <t>BERKELEY TWP</t>
  </si>
  <si>
    <t>DOVER TWP</t>
  </si>
  <si>
    <t>HARVEY CEDARS BORO</t>
  </si>
  <si>
    <t>MANCHESTER TWP</t>
  </si>
  <si>
    <t>POINT PLEASANT BEACH BORO</t>
  </si>
  <si>
    <t>SEASIDE HEIGHTS BORO</t>
  </si>
  <si>
    <t>STAFFORD TWP</t>
  </si>
  <si>
    <t>BLOOMINGDALE BORO</t>
  </si>
  <si>
    <t>TOTOWA BORO</t>
  </si>
  <si>
    <t>WANAQUE BORO</t>
  </si>
  <si>
    <t>OLDMANS TWP</t>
  </si>
  <si>
    <t>BEDMINSTER TWP</t>
  </si>
  <si>
    <t>BERNARDS TWP</t>
  </si>
  <si>
    <t>SANDYSTON TWP</t>
  </si>
  <si>
    <t>SPARTA TWP</t>
  </si>
  <si>
    <t>STILLWATER TWP</t>
  </si>
  <si>
    <t>VERNON TWP</t>
  </si>
  <si>
    <t>ELIZABETH CITY</t>
  </si>
  <si>
    <t>NEW PROVIDENCE BORO</t>
  </si>
  <si>
    <t>SUMMIT CITY</t>
  </si>
  <si>
    <t>ALLAMUCHY TWP</t>
  </si>
  <si>
    <t>HARDWICK TWP</t>
  </si>
  <si>
    <t>POHATCONG TWP</t>
  </si>
  <si>
    <t>STATE OFFICE</t>
  </si>
  <si>
    <t>20190708</t>
  </si>
  <si>
    <t>20190610</t>
  </si>
  <si>
    <t>See Hardwick</t>
  </si>
  <si>
    <t>May</t>
  </si>
  <si>
    <t>Office square feet certified, May 2019</t>
  </si>
  <si>
    <t xml:space="preserve">   May 2018</t>
  </si>
  <si>
    <t>Retail square feet certified, May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</si>
</sst>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2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46" t="s">
        <v>1824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9500</v>
      </c>
    </row>
    <row r="6" spans="1:17" ht="15">
      <c r="A6" s="59" t="s">
        <v>1145</v>
      </c>
      <c r="B6" s="46" t="s">
        <v>1788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5425</v>
      </c>
    </row>
    <row r="7" spans="1:17" ht="15">
      <c r="A7" s="59" t="s">
        <v>1148</v>
      </c>
      <c r="B7" s="46" t="s">
        <v>1812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672</v>
      </c>
    </row>
    <row r="8" spans="1:17" ht="15">
      <c r="A8" s="59" t="s">
        <v>1260</v>
      </c>
      <c r="B8" s="46" t="s">
        <v>1842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276</v>
      </c>
    </row>
    <row r="9" spans="1:17" ht="15">
      <c r="A9" s="59" t="s">
        <v>1266</v>
      </c>
      <c r="B9" s="46" t="s">
        <v>1843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</v>
      </c>
    </row>
    <row r="10" spans="1:17" ht="15">
      <c r="A10" s="59" t="s">
        <v>1284</v>
      </c>
      <c r="B10" s="46" t="s">
        <v>1815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3</v>
      </c>
    </row>
    <row r="11" spans="1:17" ht="15">
      <c r="A11" s="59" t="s">
        <v>1296</v>
      </c>
      <c r="B11" s="46" t="s">
        <v>1844</v>
      </c>
      <c r="C11" s="27"/>
      <c r="D11" s="27"/>
      <c r="E11" s="27"/>
      <c r="F11" s="27"/>
      <c r="G11" s="27"/>
      <c r="H11" s="27"/>
      <c r="I11" s="27"/>
      <c r="J11" s="47">
        <v>1356</v>
      </c>
      <c r="K11" s="27"/>
      <c r="L11" s="27"/>
      <c r="M11" s="27"/>
      <c r="N11" s="27"/>
      <c r="O11" s="27"/>
      <c r="P11" s="27"/>
      <c r="Q11" s="27"/>
    </row>
    <row r="12" spans="1:17" ht="15">
      <c r="A12" s="59" t="s">
        <v>1306</v>
      </c>
      <c r="B12" s="46" t="s">
        <v>1845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</v>
      </c>
    </row>
    <row r="13" spans="1:17" ht="15">
      <c r="A13" s="59" t="s">
        <v>1351</v>
      </c>
      <c r="B13" s="46" t="s">
        <v>1846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243</v>
      </c>
    </row>
    <row r="14" spans="1:17" ht="15">
      <c r="A14" s="59" t="s">
        <v>1356</v>
      </c>
      <c r="B14" s="46" t="s">
        <v>1847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220</v>
      </c>
    </row>
    <row r="15" spans="1:17" ht="15">
      <c r="A15" s="59" t="s">
        <v>1458</v>
      </c>
      <c r="B15" s="46" t="s">
        <v>1825</v>
      </c>
      <c r="C15" s="27"/>
      <c r="D15" s="27"/>
      <c r="E15" s="27"/>
      <c r="F15" s="27"/>
      <c r="G15" s="27"/>
      <c r="H15" s="27"/>
      <c r="I15" s="27"/>
      <c r="J15" s="47">
        <v>10870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1464</v>
      </c>
      <c r="B16" s="46" t="s">
        <v>1848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7200</v>
      </c>
    </row>
    <row r="17" spans="1:17" ht="15">
      <c r="A17" s="59" t="s">
        <v>1491</v>
      </c>
      <c r="B17" s="46" t="s">
        <v>1849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1028</v>
      </c>
    </row>
    <row r="18" spans="1:17" ht="15">
      <c r="A18" s="59" t="s">
        <v>1494</v>
      </c>
      <c r="B18" s="46" t="s">
        <v>1811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192</v>
      </c>
    </row>
    <row r="19" spans="1:17" ht="15">
      <c r="A19" s="59" t="s">
        <v>1533</v>
      </c>
      <c r="B19" s="46" t="s">
        <v>1790</v>
      </c>
      <c r="C19" s="47">
        <v>138</v>
      </c>
      <c r="D19" s="27"/>
      <c r="E19" s="27"/>
      <c r="F19" s="27"/>
      <c r="G19" s="27"/>
      <c r="H19" s="27"/>
      <c r="I19" s="27"/>
      <c r="J19" s="47">
        <v>22024</v>
      </c>
      <c r="K19" s="27"/>
      <c r="L19" s="27"/>
      <c r="M19" s="27"/>
      <c r="N19" s="27"/>
      <c r="O19" s="27"/>
      <c r="P19" s="47">
        <v>6000</v>
      </c>
      <c r="Q19" s="27"/>
    </row>
    <row r="20" spans="1:17" ht="15">
      <c r="A20" s="59" t="s">
        <v>1554</v>
      </c>
      <c r="B20" s="46" t="s">
        <v>1850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2120</v>
      </c>
    </row>
    <row r="21" spans="1:17" ht="15">
      <c r="A21" s="59" t="s">
        <v>1642</v>
      </c>
      <c r="B21" s="46" t="s">
        <v>1851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1444</v>
      </c>
    </row>
    <row r="22" spans="1:17" ht="15">
      <c r="A22" s="59" t="s">
        <v>1694</v>
      </c>
      <c r="B22" s="46" t="s">
        <v>1852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2400</v>
      </c>
    </row>
    <row r="23" spans="1:17" ht="15">
      <c r="A23" s="59" t="s">
        <v>1697</v>
      </c>
      <c r="B23" s="46" t="s">
        <v>1853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7">
        <v>18412</v>
      </c>
      <c r="N23" s="27"/>
      <c r="O23" s="27"/>
      <c r="P23" s="27"/>
      <c r="Q23" s="27"/>
    </row>
    <row r="24" spans="1:17" ht="15">
      <c r="A24" s="59" t="s">
        <v>1</v>
      </c>
      <c r="B24" s="46" t="s">
        <v>1810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47">
        <v>3213</v>
      </c>
      <c r="Q24" s="47">
        <v>3610</v>
      </c>
    </row>
    <row r="25" spans="1:17" ht="15">
      <c r="A25" s="59" t="s">
        <v>34</v>
      </c>
      <c r="B25" s="46" t="s">
        <v>1854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201</v>
      </c>
    </row>
    <row r="26" spans="1:17" ht="15">
      <c r="A26" s="59" t="s">
        <v>37</v>
      </c>
      <c r="B26" s="46" t="s">
        <v>1855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2144</v>
      </c>
    </row>
    <row r="27" spans="1:17" ht="15">
      <c r="A27" s="59" t="s">
        <v>40</v>
      </c>
      <c r="B27" s="46" t="s">
        <v>1805</v>
      </c>
      <c r="C27" s="47">
        <v>136510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9" t="s">
        <v>60</v>
      </c>
      <c r="B28" s="46" t="s">
        <v>1827</v>
      </c>
      <c r="C28" s="27"/>
      <c r="D28" s="27"/>
      <c r="E28" s="27"/>
      <c r="F28" s="47">
        <v>2552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96</v>
      </c>
      <c r="B29" s="46" t="s">
        <v>1786</v>
      </c>
      <c r="C29" s="27"/>
      <c r="D29" s="27"/>
      <c r="E29" s="27"/>
      <c r="F29" s="27"/>
      <c r="G29" s="47">
        <v>720</v>
      </c>
      <c r="H29" s="27"/>
      <c r="I29" s="27"/>
      <c r="J29" s="27"/>
      <c r="K29" s="27"/>
      <c r="L29" s="27"/>
      <c r="M29" s="27"/>
      <c r="N29" s="27"/>
      <c r="O29" s="27"/>
      <c r="P29" s="47">
        <v>900</v>
      </c>
      <c r="Q29" s="27"/>
    </row>
    <row r="30" spans="1:17" ht="15">
      <c r="A30" s="59" t="s">
        <v>116</v>
      </c>
      <c r="B30" s="46" t="s">
        <v>1811</v>
      </c>
      <c r="C30" s="47">
        <v>12511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47">
        <v>28800</v>
      </c>
      <c r="Q30" s="27"/>
    </row>
    <row r="31" spans="1:17" ht="15">
      <c r="A31" s="59" t="s">
        <v>121</v>
      </c>
      <c r="B31" s="46" t="s">
        <v>1856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7">
        <v>649800</v>
      </c>
      <c r="Q31" s="27"/>
    </row>
    <row r="32" spans="1:17" ht="15">
      <c r="A32" s="59" t="s">
        <v>133</v>
      </c>
      <c r="B32" s="46" t="s">
        <v>1857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1040</v>
      </c>
    </row>
    <row r="33" spans="1:17" ht="15">
      <c r="A33" s="59" t="s">
        <v>149</v>
      </c>
      <c r="B33" s="46" t="s">
        <v>1858</v>
      </c>
      <c r="C33" s="27"/>
      <c r="D33" s="27"/>
      <c r="E33" s="27"/>
      <c r="F33" s="27"/>
      <c r="G33" s="27"/>
      <c r="H33" s="27"/>
      <c r="I33" s="27"/>
      <c r="J33" s="47">
        <v>6000</v>
      </c>
      <c r="K33" s="27"/>
      <c r="L33" s="27"/>
      <c r="M33" s="27"/>
      <c r="N33" s="27"/>
      <c r="O33" s="27"/>
      <c r="P33" s="27"/>
      <c r="Q33" s="27"/>
    </row>
    <row r="34" spans="1:17" ht="15">
      <c r="A34" s="59" t="s">
        <v>152</v>
      </c>
      <c r="B34" s="46" t="s">
        <v>1783</v>
      </c>
      <c r="C34" s="27"/>
      <c r="D34" s="27"/>
      <c r="E34" s="27"/>
      <c r="F34" s="27"/>
      <c r="G34" s="27"/>
      <c r="H34" s="27"/>
      <c r="I34" s="27"/>
      <c r="J34" s="47">
        <v>81419</v>
      </c>
      <c r="K34" s="27"/>
      <c r="L34" s="27"/>
      <c r="M34" s="27"/>
      <c r="N34" s="27"/>
      <c r="O34" s="27"/>
      <c r="P34" s="27"/>
      <c r="Q34" s="27"/>
    </row>
    <row r="35" spans="1:17" ht="15">
      <c r="A35" s="59" t="s">
        <v>155</v>
      </c>
      <c r="B35" s="46" t="s">
        <v>1859</v>
      </c>
      <c r="C35" s="47">
        <v>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</v>
      </c>
    </row>
    <row r="36" spans="1:17" ht="15">
      <c r="A36" s="59" t="s">
        <v>164</v>
      </c>
      <c r="B36" s="46" t="s">
        <v>1860</v>
      </c>
      <c r="C36" s="27"/>
      <c r="D36" s="27"/>
      <c r="E36" s="27"/>
      <c r="F36" s="27"/>
      <c r="G36" s="27"/>
      <c r="H36" s="27"/>
      <c r="I36" s="27"/>
      <c r="J36" s="47">
        <v>62610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170</v>
      </c>
      <c r="B37" s="46" t="s">
        <v>1828</v>
      </c>
      <c r="C37" s="27"/>
      <c r="D37" s="27"/>
      <c r="E37" s="27"/>
      <c r="F37" s="27"/>
      <c r="G37" s="27"/>
      <c r="H37" s="27"/>
      <c r="I37" s="27"/>
      <c r="J37" s="47">
        <v>32443</v>
      </c>
      <c r="K37" s="27"/>
      <c r="L37" s="27"/>
      <c r="M37" s="27"/>
      <c r="N37" s="27"/>
      <c r="O37" s="27"/>
      <c r="P37" s="27"/>
      <c r="Q37" s="27"/>
    </row>
    <row r="38" spans="1:17" ht="15">
      <c r="A38" s="59" t="s">
        <v>174</v>
      </c>
      <c r="B38" s="46" t="s">
        <v>1861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11</v>
      </c>
    </row>
    <row r="39" spans="1:17" ht="15">
      <c r="A39" s="59" t="s">
        <v>189</v>
      </c>
      <c r="B39" s="46" t="s">
        <v>1862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7">
        <v>18760</v>
      </c>
      <c r="O39" s="27"/>
      <c r="P39" s="47">
        <v>3239</v>
      </c>
      <c r="Q39" s="47">
        <v>3905</v>
      </c>
    </row>
    <row r="40" spans="1:17" ht="15">
      <c r="A40" s="59" t="s">
        <v>192</v>
      </c>
      <c r="B40" s="46" t="s">
        <v>1863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1662</v>
      </c>
    </row>
    <row r="41" spans="1:17" ht="15">
      <c r="A41" s="59" t="s">
        <v>201</v>
      </c>
      <c r="B41" s="46" t="s">
        <v>1789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7">
        <v>864</v>
      </c>
      <c r="Q41" s="27"/>
    </row>
    <row r="42" spans="1:17" ht="15">
      <c r="A42" s="59" t="s">
        <v>224</v>
      </c>
      <c r="B42" s="46" t="s">
        <v>1864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</v>
      </c>
    </row>
    <row r="43" spans="1:17" ht="15">
      <c r="A43" s="59" t="s">
        <v>227</v>
      </c>
      <c r="B43" s="46" t="s">
        <v>1865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572</v>
      </c>
    </row>
    <row r="44" spans="1:17" ht="15">
      <c r="A44" s="59" t="s">
        <v>233</v>
      </c>
      <c r="B44" s="46" t="s">
        <v>1866</v>
      </c>
      <c r="C44" s="27"/>
      <c r="D44" s="27"/>
      <c r="E44" s="27"/>
      <c r="F44" s="27"/>
      <c r="G44" s="27"/>
      <c r="H44" s="27"/>
      <c r="I44" s="27"/>
      <c r="J44" s="47">
        <v>1582</v>
      </c>
      <c r="K44" s="27"/>
      <c r="L44" s="27"/>
      <c r="M44" s="27"/>
      <c r="N44" s="27"/>
      <c r="O44" s="27"/>
      <c r="P44" s="47">
        <v>13200</v>
      </c>
      <c r="Q44" s="47">
        <v>396</v>
      </c>
    </row>
    <row r="45" spans="1:17" ht="15">
      <c r="A45" s="59" t="s">
        <v>236</v>
      </c>
      <c r="B45" s="46" t="s">
        <v>1829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192</v>
      </c>
    </row>
    <row r="46" spans="1:17" ht="15">
      <c r="A46" s="59" t="s">
        <v>242</v>
      </c>
      <c r="B46" s="46" t="s">
        <v>1867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</v>
      </c>
    </row>
    <row r="47" spans="1:17" ht="15">
      <c r="A47" s="59" t="s">
        <v>245</v>
      </c>
      <c r="B47" s="46" t="s">
        <v>1809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</v>
      </c>
    </row>
    <row r="48" spans="1:17" ht="15">
      <c r="A48" s="59" t="s">
        <v>248</v>
      </c>
      <c r="B48" s="46" t="s">
        <v>1830</v>
      </c>
      <c r="C48" s="47">
        <v>480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4401</v>
      </c>
    </row>
    <row r="49" spans="1:17" ht="15">
      <c r="A49" s="59" t="s">
        <v>255</v>
      </c>
      <c r="B49" s="46" t="s">
        <v>1868</v>
      </c>
      <c r="C49" s="27"/>
      <c r="D49" s="27"/>
      <c r="E49" s="27"/>
      <c r="F49" s="27"/>
      <c r="G49" s="27"/>
      <c r="H49" s="27"/>
      <c r="I49" s="27"/>
      <c r="J49" s="47">
        <v>4745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258</v>
      </c>
      <c r="B50" s="46" t="s">
        <v>1788</v>
      </c>
      <c r="C50" s="27"/>
      <c r="D50" s="27"/>
      <c r="E50" s="27"/>
      <c r="F50" s="27"/>
      <c r="G50" s="27"/>
      <c r="H50" s="27"/>
      <c r="I50" s="27"/>
      <c r="J50" s="47">
        <v>7612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263</v>
      </c>
      <c r="B51" s="46" t="s">
        <v>1869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528</v>
      </c>
    </row>
    <row r="52" spans="1:17" ht="15">
      <c r="A52" s="59" t="s">
        <v>266</v>
      </c>
      <c r="B52" s="46" t="s">
        <v>1819</v>
      </c>
      <c r="C52" s="27"/>
      <c r="D52" s="27"/>
      <c r="E52" s="27"/>
      <c r="F52" s="47">
        <v>4885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160" t="s">
        <v>1767</v>
      </c>
      <c r="B53" s="46" t="s">
        <v>1870</v>
      </c>
      <c r="C53" s="47">
        <v>11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288</v>
      </c>
      <c r="B54" s="46" t="s">
        <v>1871</v>
      </c>
      <c r="C54" s="27"/>
      <c r="D54" s="27"/>
      <c r="E54" s="27"/>
      <c r="F54" s="27"/>
      <c r="G54" s="27"/>
      <c r="H54" s="27"/>
      <c r="I54" s="27"/>
      <c r="J54" s="27"/>
      <c r="K54" s="47">
        <v>61706</v>
      </c>
      <c r="L54" s="27"/>
      <c r="M54" s="27"/>
      <c r="N54" s="27"/>
      <c r="O54" s="27"/>
      <c r="P54" s="47">
        <v>444407</v>
      </c>
      <c r="Q54" s="27"/>
    </row>
    <row r="55" spans="1:17" ht="15">
      <c r="A55" s="59" t="s">
        <v>321</v>
      </c>
      <c r="B55" s="46" t="s">
        <v>1786</v>
      </c>
      <c r="C55" s="27"/>
      <c r="D55" s="27"/>
      <c r="E55" s="27"/>
      <c r="F55" s="27"/>
      <c r="G55" s="27"/>
      <c r="H55" s="27"/>
      <c r="I55" s="27"/>
      <c r="J55" s="47">
        <v>35166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331</v>
      </c>
      <c r="B56" s="46" t="s">
        <v>1872</v>
      </c>
      <c r="C56" s="27"/>
      <c r="D56" s="27"/>
      <c r="E56" s="27"/>
      <c r="F56" s="27"/>
      <c r="G56" s="27"/>
      <c r="H56" s="27"/>
      <c r="I56" s="27"/>
      <c r="J56" s="47">
        <v>43276</v>
      </c>
      <c r="K56" s="27"/>
      <c r="L56" s="27"/>
      <c r="M56" s="27"/>
      <c r="N56" s="27"/>
      <c r="O56" s="27"/>
      <c r="P56" s="27"/>
      <c r="Q56" s="47">
        <v>27800</v>
      </c>
    </row>
    <row r="57" spans="1:17" ht="15">
      <c r="A57" s="59" t="s">
        <v>346</v>
      </c>
      <c r="B57" s="46" t="s">
        <v>1873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330</v>
      </c>
    </row>
    <row r="58" spans="1:17" ht="15">
      <c r="A58" s="59" t="s">
        <v>349</v>
      </c>
      <c r="B58" s="46" t="s">
        <v>1874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80</v>
      </c>
    </row>
    <row r="59" spans="1:17" ht="15">
      <c r="A59" s="59" t="s">
        <v>355</v>
      </c>
      <c r="B59" s="46" t="s">
        <v>1808</v>
      </c>
      <c r="C59" s="27"/>
      <c r="D59" s="47">
        <v>10000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9" t="s">
        <v>368</v>
      </c>
      <c r="B60" s="46" t="s">
        <v>1875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</v>
      </c>
    </row>
    <row r="61" spans="1:17" ht="15">
      <c r="A61" s="59" t="s">
        <v>380</v>
      </c>
      <c r="B61" s="46" t="s">
        <v>1831</v>
      </c>
      <c r="C61" s="47">
        <v>2848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533</v>
      </c>
    </row>
    <row r="62" spans="1:17" ht="15">
      <c r="A62" s="59" t="s">
        <v>404</v>
      </c>
      <c r="B62" s="46" t="s">
        <v>1820</v>
      </c>
      <c r="C62" s="27"/>
      <c r="D62" s="27"/>
      <c r="E62" s="27"/>
      <c r="F62" s="47">
        <v>200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192</v>
      </c>
    </row>
    <row r="63" spans="1:17" ht="15">
      <c r="A63" s="59" t="s">
        <v>413</v>
      </c>
      <c r="B63" s="46" t="s">
        <v>1784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2538</v>
      </c>
    </row>
    <row r="64" spans="1:17" ht="15">
      <c r="A64" s="59" t="s">
        <v>431</v>
      </c>
      <c r="B64" s="46" t="s">
        <v>1876</v>
      </c>
      <c r="C64" s="27"/>
      <c r="D64" s="27"/>
      <c r="E64" s="27"/>
      <c r="F64" s="27"/>
      <c r="G64" s="27"/>
      <c r="H64" s="27"/>
      <c r="I64" s="27"/>
      <c r="J64" s="27"/>
      <c r="K64" s="47">
        <v>75468</v>
      </c>
      <c r="L64" s="27"/>
      <c r="M64" s="27"/>
      <c r="N64" s="27"/>
      <c r="O64" s="27"/>
      <c r="P64" s="27"/>
      <c r="Q64" s="27"/>
    </row>
    <row r="65" spans="1:17" ht="15">
      <c r="A65" s="59" t="s">
        <v>440</v>
      </c>
      <c r="B65" s="46" t="s">
        <v>1877</v>
      </c>
      <c r="C65" s="47">
        <v>6503</v>
      </c>
      <c r="D65" s="27"/>
      <c r="E65" s="27"/>
      <c r="F65" s="27"/>
      <c r="G65" s="27"/>
      <c r="H65" s="27"/>
      <c r="I65" s="27"/>
      <c r="J65" s="47">
        <v>43401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443</v>
      </c>
      <c r="B66" s="46" t="s">
        <v>1878</v>
      </c>
      <c r="C66" s="27"/>
      <c r="D66" s="27"/>
      <c r="E66" s="27"/>
      <c r="F66" s="27"/>
      <c r="G66" s="47">
        <v>182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467</v>
      </c>
      <c r="B67" s="46" t="s">
        <v>1813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603</v>
      </c>
    </row>
    <row r="68" spans="1:17" ht="15">
      <c r="A68" s="59" t="s">
        <v>479</v>
      </c>
      <c r="B68" s="46" t="s">
        <v>1879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</v>
      </c>
    </row>
    <row r="69" spans="1:17" ht="15">
      <c r="A69" s="59" t="s">
        <v>490</v>
      </c>
      <c r="B69" s="46" t="s">
        <v>1880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</v>
      </c>
    </row>
    <row r="70" spans="1:17" ht="15">
      <c r="A70" s="59" t="s">
        <v>501</v>
      </c>
      <c r="B70" s="46" t="s">
        <v>1832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</row>
    <row r="71" spans="1:17" ht="15">
      <c r="A71" s="59" t="s">
        <v>504</v>
      </c>
      <c r="B71" s="46" t="s">
        <v>1881</v>
      </c>
      <c r="C71" s="27"/>
      <c r="D71" s="27"/>
      <c r="E71" s="27"/>
      <c r="F71" s="27"/>
      <c r="G71" s="47">
        <v>1458</v>
      </c>
      <c r="H71" s="27"/>
      <c r="I71" s="27"/>
      <c r="J71" s="27"/>
      <c r="K71" s="27"/>
      <c r="L71" s="27"/>
      <c r="M71" s="27"/>
      <c r="N71" s="27"/>
      <c r="O71" s="27"/>
      <c r="P71" s="27"/>
      <c r="Q71" s="47">
        <v>222</v>
      </c>
    </row>
    <row r="72" spans="1:17" ht="15">
      <c r="A72" s="59" t="s">
        <v>509</v>
      </c>
      <c r="B72" s="46" t="s">
        <v>1806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3</v>
      </c>
    </row>
    <row r="73" spans="1:17" ht="15">
      <c r="A73" s="59" t="s">
        <v>519</v>
      </c>
      <c r="B73" s="46" t="s">
        <v>1882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576</v>
      </c>
    </row>
    <row r="74" spans="1:17" ht="15">
      <c r="A74" s="59" t="s">
        <v>528</v>
      </c>
      <c r="B74" s="46" t="s">
        <v>1883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1776</v>
      </c>
    </row>
    <row r="75" spans="1:17" ht="15">
      <c r="A75" s="59" t="s">
        <v>531</v>
      </c>
      <c r="B75" s="46" t="s">
        <v>1884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3940</v>
      </c>
      <c r="Q75" s="27"/>
    </row>
    <row r="76" spans="1:17" ht="15">
      <c r="A76" s="59" t="s">
        <v>549</v>
      </c>
      <c r="B76" s="46" t="s">
        <v>1885</v>
      </c>
      <c r="C76" s="27"/>
      <c r="D76" s="27"/>
      <c r="E76" s="27"/>
      <c r="F76" s="27"/>
      <c r="G76" s="27"/>
      <c r="H76" s="27"/>
      <c r="I76" s="27"/>
      <c r="J76" s="47">
        <v>74619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555</v>
      </c>
      <c r="B77" s="46" t="s">
        <v>1886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486</v>
      </c>
    </row>
    <row r="78" spans="1:17" ht="15">
      <c r="A78" s="59" t="s">
        <v>567</v>
      </c>
      <c r="B78" s="46" t="s">
        <v>1833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332</v>
      </c>
    </row>
    <row r="79" spans="1:17" ht="15">
      <c r="A79" s="59" t="s">
        <v>612</v>
      </c>
      <c r="B79" s="46" t="s">
        <v>1887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47">
        <v>40500</v>
      </c>
      <c r="Q79" s="27"/>
    </row>
    <row r="80" spans="1:17" ht="15">
      <c r="A80" s="59" t="s">
        <v>621</v>
      </c>
      <c r="B80" s="46" t="s">
        <v>1888</v>
      </c>
      <c r="C80" s="27"/>
      <c r="D80" s="27"/>
      <c r="E80" s="27"/>
      <c r="F80" s="47">
        <v>1</v>
      </c>
      <c r="G80" s="27"/>
      <c r="H80" s="27"/>
      <c r="I80" s="27"/>
      <c r="J80" s="47">
        <v>39200</v>
      </c>
      <c r="K80" s="27"/>
      <c r="L80" s="27"/>
      <c r="M80" s="27"/>
      <c r="N80" s="27"/>
      <c r="O80" s="27"/>
      <c r="P80" s="27"/>
      <c r="Q80" s="27"/>
    </row>
    <row r="81" spans="1:17" ht="15">
      <c r="A81" s="59" t="s">
        <v>632</v>
      </c>
      <c r="B81" s="46" t="s">
        <v>1889</v>
      </c>
      <c r="C81" s="27"/>
      <c r="D81" s="27"/>
      <c r="E81" s="27"/>
      <c r="F81" s="47">
        <v>2444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59" t="s">
        <v>645</v>
      </c>
      <c r="B82" s="46" t="s">
        <v>1890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629</v>
      </c>
    </row>
    <row r="83" spans="1:17" ht="15">
      <c r="A83" s="59" t="s">
        <v>648</v>
      </c>
      <c r="B83" s="46" t="s">
        <v>1891</v>
      </c>
      <c r="C83" s="47">
        <v>1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651</v>
      </c>
      <c r="B84" s="46" t="s">
        <v>1807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210</v>
      </c>
    </row>
    <row r="85" spans="1:17" ht="15">
      <c r="A85" s="59" t="s">
        <v>654</v>
      </c>
      <c r="B85" s="46" t="s">
        <v>1892</v>
      </c>
      <c r="C85" s="47">
        <v>50358</v>
      </c>
      <c r="D85" s="47">
        <v>11470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59" t="s">
        <v>659</v>
      </c>
      <c r="B86" s="46" t="s">
        <v>1893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</v>
      </c>
    </row>
    <row r="87" spans="1:17" ht="15">
      <c r="A87" s="59" t="s">
        <v>677</v>
      </c>
      <c r="B87" s="46" t="s">
        <v>1821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510</v>
      </c>
    </row>
    <row r="88" spans="1:17" ht="15">
      <c r="A88" s="59" t="s">
        <v>686</v>
      </c>
      <c r="B88" s="46" t="s">
        <v>1894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0</v>
      </c>
    </row>
    <row r="89" spans="1:17" ht="15">
      <c r="A89" s="59" t="s">
        <v>706</v>
      </c>
      <c r="B89" s="46" t="s">
        <v>1895</v>
      </c>
      <c r="C89" s="27"/>
      <c r="D89" s="47">
        <v>11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709</v>
      </c>
      <c r="B90" s="46" t="s">
        <v>1896</v>
      </c>
      <c r="C90" s="27"/>
      <c r="D90" s="27"/>
      <c r="E90" s="27"/>
      <c r="F90" s="27"/>
      <c r="G90" s="27"/>
      <c r="H90" s="27"/>
      <c r="I90" s="27"/>
      <c r="J90" s="47">
        <v>102374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721</v>
      </c>
      <c r="B91" s="46" t="s">
        <v>1897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1112</v>
      </c>
    </row>
    <row r="92" spans="1:17" ht="15">
      <c r="A92" s="59" t="s">
        <v>724</v>
      </c>
      <c r="B92" s="46" t="s">
        <v>1816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3</v>
      </c>
    </row>
    <row r="93" spans="1:17" ht="15">
      <c r="A93" s="59" t="s">
        <v>734</v>
      </c>
      <c r="B93" s="46" t="s">
        <v>1898</v>
      </c>
      <c r="C93" s="47">
        <v>840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767</v>
      </c>
      <c r="B94" s="46" t="s">
        <v>1899</v>
      </c>
      <c r="C94" s="27"/>
      <c r="D94" s="27"/>
      <c r="E94" s="27"/>
      <c r="F94" s="27"/>
      <c r="G94" s="27"/>
      <c r="H94" s="27"/>
      <c r="I94" s="27"/>
      <c r="J94" s="47">
        <v>30780</v>
      </c>
      <c r="K94" s="27"/>
      <c r="L94" s="27"/>
      <c r="M94" s="27"/>
      <c r="N94" s="27"/>
      <c r="O94" s="27"/>
      <c r="P94" s="27"/>
      <c r="Q94" s="27"/>
    </row>
    <row r="95" spans="1:17" ht="15">
      <c r="A95" s="59" t="s">
        <v>770</v>
      </c>
      <c r="B95" s="46" t="s">
        <v>1900</v>
      </c>
      <c r="C95" s="27"/>
      <c r="D95" s="27"/>
      <c r="E95" s="27"/>
      <c r="F95" s="27"/>
      <c r="G95" s="27"/>
      <c r="H95" s="27"/>
      <c r="I95" s="27"/>
      <c r="J95" s="47">
        <v>1213</v>
      </c>
      <c r="K95" s="27"/>
      <c r="L95" s="27"/>
      <c r="M95" s="27"/>
      <c r="N95" s="27"/>
      <c r="O95" s="27"/>
      <c r="P95" s="27"/>
      <c r="Q95" s="27"/>
    </row>
    <row r="96" spans="1:17" ht="15">
      <c r="A96" s="59" t="s">
        <v>782</v>
      </c>
      <c r="B96" s="46" t="s">
        <v>1834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1200</v>
      </c>
    </row>
    <row r="97" spans="1:17" ht="15">
      <c r="A97" s="59" t="s">
        <v>797</v>
      </c>
      <c r="B97" s="46" t="s">
        <v>1901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288</v>
      </c>
    </row>
    <row r="98" spans="1:17" ht="15">
      <c r="A98" s="59" t="s">
        <v>803</v>
      </c>
      <c r="B98" s="46" t="s">
        <v>1817</v>
      </c>
      <c r="C98" s="47">
        <v>1344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2142</v>
      </c>
    </row>
    <row r="99" spans="1:17" ht="15">
      <c r="A99" s="59" t="s">
        <v>809</v>
      </c>
      <c r="B99" s="46" t="s">
        <v>1835</v>
      </c>
      <c r="C99" s="47">
        <v>5000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 t="s">
        <v>825</v>
      </c>
      <c r="B100" s="46" t="s">
        <v>1818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1728</v>
      </c>
    </row>
    <row r="101" spans="1:17" ht="15">
      <c r="A101" s="59" t="s">
        <v>832</v>
      </c>
      <c r="B101" s="46" t="s">
        <v>1902</v>
      </c>
      <c r="C101" s="27"/>
      <c r="D101" s="27"/>
      <c r="E101" s="27"/>
      <c r="F101" s="47">
        <v>11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835</v>
      </c>
      <c r="B102" s="46" t="s">
        <v>1903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576</v>
      </c>
    </row>
    <row r="103" spans="1:17" ht="15">
      <c r="A103" s="59" t="s">
        <v>844</v>
      </c>
      <c r="B103" s="46" t="s">
        <v>1782</v>
      </c>
      <c r="C103" s="27"/>
      <c r="D103" s="27"/>
      <c r="E103" s="27"/>
      <c r="F103" s="27"/>
      <c r="G103" s="27"/>
      <c r="H103" s="27"/>
      <c r="I103" s="27"/>
      <c r="J103" s="27"/>
      <c r="K103" s="47">
        <v>63951</v>
      </c>
      <c r="L103" s="27"/>
      <c r="M103" s="27"/>
      <c r="N103" s="27"/>
      <c r="O103" s="27"/>
      <c r="P103" s="27"/>
      <c r="Q103" s="47">
        <v>900</v>
      </c>
    </row>
    <row r="104" spans="1:17" ht="15">
      <c r="A104" s="59" t="s">
        <v>853</v>
      </c>
      <c r="B104" s="46" t="s">
        <v>1789</v>
      </c>
      <c r="C104" s="27"/>
      <c r="D104" s="27"/>
      <c r="E104" s="27"/>
      <c r="F104" s="27"/>
      <c r="G104" s="27"/>
      <c r="H104" s="27"/>
      <c r="I104" s="27"/>
      <c r="J104" s="47">
        <v>42362</v>
      </c>
      <c r="K104" s="27"/>
      <c r="L104" s="27"/>
      <c r="M104" s="27"/>
      <c r="N104" s="27"/>
      <c r="O104" s="27"/>
      <c r="P104" s="27"/>
      <c r="Q104" s="47">
        <v>1360</v>
      </c>
    </row>
    <row r="105" spans="1:17" ht="15">
      <c r="A105" s="59" t="s">
        <v>883</v>
      </c>
      <c r="B105" s="46" t="s">
        <v>1836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491</v>
      </c>
    </row>
    <row r="106" spans="1:17" ht="15">
      <c r="A106" s="59" t="s">
        <v>912</v>
      </c>
      <c r="B106" s="46" t="s">
        <v>1837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1203</v>
      </c>
    </row>
    <row r="107" spans="1:17" ht="15">
      <c r="A107" s="59" t="s">
        <v>927</v>
      </c>
      <c r="B107" s="46" t="s">
        <v>1838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901</v>
      </c>
    </row>
    <row r="108" spans="1:17" ht="15">
      <c r="A108" s="59" t="s">
        <v>942</v>
      </c>
      <c r="B108" s="46" t="s">
        <v>1814</v>
      </c>
      <c r="C108" s="27"/>
      <c r="D108" s="27"/>
      <c r="E108" s="27"/>
      <c r="F108" s="27"/>
      <c r="G108" s="27"/>
      <c r="H108" s="27"/>
      <c r="I108" s="27"/>
      <c r="J108" s="47">
        <v>1610</v>
      </c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957</v>
      </c>
      <c r="B109" s="46" t="s">
        <v>1904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336</v>
      </c>
    </row>
    <row r="110" spans="1:17" ht="15">
      <c r="A110" s="59" t="s">
        <v>960</v>
      </c>
      <c r="B110" s="46" t="s">
        <v>1905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47">
        <v>2356</v>
      </c>
      <c r="N110" s="27"/>
      <c r="O110" s="27"/>
      <c r="P110" s="27"/>
      <c r="Q110" s="27"/>
    </row>
    <row r="111" spans="1:17" ht="15">
      <c r="A111" s="59" t="s">
        <v>966</v>
      </c>
      <c r="B111" s="46" t="s">
        <v>1906</v>
      </c>
      <c r="C111" s="27"/>
      <c r="D111" s="27"/>
      <c r="E111" s="27"/>
      <c r="F111" s="27"/>
      <c r="G111" s="27"/>
      <c r="H111" s="27"/>
      <c r="I111" s="27"/>
      <c r="J111" s="27"/>
      <c r="K111" s="47">
        <v>1150</v>
      </c>
      <c r="L111" s="27"/>
      <c r="M111" s="27"/>
      <c r="N111" s="27"/>
      <c r="O111" s="27"/>
      <c r="P111" s="27"/>
      <c r="Q111" s="47">
        <v>14000</v>
      </c>
    </row>
    <row r="112" spans="1:17" ht="15">
      <c r="A112" s="59" t="s">
        <v>972</v>
      </c>
      <c r="B112" s="46" t="s">
        <v>1907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3000</v>
      </c>
    </row>
    <row r="113" spans="1:17" ht="15">
      <c r="A113" s="59" t="s">
        <v>985</v>
      </c>
      <c r="B113" s="46" t="s">
        <v>1785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2664</v>
      </c>
    </row>
    <row r="114" spans="1:17" ht="15">
      <c r="A114" s="59" t="s">
        <v>997</v>
      </c>
      <c r="B114" s="46" t="s">
        <v>1908</v>
      </c>
      <c r="C114" s="27"/>
      <c r="D114" s="27"/>
      <c r="E114" s="27"/>
      <c r="F114" s="27"/>
      <c r="G114" s="27"/>
      <c r="H114" s="27"/>
      <c r="I114" s="27"/>
      <c r="J114" s="47">
        <v>2873</v>
      </c>
      <c r="K114" s="27"/>
      <c r="L114" s="27"/>
      <c r="M114" s="27"/>
      <c r="N114" s="27"/>
      <c r="O114" s="27"/>
      <c r="P114" s="27"/>
      <c r="Q114" s="27"/>
    </row>
    <row r="115" spans="1:17" ht="15">
      <c r="A115" s="59" t="s">
        <v>1018</v>
      </c>
      <c r="B115" s="46" t="s">
        <v>1909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400</v>
      </c>
    </row>
    <row r="116" spans="1:17" ht="15">
      <c r="A116" s="59" t="s">
        <v>1036</v>
      </c>
      <c r="B116" s="46" t="s">
        <v>1826</v>
      </c>
      <c r="C116" s="27"/>
      <c r="D116" s="27"/>
      <c r="E116" s="27"/>
      <c r="F116" s="27"/>
      <c r="G116" s="47">
        <v>4426</v>
      </c>
      <c r="H116" s="27"/>
      <c r="I116" s="27"/>
      <c r="J116" s="47">
        <v>4</v>
      </c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1038</v>
      </c>
      <c r="B117" s="46" t="s">
        <v>1910</v>
      </c>
      <c r="C117" s="47">
        <v>11138</v>
      </c>
      <c r="D117" s="27"/>
      <c r="E117" s="27"/>
      <c r="F117" s="27"/>
      <c r="G117" s="27"/>
      <c r="H117" s="27"/>
      <c r="I117" s="27"/>
      <c r="J117" s="47">
        <v>3220</v>
      </c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1049</v>
      </c>
      <c r="B118" s="46" t="s">
        <v>1911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</v>
      </c>
    </row>
    <row r="119" spans="1:17" ht="15">
      <c r="A119" s="59" t="s">
        <v>1067</v>
      </c>
      <c r="B119" s="46" t="s">
        <v>1912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576</v>
      </c>
    </row>
    <row r="120" spans="1:17" ht="15">
      <c r="A120" s="59" t="s">
        <v>1732</v>
      </c>
      <c r="B120" s="46" t="s">
        <v>1913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</v>
      </c>
    </row>
    <row r="121" spans="1:17" ht="15">
      <c r="A121" s="59" t="s">
        <v>1733</v>
      </c>
      <c r="B121" s="46" t="s">
        <v>1839</v>
      </c>
      <c r="C121" s="47">
        <v>312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576</v>
      </c>
    </row>
    <row r="122" spans="1:17" ht="15">
      <c r="A122" s="59" t="s">
        <v>1104</v>
      </c>
      <c r="B122" s="46" t="s">
        <v>1914</v>
      </c>
      <c r="C122" s="27"/>
      <c r="D122" s="27"/>
      <c r="E122" s="27"/>
      <c r="F122" s="47">
        <v>7190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46"/>
      <c r="C124" s="27"/>
      <c r="D124" s="27"/>
      <c r="E124" s="27"/>
      <c r="F124" s="4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4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27"/>
      <c r="D127" s="27"/>
      <c r="E127" s="27"/>
      <c r="F127" s="27"/>
      <c r="G127" s="27"/>
      <c r="H127" s="27"/>
      <c r="I127" s="27"/>
      <c r="J127" s="47"/>
      <c r="K127" s="27"/>
      <c r="L127" s="27"/>
      <c r="M127" s="27"/>
      <c r="N127" s="27"/>
      <c r="O127" s="27"/>
      <c r="P127" s="47"/>
      <c r="Q127" s="27"/>
    </row>
    <row r="128" spans="1:17" ht="15">
      <c r="A128" s="59"/>
      <c r="B128" s="4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/>
    </row>
    <row r="129" spans="1:17" ht="15">
      <c r="A129" s="59"/>
      <c r="B129" s="46"/>
      <c r="C129" s="27"/>
      <c r="D129" s="27"/>
      <c r="E129" s="27"/>
      <c r="F129" s="27"/>
      <c r="G129" s="47"/>
      <c r="H129" s="27"/>
      <c r="I129" s="27"/>
      <c r="J129" s="47"/>
      <c r="K129" s="27"/>
      <c r="L129" s="27"/>
      <c r="M129" s="27"/>
      <c r="N129" s="27"/>
      <c r="O129" s="27"/>
      <c r="P129" s="27"/>
      <c r="Q129" s="2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47"/>
      <c r="N130" s="27"/>
      <c r="O130" s="27"/>
      <c r="P130" s="27"/>
      <c r="Q130" s="27"/>
    </row>
    <row r="131" spans="1:17" ht="15">
      <c r="A131" s="59"/>
      <c r="B131" s="4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4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47"/>
      <c r="Q133" s="4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7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1791</v>
      </c>
      <c r="C6" s="47">
        <v>0</v>
      </c>
      <c r="D6" s="47">
        <v>0</v>
      </c>
      <c r="E6" s="47">
        <v>0</v>
      </c>
      <c r="F6" s="47">
        <v>117157</v>
      </c>
      <c r="G6" s="47">
        <v>117157</v>
      </c>
      <c r="H6" s="27"/>
    </row>
    <row r="7" spans="1:8" ht="15">
      <c r="A7" s="53">
        <v>2</v>
      </c>
      <c r="B7" s="46" t="s">
        <v>1744</v>
      </c>
      <c r="C7" s="47">
        <v>0</v>
      </c>
      <c r="D7" s="47">
        <v>0</v>
      </c>
      <c r="E7" s="47">
        <v>0</v>
      </c>
      <c r="F7" s="47">
        <v>115048</v>
      </c>
      <c r="G7" s="47">
        <v>28528</v>
      </c>
      <c r="H7" s="47">
        <v>86520</v>
      </c>
    </row>
    <row r="8" spans="1:8" ht="15">
      <c r="A8" s="53">
        <v>3</v>
      </c>
      <c r="B8" s="46" t="s">
        <v>1792</v>
      </c>
      <c r="C8" s="27"/>
      <c r="D8" s="27"/>
      <c r="E8" s="27"/>
      <c r="F8" s="47">
        <v>17580</v>
      </c>
      <c r="G8" s="47">
        <v>16768</v>
      </c>
      <c r="H8" s="47">
        <v>812</v>
      </c>
    </row>
    <row r="9" spans="1:8" ht="15">
      <c r="A9" s="53">
        <v>4</v>
      </c>
      <c r="B9" s="46" t="s">
        <v>1772</v>
      </c>
      <c r="C9" s="47">
        <v>138</v>
      </c>
      <c r="D9" s="27">
        <v>0</v>
      </c>
      <c r="E9" s="47">
        <v>138</v>
      </c>
      <c r="F9" s="47">
        <v>157265</v>
      </c>
      <c r="G9" s="47">
        <v>151705</v>
      </c>
      <c r="H9" s="47">
        <v>5560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47">
        <v>0</v>
      </c>
      <c r="F10" s="47">
        <v>6592</v>
      </c>
      <c r="G10" s="47">
        <v>6592</v>
      </c>
      <c r="H10" s="27"/>
    </row>
    <row r="11" spans="1:8" ht="15">
      <c r="A11" s="53">
        <v>6</v>
      </c>
      <c r="B11" s="46" t="s">
        <v>1793</v>
      </c>
      <c r="C11" s="47">
        <v>0</v>
      </c>
      <c r="D11" s="47">
        <v>0</v>
      </c>
      <c r="E11" s="47">
        <v>0</v>
      </c>
      <c r="F11" s="47">
        <v>15000</v>
      </c>
      <c r="G11" s="47">
        <v>15000</v>
      </c>
      <c r="H11" s="27"/>
    </row>
    <row r="12" spans="1:8" ht="15">
      <c r="A12" s="53">
        <v>7</v>
      </c>
      <c r="B12" s="46" t="s">
        <v>1794</v>
      </c>
      <c r="C12" s="47">
        <v>136510</v>
      </c>
      <c r="D12" s="47">
        <v>136510</v>
      </c>
      <c r="E12" s="27">
        <v>0</v>
      </c>
      <c r="F12" s="47">
        <v>155575</v>
      </c>
      <c r="G12" s="47">
        <v>136510</v>
      </c>
      <c r="H12" s="47">
        <v>19065</v>
      </c>
    </row>
    <row r="13" spans="1:8" ht="15">
      <c r="A13" s="53">
        <v>8</v>
      </c>
      <c r="B13" s="46" t="s">
        <v>1773</v>
      </c>
      <c r="C13" s="47">
        <v>12511</v>
      </c>
      <c r="D13" s="47">
        <v>12500</v>
      </c>
      <c r="E13" s="47">
        <v>11</v>
      </c>
      <c r="F13" s="47">
        <v>18913</v>
      </c>
      <c r="G13" s="47">
        <v>12500</v>
      </c>
      <c r="H13" s="47">
        <v>6413</v>
      </c>
    </row>
    <row r="14" spans="1:8" ht="15">
      <c r="A14" s="53">
        <v>9</v>
      </c>
      <c r="B14" s="46" t="s">
        <v>1795</v>
      </c>
      <c r="C14" s="47">
        <v>1</v>
      </c>
      <c r="D14" s="47">
        <v>1</v>
      </c>
      <c r="E14" s="27">
        <v>0</v>
      </c>
      <c r="F14" s="47">
        <v>7877</v>
      </c>
      <c r="G14" s="47">
        <v>7866</v>
      </c>
      <c r="H14" s="47">
        <v>11</v>
      </c>
    </row>
    <row r="15" spans="1:8" ht="15">
      <c r="A15" s="53">
        <v>10</v>
      </c>
      <c r="B15" s="46" t="s">
        <v>1796</v>
      </c>
      <c r="C15" s="47">
        <v>480</v>
      </c>
      <c r="D15" s="47">
        <v>0</v>
      </c>
      <c r="E15" s="47">
        <v>480</v>
      </c>
      <c r="F15" s="47">
        <v>14095</v>
      </c>
      <c r="G15" s="47">
        <v>13615</v>
      </c>
      <c r="H15" s="47">
        <v>480</v>
      </c>
    </row>
    <row r="16" spans="1:8" ht="15">
      <c r="A16" s="53">
        <v>11</v>
      </c>
      <c r="B16" s="46" t="s">
        <v>1797</v>
      </c>
      <c r="C16" s="47">
        <v>11</v>
      </c>
      <c r="D16" s="47">
        <v>11</v>
      </c>
      <c r="E16" s="27">
        <v>0</v>
      </c>
      <c r="F16" s="47">
        <v>404912</v>
      </c>
      <c r="G16" s="47">
        <v>404912</v>
      </c>
      <c r="H16" s="27"/>
    </row>
    <row r="17" spans="1:8" ht="15">
      <c r="A17" s="53">
        <v>12</v>
      </c>
      <c r="B17" s="46" t="s">
        <v>1746</v>
      </c>
      <c r="C17" s="47">
        <v>0</v>
      </c>
      <c r="D17" s="47">
        <v>0</v>
      </c>
      <c r="E17" s="47">
        <v>0</v>
      </c>
      <c r="F17" s="47">
        <v>178186</v>
      </c>
      <c r="G17" s="47">
        <v>123920</v>
      </c>
      <c r="H17" s="47">
        <v>54266</v>
      </c>
    </row>
    <row r="18" spans="1:8" ht="15">
      <c r="A18" s="53">
        <v>13</v>
      </c>
      <c r="B18" s="46" t="s">
        <v>1747</v>
      </c>
      <c r="C18" s="47">
        <v>9351</v>
      </c>
      <c r="D18" s="47">
        <v>2848</v>
      </c>
      <c r="E18" s="47">
        <v>6503</v>
      </c>
      <c r="F18" s="47">
        <v>75241</v>
      </c>
      <c r="G18" s="47">
        <v>67071</v>
      </c>
      <c r="H18" s="47">
        <v>8170</v>
      </c>
    </row>
    <row r="19" spans="1:8" ht="15">
      <c r="A19" s="53">
        <v>14</v>
      </c>
      <c r="B19" s="46" t="s">
        <v>1748</v>
      </c>
      <c r="C19" s="47">
        <v>0</v>
      </c>
      <c r="D19" s="47">
        <v>0</v>
      </c>
      <c r="E19" s="47">
        <v>0</v>
      </c>
      <c r="F19" s="47">
        <v>11210</v>
      </c>
      <c r="G19" s="47">
        <v>2</v>
      </c>
      <c r="H19" s="47">
        <v>11208</v>
      </c>
    </row>
    <row r="20" spans="1:8" ht="15">
      <c r="A20" s="53">
        <v>15</v>
      </c>
      <c r="B20" s="46" t="s">
        <v>1774</v>
      </c>
      <c r="C20" s="47">
        <v>50359</v>
      </c>
      <c r="D20" s="47">
        <v>50358</v>
      </c>
      <c r="E20" s="47">
        <v>1</v>
      </c>
      <c r="F20" s="47">
        <v>62314</v>
      </c>
      <c r="G20" s="47">
        <v>57280</v>
      </c>
      <c r="H20" s="47">
        <v>5034</v>
      </c>
    </row>
    <row r="21" spans="1:8" ht="15">
      <c r="A21" s="53">
        <v>16</v>
      </c>
      <c r="B21" s="46" t="s">
        <v>1798</v>
      </c>
      <c r="C21" s="47">
        <v>840</v>
      </c>
      <c r="D21" s="47">
        <v>840</v>
      </c>
      <c r="E21" s="47">
        <v>0</v>
      </c>
      <c r="F21" s="47">
        <v>17008</v>
      </c>
      <c r="G21" s="47">
        <v>6933</v>
      </c>
      <c r="H21" s="47">
        <v>10075</v>
      </c>
    </row>
    <row r="22" spans="1:8" ht="15">
      <c r="A22" s="53">
        <v>17</v>
      </c>
      <c r="B22" s="46" t="s">
        <v>1799</v>
      </c>
      <c r="C22" s="47">
        <v>6344</v>
      </c>
      <c r="D22" s="47">
        <v>6344</v>
      </c>
      <c r="E22" s="47">
        <v>0</v>
      </c>
      <c r="F22" s="47">
        <v>18200</v>
      </c>
      <c r="G22" s="47">
        <v>18200</v>
      </c>
      <c r="H22" s="27"/>
    </row>
    <row r="23" spans="1:8" ht="15">
      <c r="A23" s="53">
        <v>18</v>
      </c>
      <c r="B23" s="46" t="s">
        <v>1800</v>
      </c>
      <c r="C23" s="47">
        <v>0</v>
      </c>
      <c r="D23" s="47">
        <v>0</v>
      </c>
      <c r="E23" s="47">
        <v>0</v>
      </c>
      <c r="F23" s="47">
        <v>33540</v>
      </c>
      <c r="G23" s="47">
        <v>17502</v>
      </c>
      <c r="H23" s="47">
        <v>16038</v>
      </c>
    </row>
    <row r="24" spans="1:8" ht="15">
      <c r="A24" s="53">
        <v>19</v>
      </c>
      <c r="B24" s="46" t="s">
        <v>1801</v>
      </c>
      <c r="C24" s="47">
        <v>0</v>
      </c>
      <c r="D24" s="47">
        <v>0</v>
      </c>
      <c r="E24" s="47">
        <v>0</v>
      </c>
      <c r="F24" s="47">
        <v>8171</v>
      </c>
      <c r="G24" s="47">
        <v>8171</v>
      </c>
      <c r="H24" s="27"/>
    </row>
    <row r="25" spans="1:8" ht="15">
      <c r="A25" s="53">
        <v>20</v>
      </c>
      <c r="B25" s="46" t="s">
        <v>1802</v>
      </c>
      <c r="C25" s="47">
        <v>11138</v>
      </c>
      <c r="D25" s="47">
        <v>0</v>
      </c>
      <c r="E25" s="47">
        <v>11138</v>
      </c>
      <c r="F25" s="47">
        <v>13848</v>
      </c>
      <c r="G25" s="27"/>
      <c r="H25" s="47">
        <v>13848</v>
      </c>
    </row>
    <row r="26" spans="1:8" ht="15">
      <c r="A26" s="53">
        <v>21</v>
      </c>
      <c r="B26" s="46" t="s">
        <v>1803</v>
      </c>
      <c r="C26" s="47">
        <v>312</v>
      </c>
      <c r="D26" s="47">
        <v>0</v>
      </c>
      <c r="E26" s="47">
        <v>312</v>
      </c>
      <c r="F26" s="47">
        <v>15396</v>
      </c>
      <c r="G26" s="47">
        <v>6624</v>
      </c>
      <c r="H26" s="47">
        <v>8772</v>
      </c>
    </row>
    <row r="27" spans="1:8" ht="15">
      <c r="A27" s="53">
        <v>22</v>
      </c>
      <c r="B27" s="46" t="s">
        <v>1804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47">
        <f aca="true" t="shared" si="0" ref="C28:H28">SUM(C6:C27)</f>
        <v>227995</v>
      </c>
      <c r="D28" s="47">
        <f t="shared" si="0"/>
        <v>209412</v>
      </c>
      <c r="E28" s="26">
        <f t="shared" si="0"/>
        <v>18583</v>
      </c>
      <c r="F28" s="26">
        <f t="shared" si="0"/>
        <v>1463128</v>
      </c>
      <c r="G28" s="26">
        <f t="shared" si="0"/>
        <v>1216856</v>
      </c>
      <c r="H28" s="26">
        <f t="shared" si="0"/>
        <v>246272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9326</v>
      </c>
      <c r="G37" s="47">
        <v>9326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47">
        <v>0</v>
      </c>
      <c r="D38" s="47">
        <v>0</v>
      </c>
      <c r="E38" s="27">
        <v>0</v>
      </c>
      <c r="F38" s="47">
        <v>41537</v>
      </c>
      <c r="G38" s="47">
        <v>41537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0</v>
      </c>
      <c r="D39" s="47">
        <v>0</v>
      </c>
      <c r="E39" s="27">
        <v>0</v>
      </c>
      <c r="F39" s="47">
        <v>18089</v>
      </c>
      <c r="G39" s="47">
        <v>18088</v>
      </c>
      <c r="H39" s="47">
        <v>1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0</v>
      </c>
      <c r="D40" s="47">
        <v>0</v>
      </c>
      <c r="E40" s="27">
        <v>0</v>
      </c>
      <c r="F40" s="47">
        <v>14855</v>
      </c>
      <c r="G40" s="47">
        <v>14855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27">
        <v>0</v>
      </c>
      <c r="F41" s="47">
        <v>0</v>
      </c>
      <c r="G41" s="4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0</v>
      </c>
      <c r="G42" s="4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0</v>
      </c>
      <c r="D43" s="47">
        <v>0</v>
      </c>
      <c r="E43" s="27">
        <v>0</v>
      </c>
      <c r="F43" s="47">
        <v>0</v>
      </c>
      <c r="G43" s="4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47">
        <v>0</v>
      </c>
      <c r="D44" s="47">
        <v>0</v>
      </c>
      <c r="E44" s="27">
        <v>0</v>
      </c>
      <c r="F44" s="47">
        <v>0</v>
      </c>
      <c r="G44" s="4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0</v>
      </c>
      <c r="D45" s="47">
        <v>0</v>
      </c>
      <c r="E45" s="27">
        <v>0</v>
      </c>
      <c r="F45" s="47">
        <v>0</v>
      </c>
      <c r="G45" s="4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47">
        <v>0</v>
      </c>
      <c r="E46" s="27">
        <v>0</v>
      </c>
      <c r="F46" s="47">
        <v>0</v>
      </c>
      <c r="G46" s="47">
        <v>0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0</v>
      </c>
      <c r="D47" s="47">
        <v>0</v>
      </c>
      <c r="E47" s="27">
        <v>0</v>
      </c>
      <c r="F47" s="47">
        <v>6006</v>
      </c>
      <c r="G47" s="47">
        <v>6006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10000</v>
      </c>
      <c r="D48" s="47">
        <v>10000</v>
      </c>
      <c r="E48" s="27">
        <v>0</v>
      </c>
      <c r="F48" s="47">
        <v>32196</v>
      </c>
      <c r="G48" s="47">
        <v>32196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0</v>
      </c>
      <c r="D49" s="47">
        <v>0</v>
      </c>
      <c r="E49" s="27">
        <v>0</v>
      </c>
      <c r="F49" s="47">
        <v>0</v>
      </c>
      <c r="G49" s="47">
        <v>0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47">
        <v>0</v>
      </c>
      <c r="D50" s="47">
        <v>0</v>
      </c>
      <c r="E50" s="27">
        <v>0</v>
      </c>
      <c r="F50" s="47">
        <v>37844</v>
      </c>
      <c r="G50" s="47">
        <v>37844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11481</v>
      </c>
      <c r="D51" s="27">
        <v>0</v>
      </c>
      <c r="E51" s="47">
        <v>11481</v>
      </c>
      <c r="F51" s="47">
        <v>21813</v>
      </c>
      <c r="G51" s="47">
        <v>10332</v>
      </c>
      <c r="H51" s="47">
        <v>11481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47">
        <v>0</v>
      </c>
      <c r="D52" s="47">
        <v>0</v>
      </c>
      <c r="E52" s="27">
        <v>0</v>
      </c>
      <c r="F52" s="47">
        <v>1403</v>
      </c>
      <c r="G52" s="47">
        <v>0</v>
      </c>
      <c r="H52" s="47">
        <v>1403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0</v>
      </c>
      <c r="G53" s="4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0</v>
      </c>
      <c r="D54" s="47">
        <v>0</v>
      </c>
      <c r="E54" s="27">
        <v>0</v>
      </c>
      <c r="F54" s="47">
        <v>11</v>
      </c>
      <c r="G54" s="47">
        <v>11</v>
      </c>
      <c r="H54" s="27">
        <v>0</v>
      </c>
    </row>
    <row r="55" spans="1:8" ht="15">
      <c r="A55" s="53">
        <v>19</v>
      </c>
      <c r="B55" s="46" t="s">
        <v>907</v>
      </c>
      <c r="C55" s="47">
        <v>0</v>
      </c>
      <c r="D55" s="47">
        <v>0</v>
      </c>
      <c r="E55" s="27">
        <v>0</v>
      </c>
      <c r="F55" s="47">
        <v>0</v>
      </c>
      <c r="G55" s="4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27">
        <v>0</v>
      </c>
      <c r="F56" s="47">
        <v>21010</v>
      </c>
      <c r="G56" s="47">
        <v>21010</v>
      </c>
      <c r="H56" s="27">
        <v>0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27">
        <v>0</v>
      </c>
      <c r="F57" s="47">
        <v>8304</v>
      </c>
      <c r="G57" s="47">
        <v>8304</v>
      </c>
      <c r="H57" s="27">
        <v>0</v>
      </c>
    </row>
    <row r="58" spans="1:8" ht="15">
      <c r="A58" s="53">
        <v>22</v>
      </c>
      <c r="B58" s="46" t="s">
        <v>1775</v>
      </c>
      <c r="C58" s="47">
        <v>0</v>
      </c>
      <c r="D58" s="4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1921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7/8/19</v>
      </c>
      <c r="K2" s="108"/>
      <c r="L2" s="109" t="str">
        <f>A1</f>
        <v>Retail square feet certified, May 2019</v>
      </c>
      <c r="M2" s="110"/>
      <c r="N2" s="111"/>
      <c r="O2" s="111"/>
      <c r="P2" s="111"/>
      <c r="Q2" s="111"/>
      <c r="R2" s="111"/>
      <c r="S2" s="111"/>
      <c r="T2" s="112"/>
    </row>
    <row r="3" spans="11:20" ht="15.75" thickBot="1">
      <c r="K3" s="123"/>
      <c r="L3" s="133" t="str">
        <f>A2</f>
        <v>Source: New Jersey Department of Community Affairs, 7/8/19</v>
      </c>
      <c r="M3" s="134"/>
      <c r="N3" s="135"/>
      <c r="O3" s="135"/>
      <c r="P3" s="135"/>
      <c r="Q3" s="135"/>
      <c r="R3" s="135"/>
      <c r="S3" s="135"/>
      <c r="T3" s="125"/>
    </row>
    <row r="4" spans="2:20" ht="15.75" thickTop="1">
      <c r="B4" s="163" t="s">
        <v>1918</v>
      </c>
      <c r="C4" s="163"/>
      <c r="D4" s="163"/>
      <c r="E4" s="163" t="str">
        <f>certoff!E4</f>
        <v>Year-to-Date </v>
      </c>
      <c r="F4" s="163"/>
      <c r="G4" s="163"/>
      <c r="K4" s="126"/>
      <c r="L4" s="127"/>
      <c r="M4" s="128"/>
      <c r="N4" s="129" t="str">
        <f>B4</f>
        <v>May</v>
      </c>
      <c r="O4" s="130"/>
      <c r="P4" s="131"/>
      <c r="Q4" s="131"/>
      <c r="R4" s="129" t="str">
        <f>E4</f>
        <v>Year-to-Date </v>
      </c>
      <c r="S4" s="131"/>
      <c r="T4" s="132"/>
    </row>
    <row r="5" spans="11:20" ht="15">
      <c r="K5" s="115"/>
      <c r="L5" s="116"/>
      <c r="M5" s="120"/>
      <c r="N5" s="121" t="s">
        <v>1779</v>
      </c>
      <c r="O5" s="117"/>
      <c r="P5" s="118"/>
      <c r="Q5" s="118"/>
      <c r="R5" s="121" t="s">
        <v>1779</v>
      </c>
      <c r="S5" s="118"/>
      <c r="T5" s="119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5"/>
      <c r="L6" s="139" t="s">
        <v>975</v>
      </c>
      <c r="M6" s="140" t="s">
        <v>1710</v>
      </c>
      <c r="N6" s="141" t="s">
        <v>1780</v>
      </c>
      <c r="O6" s="142" t="s">
        <v>1712</v>
      </c>
      <c r="P6" s="143"/>
      <c r="Q6" s="140" t="s">
        <v>1710</v>
      </c>
      <c r="R6" s="141" t="s">
        <v>1780</v>
      </c>
      <c r="S6" s="142" t="s">
        <v>1712</v>
      </c>
      <c r="T6" s="119"/>
    </row>
    <row r="7" spans="1:20" ht="15.75" thickTop="1">
      <c r="A7" s="7" t="s">
        <v>1110</v>
      </c>
      <c r="B7" s="47">
        <v>0</v>
      </c>
      <c r="C7" s="47">
        <v>0</v>
      </c>
      <c r="D7" s="27">
        <v>0</v>
      </c>
      <c r="E7" s="47">
        <v>9326</v>
      </c>
      <c r="F7" s="47">
        <v>9326</v>
      </c>
      <c r="G7" s="27">
        <v>0</v>
      </c>
      <c r="K7" s="115"/>
      <c r="L7" s="136" t="s">
        <v>1110</v>
      </c>
      <c r="M7" s="137">
        <f aca="true" t="shared" si="0" ref="M7:M28">B7</f>
        <v>0</v>
      </c>
      <c r="N7" s="137">
        <f aca="true" t="shared" si="1" ref="N7:N28">C7</f>
        <v>0</v>
      </c>
      <c r="O7" s="137">
        <f aca="true" t="shared" si="2" ref="O7:O28">D7</f>
        <v>0</v>
      </c>
      <c r="P7" s="138"/>
      <c r="Q7" s="137">
        <f aca="true" t="shared" si="3" ref="Q7:Q28">E7</f>
        <v>9326</v>
      </c>
      <c r="R7" s="137">
        <f aca="true" t="shared" si="4" ref="R7:R28">F7</f>
        <v>9326</v>
      </c>
      <c r="S7" s="137">
        <f aca="true" t="shared" si="5" ref="S7:S28">G7</f>
        <v>0</v>
      </c>
      <c r="T7" s="119"/>
    </row>
    <row r="8" spans="1:20" ht="15">
      <c r="A8" s="25" t="s">
        <v>1177</v>
      </c>
      <c r="B8" s="47">
        <v>0</v>
      </c>
      <c r="C8" s="47">
        <v>0</v>
      </c>
      <c r="D8" s="27">
        <v>0</v>
      </c>
      <c r="E8" s="47">
        <v>41537</v>
      </c>
      <c r="F8" s="47">
        <v>41537</v>
      </c>
      <c r="G8" s="27">
        <v>0</v>
      </c>
      <c r="K8" s="115"/>
      <c r="L8" s="12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41537</v>
      </c>
      <c r="R8" s="64">
        <f t="shared" si="4"/>
        <v>41537</v>
      </c>
      <c r="S8" s="64">
        <f t="shared" si="5"/>
        <v>0</v>
      </c>
      <c r="T8" s="119"/>
    </row>
    <row r="9" spans="1:20" ht="15">
      <c r="A9" s="25" t="s">
        <v>1388</v>
      </c>
      <c r="B9" s="47">
        <v>0</v>
      </c>
      <c r="C9" s="47">
        <v>0</v>
      </c>
      <c r="D9" s="27">
        <v>0</v>
      </c>
      <c r="E9" s="47">
        <v>18089</v>
      </c>
      <c r="F9" s="47">
        <v>18088</v>
      </c>
      <c r="G9" s="47">
        <v>1</v>
      </c>
      <c r="K9" s="115"/>
      <c r="L9" s="12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18089</v>
      </c>
      <c r="R9" s="64">
        <f t="shared" si="4"/>
        <v>18088</v>
      </c>
      <c r="S9" s="64">
        <f t="shared" si="5"/>
        <v>1</v>
      </c>
      <c r="T9" s="119"/>
    </row>
    <row r="10" spans="1:20" ht="15">
      <c r="A10" s="25" t="s">
        <v>1507</v>
      </c>
      <c r="B10" s="47">
        <v>0</v>
      </c>
      <c r="C10" s="47">
        <v>0</v>
      </c>
      <c r="D10" s="27">
        <v>0</v>
      </c>
      <c r="E10" s="47">
        <v>14855</v>
      </c>
      <c r="F10" s="47">
        <v>14855</v>
      </c>
      <c r="G10" s="27">
        <v>0</v>
      </c>
      <c r="K10" s="115"/>
      <c r="L10" s="12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14855</v>
      </c>
      <c r="R10" s="64">
        <f t="shared" si="4"/>
        <v>14855</v>
      </c>
      <c r="S10" s="64">
        <f t="shared" si="5"/>
        <v>0</v>
      </c>
      <c r="T10" s="119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27">
        <v>0</v>
      </c>
      <c r="K11" s="115"/>
      <c r="L11" s="12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19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0</v>
      </c>
      <c r="F12" s="47">
        <v>0</v>
      </c>
      <c r="G12" s="27">
        <v>0</v>
      </c>
      <c r="K12" s="115"/>
      <c r="L12" s="12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19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0</v>
      </c>
      <c r="F13" s="47">
        <v>0</v>
      </c>
      <c r="G13" s="27">
        <v>0</v>
      </c>
      <c r="K13" s="115"/>
      <c r="L13" s="12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19"/>
    </row>
    <row r="14" spans="1:20" ht="15">
      <c r="A14" s="25" t="s">
        <v>65</v>
      </c>
      <c r="B14" s="47">
        <v>0</v>
      </c>
      <c r="C14" s="47">
        <v>0</v>
      </c>
      <c r="D14" s="27">
        <v>0</v>
      </c>
      <c r="E14" s="47">
        <v>0</v>
      </c>
      <c r="F14" s="47">
        <v>0</v>
      </c>
      <c r="G14" s="27">
        <v>0</v>
      </c>
      <c r="K14" s="115"/>
      <c r="L14" s="12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19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27">
        <v>0</v>
      </c>
      <c r="K15" s="115"/>
      <c r="L15" s="12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19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0</v>
      </c>
      <c r="F16" s="47">
        <v>0</v>
      </c>
      <c r="G16" s="27">
        <v>0</v>
      </c>
      <c r="K16" s="115"/>
      <c r="L16" s="12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19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6006</v>
      </c>
      <c r="F17" s="47">
        <v>6006</v>
      </c>
      <c r="G17" s="27">
        <v>0</v>
      </c>
      <c r="K17" s="115"/>
      <c r="L17" s="12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9"/>
    </row>
    <row r="18" spans="1:20" ht="15">
      <c r="A18" s="25" t="s">
        <v>283</v>
      </c>
      <c r="B18" s="47">
        <v>10000</v>
      </c>
      <c r="C18" s="47">
        <v>10000</v>
      </c>
      <c r="D18" s="27">
        <v>0</v>
      </c>
      <c r="E18" s="47">
        <v>32196</v>
      </c>
      <c r="F18" s="47">
        <v>32196</v>
      </c>
      <c r="G18" s="27">
        <v>0</v>
      </c>
      <c r="K18" s="115"/>
      <c r="L18" s="122" t="s">
        <v>283</v>
      </c>
      <c r="M18" s="64">
        <f t="shared" si="0"/>
        <v>10000</v>
      </c>
      <c r="N18" s="64">
        <f t="shared" si="1"/>
        <v>10000</v>
      </c>
      <c r="O18" s="64">
        <f t="shared" si="2"/>
        <v>0</v>
      </c>
      <c r="P18" s="83"/>
      <c r="Q18" s="64">
        <f t="shared" si="3"/>
        <v>32196</v>
      </c>
      <c r="R18" s="64">
        <f t="shared" si="4"/>
        <v>32196</v>
      </c>
      <c r="S18" s="64">
        <f t="shared" si="5"/>
        <v>0</v>
      </c>
      <c r="T18" s="119"/>
    </row>
    <row r="19" spans="1:20" ht="15">
      <c r="A19" s="25" t="s">
        <v>357</v>
      </c>
      <c r="B19" s="47">
        <v>0</v>
      </c>
      <c r="C19" s="47">
        <v>0</v>
      </c>
      <c r="D19" s="27">
        <v>0</v>
      </c>
      <c r="E19" s="47">
        <v>0</v>
      </c>
      <c r="F19" s="47">
        <v>0</v>
      </c>
      <c r="G19" s="27">
        <v>0</v>
      </c>
      <c r="K19" s="115"/>
      <c r="L19" s="12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0</v>
      </c>
      <c r="R19" s="64">
        <f t="shared" si="4"/>
        <v>0</v>
      </c>
      <c r="S19" s="64">
        <f t="shared" si="5"/>
        <v>0</v>
      </c>
      <c r="T19" s="119"/>
    </row>
    <row r="20" spans="1:20" ht="15">
      <c r="A20" s="25" t="s">
        <v>517</v>
      </c>
      <c r="B20" s="47">
        <v>0</v>
      </c>
      <c r="C20" s="47">
        <v>0</v>
      </c>
      <c r="D20" s="27">
        <v>0</v>
      </c>
      <c r="E20" s="47">
        <v>37844</v>
      </c>
      <c r="F20" s="47">
        <v>37844</v>
      </c>
      <c r="G20" s="27">
        <v>0</v>
      </c>
      <c r="K20" s="115"/>
      <c r="L20" s="12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37844</v>
      </c>
      <c r="R20" s="64">
        <f t="shared" si="4"/>
        <v>37844</v>
      </c>
      <c r="S20" s="64">
        <f t="shared" si="5"/>
        <v>0</v>
      </c>
      <c r="T20" s="119"/>
    </row>
    <row r="21" spans="1:20" ht="15">
      <c r="A21" s="25" t="s">
        <v>634</v>
      </c>
      <c r="B21" s="47">
        <v>11481</v>
      </c>
      <c r="C21" s="27">
        <v>0</v>
      </c>
      <c r="D21" s="47">
        <v>11481</v>
      </c>
      <c r="E21" s="47">
        <v>21813</v>
      </c>
      <c r="F21" s="47">
        <v>10332</v>
      </c>
      <c r="G21" s="47">
        <v>11481</v>
      </c>
      <c r="K21" s="115"/>
      <c r="L21" s="122" t="s">
        <v>634</v>
      </c>
      <c r="M21" s="64">
        <f t="shared" si="0"/>
        <v>11481</v>
      </c>
      <c r="N21" s="64">
        <f t="shared" si="1"/>
        <v>0</v>
      </c>
      <c r="O21" s="64">
        <f t="shared" si="2"/>
        <v>11481</v>
      </c>
      <c r="P21" s="83"/>
      <c r="Q21" s="64">
        <f t="shared" si="3"/>
        <v>21813</v>
      </c>
      <c r="R21" s="64">
        <f t="shared" si="4"/>
        <v>10332</v>
      </c>
      <c r="S21" s="64">
        <f t="shared" si="5"/>
        <v>11481</v>
      </c>
      <c r="T21" s="119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1403</v>
      </c>
      <c r="F22" s="47">
        <v>0</v>
      </c>
      <c r="G22" s="47">
        <v>1403</v>
      </c>
      <c r="K22" s="115"/>
      <c r="L22" s="12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1403</v>
      </c>
      <c r="R22" s="64">
        <f t="shared" si="4"/>
        <v>0</v>
      </c>
      <c r="S22" s="64">
        <f t="shared" si="5"/>
        <v>1403</v>
      </c>
      <c r="T22" s="119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27">
        <v>0</v>
      </c>
      <c r="K23" s="115"/>
      <c r="L23" s="12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19"/>
    </row>
    <row r="24" spans="1:20" ht="15">
      <c r="A24" s="25" t="s">
        <v>830</v>
      </c>
      <c r="B24" s="47">
        <v>0</v>
      </c>
      <c r="C24" s="47">
        <v>0</v>
      </c>
      <c r="D24" s="27">
        <v>0</v>
      </c>
      <c r="E24" s="47">
        <v>11</v>
      </c>
      <c r="F24" s="47">
        <v>11</v>
      </c>
      <c r="G24" s="27">
        <v>0</v>
      </c>
      <c r="K24" s="115"/>
      <c r="L24" s="12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11</v>
      </c>
      <c r="R24" s="64">
        <f t="shared" si="4"/>
        <v>11</v>
      </c>
      <c r="S24" s="64">
        <f t="shared" si="5"/>
        <v>0</v>
      </c>
      <c r="T24" s="119"/>
    </row>
    <row r="25" spans="1:20" ht="15">
      <c r="A25" s="25" t="s">
        <v>907</v>
      </c>
      <c r="B25" s="47">
        <v>0</v>
      </c>
      <c r="C25" s="47">
        <v>0</v>
      </c>
      <c r="D25" s="27">
        <v>0</v>
      </c>
      <c r="E25" s="47">
        <v>0</v>
      </c>
      <c r="F25" s="47">
        <v>0</v>
      </c>
      <c r="G25" s="27">
        <v>0</v>
      </c>
      <c r="K25" s="115"/>
      <c r="L25" s="12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19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21010</v>
      </c>
      <c r="F26" s="47">
        <v>21010</v>
      </c>
      <c r="G26" s="27">
        <v>0</v>
      </c>
      <c r="K26" s="115"/>
      <c r="L26" s="12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21010</v>
      </c>
      <c r="R26" s="64">
        <f t="shared" si="4"/>
        <v>21010</v>
      </c>
      <c r="S26" s="64">
        <f t="shared" si="5"/>
        <v>0</v>
      </c>
      <c r="T26" s="119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8304</v>
      </c>
      <c r="F27" s="47">
        <v>8304</v>
      </c>
      <c r="G27" s="27">
        <v>0</v>
      </c>
      <c r="K27" s="115"/>
      <c r="L27" s="12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8304</v>
      </c>
      <c r="R27" s="64">
        <f t="shared" si="4"/>
        <v>8304</v>
      </c>
      <c r="S27" s="64">
        <f t="shared" si="5"/>
        <v>0</v>
      </c>
      <c r="T27" s="119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  <c r="K28" s="115"/>
      <c r="L28" s="12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19"/>
    </row>
    <row r="29" spans="1:20" ht="15">
      <c r="A29" s="25" t="s">
        <v>1709</v>
      </c>
      <c r="B29" s="26">
        <f>SUM(B7:B28)</f>
        <v>21481</v>
      </c>
      <c r="C29" s="26">
        <f>SUM(C7:C28)</f>
        <v>10000</v>
      </c>
      <c r="D29" s="26">
        <f>SUM(D7:D28)</f>
        <v>11481</v>
      </c>
      <c r="E29" s="26">
        <f>SUM(E7:E28)</f>
        <v>212394</v>
      </c>
      <c r="F29" s="26">
        <f>SUM(F7:F28)</f>
        <v>199509</v>
      </c>
      <c r="G29" s="26">
        <f>SUM(G7:G28)</f>
        <v>12885</v>
      </c>
      <c r="K29" s="115"/>
      <c r="L29" s="122"/>
      <c r="M29" s="64"/>
      <c r="N29" s="64"/>
      <c r="O29" s="64"/>
      <c r="P29" s="83"/>
      <c r="Q29" s="64"/>
      <c r="R29" s="64"/>
      <c r="S29" s="64"/>
      <c r="T29" s="119"/>
    </row>
    <row r="30" spans="11:20" ht="15.75" thickBot="1">
      <c r="K30" s="147"/>
      <c r="L30" s="148" t="s">
        <v>1709</v>
      </c>
      <c r="M30" s="149">
        <f>SUM(M7:M28)</f>
        <v>21481</v>
      </c>
      <c r="N30" s="149">
        <f>SUM(N7:N28)</f>
        <v>10000</v>
      </c>
      <c r="O30" s="149">
        <f>SUM(O7:O28)</f>
        <v>11481</v>
      </c>
      <c r="P30" s="150"/>
      <c r="Q30" s="149">
        <f>SUM(Q7:Q28)</f>
        <v>212394</v>
      </c>
      <c r="R30" s="149">
        <f>SUM(R7:R28)</f>
        <v>199509</v>
      </c>
      <c r="S30" s="149">
        <f>SUM(S7:S28)</f>
        <v>12885</v>
      </c>
      <c r="T30" s="151"/>
    </row>
    <row r="31" spans="1:20" ht="15.75" thickTop="1">
      <c r="A31" s="40"/>
      <c r="B31" s="26"/>
      <c r="C31" s="26"/>
      <c r="D31" s="26"/>
      <c r="E31" s="26"/>
      <c r="F31" s="26"/>
      <c r="G31" s="26"/>
      <c r="K31" s="144"/>
      <c r="L31" s="145"/>
      <c r="M31" s="145"/>
      <c r="N31" s="145"/>
      <c r="O31" s="145"/>
      <c r="P31" s="145"/>
      <c r="Q31" s="145"/>
      <c r="R31" s="145"/>
      <c r="S31" s="145"/>
      <c r="T31" s="146"/>
    </row>
    <row r="32" spans="11:20" ht="15">
      <c r="K32" s="113"/>
      <c r="L32" s="89" t="s">
        <v>1920</v>
      </c>
      <c r="M32" s="152">
        <v>81859</v>
      </c>
      <c r="N32" s="152">
        <v>81638</v>
      </c>
      <c r="O32" s="152">
        <v>221</v>
      </c>
      <c r="P32" s="157"/>
      <c r="Q32" s="152">
        <v>567772</v>
      </c>
      <c r="R32" s="152">
        <v>505842</v>
      </c>
      <c r="S32" s="152">
        <v>61930</v>
      </c>
      <c r="T32" s="114"/>
    </row>
    <row r="33" spans="11:20" ht="15.75" thickBot="1">
      <c r="K33" s="123"/>
      <c r="L33" s="124"/>
      <c r="M33" s="156"/>
      <c r="N33" s="156"/>
      <c r="O33" s="156"/>
      <c r="P33" s="156"/>
      <c r="Q33" s="156"/>
      <c r="R33" s="156"/>
      <c r="S33" s="156"/>
      <c r="T33" s="125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1919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7/8/19</v>
      </c>
      <c r="K2" s="90"/>
      <c r="L2" s="91" t="str">
        <f>A1</f>
        <v>Office square feet certified, May 2019</v>
      </c>
      <c r="M2" s="92"/>
      <c r="N2" s="93"/>
      <c r="O2" s="93"/>
      <c r="P2" s="93"/>
      <c r="Q2" s="93"/>
      <c r="R2" s="93"/>
      <c r="S2" s="93"/>
      <c r="T2" s="94"/>
    </row>
    <row r="3" spans="11:20" ht="15">
      <c r="K3" s="95"/>
      <c r="L3" s="68" t="str">
        <f>A2</f>
        <v>Source: New Jersey Department of Community Affairs, 7/8/19</v>
      </c>
      <c r="M3" s="69"/>
      <c r="N3" s="70"/>
      <c r="O3" s="70"/>
      <c r="P3" s="70"/>
      <c r="Q3" s="70"/>
      <c r="R3" s="70"/>
      <c r="S3" s="70"/>
      <c r="T3" s="96"/>
    </row>
    <row r="4" spans="2:20" ht="15">
      <c r="B4" s="163" t="s">
        <v>1918</v>
      </c>
      <c r="C4" s="163"/>
      <c r="D4" s="163"/>
      <c r="E4" s="163" t="s">
        <v>1787</v>
      </c>
      <c r="F4" s="163"/>
      <c r="G4" s="163"/>
      <c r="K4" s="97"/>
      <c r="L4" s="72"/>
      <c r="M4" s="73"/>
      <c r="N4" s="74" t="str">
        <f>B4</f>
        <v>May</v>
      </c>
      <c r="O4" s="71"/>
      <c r="P4" s="75"/>
      <c r="Q4" s="75"/>
      <c r="R4" s="74" t="str">
        <f>E4</f>
        <v>Year-to-Date </v>
      </c>
      <c r="S4" s="75"/>
      <c r="T4" s="98"/>
    </row>
    <row r="5" spans="3:20" ht="15">
      <c r="C5" s="37" t="s">
        <v>1779</v>
      </c>
      <c r="F5" s="37" t="s">
        <v>1779</v>
      </c>
      <c r="K5" s="99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0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99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0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117157</v>
      </c>
      <c r="F7" s="47">
        <v>117157</v>
      </c>
      <c r="G7" s="27"/>
      <c r="K7" s="99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117157</v>
      </c>
      <c r="R7" s="79">
        <f aca="true" t="shared" si="4" ref="R7:R28">F7</f>
        <v>117157</v>
      </c>
      <c r="S7" s="81">
        <f aca="true" t="shared" si="5" ref="S7:S28">G7</f>
        <v>0</v>
      </c>
      <c r="T7" s="100"/>
    </row>
    <row r="8" spans="1:20" ht="15">
      <c r="A8" s="25" t="s">
        <v>1177</v>
      </c>
      <c r="B8" s="47">
        <v>0</v>
      </c>
      <c r="C8" s="47">
        <v>0</v>
      </c>
      <c r="D8" s="47">
        <v>0</v>
      </c>
      <c r="E8" s="47">
        <v>115048</v>
      </c>
      <c r="F8" s="47">
        <v>28528</v>
      </c>
      <c r="G8" s="47">
        <v>86520</v>
      </c>
      <c r="K8" s="99"/>
      <c r="L8" s="8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115048</v>
      </c>
      <c r="R8" s="64">
        <f t="shared" si="4"/>
        <v>28528</v>
      </c>
      <c r="S8" s="84">
        <f t="shared" si="5"/>
        <v>86520</v>
      </c>
      <c r="T8" s="100"/>
    </row>
    <row r="9" spans="1:20" ht="15">
      <c r="A9" s="25" t="s">
        <v>1388</v>
      </c>
      <c r="B9" s="27"/>
      <c r="C9" s="27"/>
      <c r="D9" s="27"/>
      <c r="E9" s="47">
        <v>17580</v>
      </c>
      <c r="F9" s="47">
        <v>16768</v>
      </c>
      <c r="G9" s="47">
        <v>812</v>
      </c>
      <c r="K9" s="99"/>
      <c r="L9" s="8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17580</v>
      </c>
      <c r="R9" s="64">
        <f t="shared" si="4"/>
        <v>16768</v>
      </c>
      <c r="S9" s="84">
        <f t="shared" si="5"/>
        <v>812</v>
      </c>
      <c r="T9" s="100"/>
    </row>
    <row r="10" spans="1:20" ht="15">
      <c r="A10" s="25" t="s">
        <v>1507</v>
      </c>
      <c r="B10" s="47">
        <v>138</v>
      </c>
      <c r="C10" s="27">
        <v>0</v>
      </c>
      <c r="D10" s="47">
        <v>138</v>
      </c>
      <c r="E10" s="47">
        <v>157265</v>
      </c>
      <c r="F10" s="47">
        <v>151705</v>
      </c>
      <c r="G10" s="47">
        <v>5560</v>
      </c>
      <c r="K10" s="99"/>
      <c r="L10" s="82" t="s">
        <v>1507</v>
      </c>
      <c r="M10" s="64">
        <f t="shared" si="0"/>
        <v>138</v>
      </c>
      <c r="N10" s="64">
        <f t="shared" si="1"/>
        <v>0</v>
      </c>
      <c r="O10" s="64">
        <f t="shared" si="2"/>
        <v>138</v>
      </c>
      <c r="P10" s="83"/>
      <c r="Q10" s="64">
        <f t="shared" si="3"/>
        <v>157265</v>
      </c>
      <c r="R10" s="64">
        <f t="shared" si="4"/>
        <v>151705</v>
      </c>
      <c r="S10" s="84">
        <f t="shared" si="5"/>
        <v>5560</v>
      </c>
      <c r="T10" s="100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6592</v>
      </c>
      <c r="F11" s="47">
        <v>6592</v>
      </c>
      <c r="G11" s="27"/>
      <c r="K11" s="99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6592</v>
      </c>
      <c r="R11" s="64">
        <f t="shared" si="4"/>
        <v>6592</v>
      </c>
      <c r="S11" s="84">
        <f t="shared" si="5"/>
        <v>0</v>
      </c>
      <c r="T11" s="100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15000</v>
      </c>
      <c r="F12" s="47">
        <v>15000</v>
      </c>
      <c r="G12" s="27"/>
      <c r="K12" s="99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15000</v>
      </c>
      <c r="R12" s="64">
        <f t="shared" si="4"/>
        <v>15000</v>
      </c>
      <c r="S12" s="84">
        <f t="shared" si="5"/>
        <v>0</v>
      </c>
      <c r="T12" s="100"/>
    </row>
    <row r="13" spans="1:20" ht="15">
      <c r="A13" s="25" t="s">
        <v>3</v>
      </c>
      <c r="B13" s="47">
        <v>136510</v>
      </c>
      <c r="C13" s="47">
        <v>136510</v>
      </c>
      <c r="D13" s="27">
        <v>0</v>
      </c>
      <c r="E13" s="47">
        <v>155575</v>
      </c>
      <c r="F13" s="47">
        <v>136510</v>
      </c>
      <c r="G13" s="47">
        <v>19065</v>
      </c>
      <c r="K13" s="99"/>
      <c r="L13" s="82" t="s">
        <v>3</v>
      </c>
      <c r="M13" s="64">
        <f t="shared" si="0"/>
        <v>136510</v>
      </c>
      <c r="N13" s="64">
        <f t="shared" si="1"/>
        <v>136510</v>
      </c>
      <c r="O13" s="64">
        <f t="shared" si="2"/>
        <v>0</v>
      </c>
      <c r="P13" s="83"/>
      <c r="Q13" s="64">
        <f t="shared" si="3"/>
        <v>155575</v>
      </c>
      <c r="R13" s="64">
        <f t="shared" si="4"/>
        <v>136510</v>
      </c>
      <c r="S13" s="84">
        <f t="shared" si="5"/>
        <v>19065</v>
      </c>
      <c r="T13" s="100"/>
    </row>
    <row r="14" spans="1:20" ht="15">
      <c r="A14" s="25" t="s">
        <v>65</v>
      </c>
      <c r="B14" s="47">
        <v>12511</v>
      </c>
      <c r="C14" s="47">
        <v>12500</v>
      </c>
      <c r="D14" s="47">
        <v>11</v>
      </c>
      <c r="E14" s="47">
        <v>18913</v>
      </c>
      <c r="F14" s="47">
        <v>12500</v>
      </c>
      <c r="G14" s="47">
        <v>6413</v>
      </c>
      <c r="K14" s="99"/>
      <c r="L14" s="82" t="s">
        <v>65</v>
      </c>
      <c r="M14" s="64">
        <f t="shared" si="0"/>
        <v>12511</v>
      </c>
      <c r="N14" s="64">
        <f t="shared" si="1"/>
        <v>12500</v>
      </c>
      <c r="O14" s="64">
        <f t="shared" si="2"/>
        <v>11</v>
      </c>
      <c r="P14" s="83"/>
      <c r="Q14" s="64">
        <f t="shared" si="3"/>
        <v>18913</v>
      </c>
      <c r="R14" s="64">
        <f t="shared" si="4"/>
        <v>12500</v>
      </c>
      <c r="S14" s="84">
        <f t="shared" si="5"/>
        <v>6413</v>
      </c>
      <c r="T14" s="100"/>
    </row>
    <row r="15" spans="1:20" ht="15">
      <c r="A15" s="25" t="s">
        <v>135</v>
      </c>
      <c r="B15" s="47">
        <v>1</v>
      </c>
      <c r="C15" s="47">
        <v>1</v>
      </c>
      <c r="D15" s="27">
        <v>0</v>
      </c>
      <c r="E15" s="47">
        <v>7877</v>
      </c>
      <c r="F15" s="47">
        <v>7866</v>
      </c>
      <c r="G15" s="47">
        <v>11</v>
      </c>
      <c r="K15" s="99"/>
      <c r="L15" s="82" t="s">
        <v>135</v>
      </c>
      <c r="M15" s="64">
        <f t="shared" si="0"/>
        <v>1</v>
      </c>
      <c r="N15" s="64">
        <f t="shared" si="1"/>
        <v>1</v>
      </c>
      <c r="O15" s="64">
        <f t="shared" si="2"/>
        <v>0</v>
      </c>
      <c r="P15" s="83"/>
      <c r="Q15" s="64">
        <f t="shared" si="3"/>
        <v>7877</v>
      </c>
      <c r="R15" s="64">
        <f t="shared" si="4"/>
        <v>7866</v>
      </c>
      <c r="S15" s="84">
        <f t="shared" si="5"/>
        <v>11</v>
      </c>
      <c r="T15" s="100"/>
    </row>
    <row r="16" spans="1:20" ht="15">
      <c r="A16" s="25" t="s">
        <v>172</v>
      </c>
      <c r="B16" s="47">
        <v>480</v>
      </c>
      <c r="C16" s="47">
        <v>0</v>
      </c>
      <c r="D16" s="47">
        <v>480</v>
      </c>
      <c r="E16" s="47">
        <v>14095</v>
      </c>
      <c r="F16" s="47">
        <v>13615</v>
      </c>
      <c r="G16" s="47">
        <v>480</v>
      </c>
      <c r="K16" s="99"/>
      <c r="L16" s="82" t="s">
        <v>172</v>
      </c>
      <c r="M16" s="64">
        <f t="shared" si="0"/>
        <v>480</v>
      </c>
      <c r="N16" s="64">
        <f t="shared" si="1"/>
        <v>0</v>
      </c>
      <c r="O16" s="64">
        <f t="shared" si="2"/>
        <v>480</v>
      </c>
      <c r="P16" s="83"/>
      <c r="Q16" s="64">
        <f t="shared" si="3"/>
        <v>14095</v>
      </c>
      <c r="R16" s="64">
        <f t="shared" si="4"/>
        <v>13615</v>
      </c>
      <c r="S16" s="84">
        <f t="shared" si="5"/>
        <v>480</v>
      </c>
      <c r="T16" s="100"/>
    </row>
    <row r="17" spans="1:20" ht="15">
      <c r="A17" s="25" t="s">
        <v>250</v>
      </c>
      <c r="B17" s="47">
        <v>11</v>
      </c>
      <c r="C17" s="47">
        <v>11</v>
      </c>
      <c r="D17" s="27">
        <v>0</v>
      </c>
      <c r="E17" s="47">
        <v>404912</v>
      </c>
      <c r="F17" s="47">
        <v>404912</v>
      </c>
      <c r="G17" s="27"/>
      <c r="K17" s="99"/>
      <c r="L17" s="82" t="s">
        <v>250</v>
      </c>
      <c r="M17" s="64">
        <f t="shared" si="0"/>
        <v>11</v>
      </c>
      <c r="N17" s="64">
        <f t="shared" si="1"/>
        <v>11</v>
      </c>
      <c r="O17" s="64">
        <f t="shared" si="2"/>
        <v>0</v>
      </c>
      <c r="P17" s="83"/>
      <c r="Q17" s="64">
        <f t="shared" si="3"/>
        <v>404912</v>
      </c>
      <c r="R17" s="64">
        <f t="shared" si="4"/>
        <v>404912</v>
      </c>
      <c r="S17" s="84">
        <f t="shared" si="5"/>
        <v>0</v>
      </c>
      <c r="T17" s="100"/>
    </row>
    <row r="18" spans="1:20" ht="15">
      <c r="A18" s="25" t="s">
        <v>283</v>
      </c>
      <c r="B18" s="47">
        <v>0</v>
      </c>
      <c r="C18" s="47">
        <v>0</v>
      </c>
      <c r="D18" s="47">
        <v>0</v>
      </c>
      <c r="E18" s="47">
        <v>178186</v>
      </c>
      <c r="F18" s="47">
        <v>123920</v>
      </c>
      <c r="G18" s="47">
        <v>54266</v>
      </c>
      <c r="K18" s="99"/>
      <c r="L18" s="8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178186</v>
      </c>
      <c r="R18" s="64">
        <f t="shared" si="4"/>
        <v>123920</v>
      </c>
      <c r="S18" s="84">
        <f t="shared" si="5"/>
        <v>54266</v>
      </c>
      <c r="T18" s="100"/>
    </row>
    <row r="19" spans="1:20" ht="15">
      <c r="A19" s="25" t="s">
        <v>357</v>
      </c>
      <c r="B19" s="47">
        <v>9351</v>
      </c>
      <c r="C19" s="47">
        <v>2848</v>
      </c>
      <c r="D19" s="47">
        <v>6503</v>
      </c>
      <c r="E19" s="47">
        <v>75241</v>
      </c>
      <c r="F19" s="47">
        <v>67071</v>
      </c>
      <c r="G19" s="47">
        <v>8170</v>
      </c>
      <c r="K19" s="99"/>
      <c r="L19" s="82" t="s">
        <v>357</v>
      </c>
      <c r="M19" s="64">
        <f t="shared" si="0"/>
        <v>9351</v>
      </c>
      <c r="N19" s="64">
        <f t="shared" si="1"/>
        <v>2848</v>
      </c>
      <c r="O19" s="64">
        <f t="shared" si="2"/>
        <v>6503</v>
      </c>
      <c r="P19" s="83"/>
      <c r="Q19" s="64">
        <f t="shared" si="3"/>
        <v>75241</v>
      </c>
      <c r="R19" s="64">
        <f t="shared" si="4"/>
        <v>67071</v>
      </c>
      <c r="S19" s="84">
        <f t="shared" si="5"/>
        <v>8170</v>
      </c>
      <c r="T19" s="100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11210</v>
      </c>
      <c r="F20" s="47">
        <v>2</v>
      </c>
      <c r="G20" s="47">
        <v>11208</v>
      </c>
      <c r="K20" s="99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11210</v>
      </c>
      <c r="R20" s="64">
        <f t="shared" si="4"/>
        <v>2</v>
      </c>
      <c r="S20" s="84">
        <f t="shared" si="5"/>
        <v>11208</v>
      </c>
      <c r="T20" s="100"/>
    </row>
    <row r="21" spans="1:20" ht="15">
      <c r="A21" s="25" t="s">
        <v>634</v>
      </c>
      <c r="B21" s="47">
        <v>50359</v>
      </c>
      <c r="C21" s="47">
        <v>50358</v>
      </c>
      <c r="D21" s="47">
        <v>1</v>
      </c>
      <c r="E21" s="47">
        <v>62314</v>
      </c>
      <c r="F21" s="47">
        <v>57280</v>
      </c>
      <c r="G21" s="47">
        <v>5034</v>
      </c>
      <c r="K21" s="99"/>
      <c r="L21" s="82" t="s">
        <v>634</v>
      </c>
      <c r="M21" s="64">
        <f t="shared" si="0"/>
        <v>50359</v>
      </c>
      <c r="N21" s="64">
        <f t="shared" si="1"/>
        <v>50358</v>
      </c>
      <c r="O21" s="64">
        <f t="shared" si="2"/>
        <v>1</v>
      </c>
      <c r="P21" s="83"/>
      <c r="Q21" s="64">
        <f t="shared" si="3"/>
        <v>62314</v>
      </c>
      <c r="R21" s="64">
        <f t="shared" si="4"/>
        <v>57280</v>
      </c>
      <c r="S21" s="84">
        <f t="shared" si="5"/>
        <v>5034</v>
      </c>
      <c r="T21" s="100"/>
    </row>
    <row r="22" spans="1:20" ht="15">
      <c r="A22" s="25" t="s">
        <v>732</v>
      </c>
      <c r="B22" s="47">
        <v>840</v>
      </c>
      <c r="C22" s="47">
        <v>840</v>
      </c>
      <c r="D22" s="47">
        <v>0</v>
      </c>
      <c r="E22" s="47">
        <v>17008</v>
      </c>
      <c r="F22" s="47">
        <v>6933</v>
      </c>
      <c r="G22" s="47">
        <v>10075</v>
      </c>
      <c r="K22" s="99"/>
      <c r="L22" s="82" t="s">
        <v>732</v>
      </c>
      <c r="M22" s="64">
        <f t="shared" si="0"/>
        <v>840</v>
      </c>
      <c r="N22" s="64">
        <f t="shared" si="1"/>
        <v>840</v>
      </c>
      <c r="O22" s="64">
        <f t="shared" si="2"/>
        <v>0</v>
      </c>
      <c r="P22" s="83"/>
      <c r="Q22" s="64">
        <f t="shared" si="3"/>
        <v>17008</v>
      </c>
      <c r="R22" s="64">
        <f t="shared" si="4"/>
        <v>6933</v>
      </c>
      <c r="S22" s="84">
        <f t="shared" si="5"/>
        <v>10075</v>
      </c>
      <c r="T22" s="100"/>
    </row>
    <row r="23" spans="1:20" ht="15">
      <c r="A23" s="25" t="s">
        <v>780</v>
      </c>
      <c r="B23" s="47">
        <v>6344</v>
      </c>
      <c r="C23" s="47">
        <v>6344</v>
      </c>
      <c r="D23" s="47">
        <v>0</v>
      </c>
      <c r="E23" s="47">
        <v>18200</v>
      </c>
      <c r="F23" s="47">
        <v>18200</v>
      </c>
      <c r="G23" s="27"/>
      <c r="K23" s="99"/>
      <c r="L23" s="82" t="s">
        <v>780</v>
      </c>
      <c r="M23" s="64">
        <f t="shared" si="0"/>
        <v>6344</v>
      </c>
      <c r="N23" s="64">
        <f t="shared" si="1"/>
        <v>6344</v>
      </c>
      <c r="O23" s="64">
        <f t="shared" si="2"/>
        <v>0</v>
      </c>
      <c r="P23" s="83"/>
      <c r="Q23" s="64">
        <f t="shared" si="3"/>
        <v>18200</v>
      </c>
      <c r="R23" s="64">
        <f t="shared" si="4"/>
        <v>18200</v>
      </c>
      <c r="S23" s="84">
        <f t="shared" si="5"/>
        <v>0</v>
      </c>
      <c r="T23" s="100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33540</v>
      </c>
      <c r="F24" s="47">
        <v>17502</v>
      </c>
      <c r="G24" s="47">
        <v>16038</v>
      </c>
      <c r="K24" s="99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33540</v>
      </c>
      <c r="R24" s="64">
        <f t="shared" si="4"/>
        <v>17502</v>
      </c>
      <c r="S24" s="84">
        <f t="shared" si="5"/>
        <v>16038</v>
      </c>
      <c r="T24" s="100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8171</v>
      </c>
      <c r="F25" s="47">
        <v>8171</v>
      </c>
      <c r="G25" s="27"/>
      <c r="K25" s="99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8171</v>
      </c>
      <c r="R25" s="64">
        <f t="shared" si="4"/>
        <v>8171</v>
      </c>
      <c r="S25" s="84">
        <f t="shared" si="5"/>
        <v>0</v>
      </c>
      <c r="T25" s="100"/>
    </row>
    <row r="26" spans="1:20" ht="15">
      <c r="A26" s="25" t="s">
        <v>988</v>
      </c>
      <c r="B26" s="47">
        <v>11138</v>
      </c>
      <c r="C26" s="47">
        <v>0</v>
      </c>
      <c r="D26" s="47">
        <v>11138</v>
      </c>
      <c r="E26" s="47">
        <v>13848</v>
      </c>
      <c r="F26" s="27"/>
      <c r="G26" s="47">
        <v>13848</v>
      </c>
      <c r="K26" s="99"/>
      <c r="L26" s="82" t="s">
        <v>988</v>
      </c>
      <c r="M26" s="64">
        <f t="shared" si="0"/>
        <v>11138</v>
      </c>
      <c r="N26" s="64">
        <f t="shared" si="1"/>
        <v>0</v>
      </c>
      <c r="O26" s="64">
        <f t="shared" si="2"/>
        <v>11138</v>
      </c>
      <c r="P26" s="83"/>
      <c r="Q26" s="64">
        <f t="shared" si="3"/>
        <v>13848</v>
      </c>
      <c r="R26" s="64">
        <f t="shared" si="4"/>
        <v>0</v>
      </c>
      <c r="S26" s="84">
        <f t="shared" si="5"/>
        <v>13848</v>
      </c>
      <c r="T26" s="100"/>
    </row>
    <row r="27" spans="1:20" ht="15">
      <c r="A27" s="25" t="s">
        <v>1053</v>
      </c>
      <c r="B27" s="47">
        <v>312</v>
      </c>
      <c r="C27" s="47">
        <v>0</v>
      </c>
      <c r="D27" s="47">
        <v>312</v>
      </c>
      <c r="E27" s="47">
        <v>15396</v>
      </c>
      <c r="F27" s="47">
        <v>6624</v>
      </c>
      <c r="G27" s="47">
        <v>8772</v>
      </c>
      <c r="K27" s="99"/>
      <c r="L27" s="82" t="s">
        <v>1053</v>
      </c>
      <c r="M27" s="64">
        <f t="shared" si="0"/>
        <v>312</v>
      </c>
      <c r="N27" s="64">
        <f t="shared" si="1"/>
        <v>0</v>
      </c>
      <c r="O27" s="64">
        <f t="shared" si="2"/>
        <v>312</v>
      </c>
      <c r="P27" s="83"/>
      <c r="Q27" s="64">
        <f t="shared" si="3"/>
        <v>15396</v>
      </c>
      <c r="R27" s="64">
        <f t="shared" si="4"/>
        <v>6624</v>
      </c>
      <c r="S27" s="84">
        <f t="shared" si="5"/>
        <v>8772</v>
      </c>
      <c r="T27" s="100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99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84">
        <f t="shared" si="5"/>
        <v>0</v>
      </c>
      <c r="T28" s="100"/>
    </row>
    <row r="29" spans="1:20" ht="15">
      <c r="A29" s="25" t="s">
        <v>1709</v>
      </c>
      <c r="B29" s="47">
        <f aca="true" t="shared" si="6" ref="B29:G29">SUM(B7:B28)</f>
        <v>227995</v>
      </c>
      <c r="C29" s="47">
        <f t="shared" si="6"/>
        <v>209412</v>
      </c>
      <c r="D29" s="26">
        <f t="shared" si="6"/>
        <v>18583</v>
      </c>
      <c r="E29" s="26">
        <f t="shared" si="6"/>
        <v>1463128</v>
      </c>
      <c r="F29" s="26">
        <f t="shared" si="6"/>
        <v>1216856</v>
      </c>
      <c r="G29" s="26">
        <f t="shared" si="6"/>
        <v>246272</v>
      </c>
      <c r="K29" s="99"/>
      <c r="L29" s="82"/>
      <c r="M29" s="64"/>
      <c r="N29" s="64"/>
      <c r="O29" s="64"/>
      <c r="P29" s="83"/>
      <c r="Q29" s="64"/>
      <c r="R29" s="64"/>
      <c r="S29" s="84"/>
      <c r="T29" s="100"/>
    </row>
    <row r="30" spans="2:20" ht="17.25" customHeight="1">
      <c r="B30" s="26"/>
      <c r="C30" s="26"/>
      <c r="D30" s="26"/>
      <c r="K30" s="99"/>
      <c r="L30" s="85" t="s">
        <v>1709</v>
      </c>
      <c r="M30" s="86">
        <f>SUM(M7:M28)</f>
        <v>227995</v>
      </c>
      <c r="N30" s="86">
        <f>SUM(N7:N28)</f>
        <v>209412</v>
      </c>
      <c r="O30" s="86">
        <f>SUM(O7:O28)</f>
        <v>18583</v>
      </c>
      <c r="P30" s="87"/>
      <c r="Q30" s="86">
        <f>SUM(Q7:Q28)</f>
        <v>1463128</v>
      </c>
      <c r="R30" s="86">
        <f>SUM(R7:R28)</f>
        <v>1216856</v>
      </c>
      <c r="S30" s="88">
        <f>SUM(S7:S28)</f>
        <v>246272</v>
      </c>
      <c r="T30" s="100"/>
    </row>
    <row r="31" spans="11:20" ht="15">
      <c r="K31" s="101"/>
      <c r="L31" s="77"/>
      <c r="M31" s="77"/>
      <c r="N31" s="77"/>
      <c r="O31" s="77"/>
      <c r="P31" s="77"/>
      <c r="Q31" s="77"/>
      <c r="R31" s="77"/>
      <c r="S31" s="77"/>
      <c r="T31" s="102"/>
    </row>
    <row r="32" spans="11:20" ht="15">
      <c r="K32" s="103"/>
      <c r="L32" s="89" t="s">
        <v>1920</v>
      </c>
      <c r="M32" s="152">
        <v>471790</v>
      </c>
      <c r="N32" s="152">
        <v>425483</v>
      </c>
      <c r="O32" s="152">
        <v>46307</v>
      </c>
      <c r="P32" s="154"/>
      <c r="Q32" s="152">
        <v>1697397</v>
      </c>
      <c r="R32" s="152">
        <v>1421404</v>
      </c>
      <c r="S32" s="152">
        <v>275993</v>
      </c>
      <c r="T32" s="153"/>
    </row>
    <row r="33" spans="11:20" ht="15.75" thickBot="1">
      <c r="K33" s="104"/>
      <c r="L33" s="105"/>
      <c r="M33" s="106"/>
      <c r="N33" s="106"/>
      <c r="O33" s="106"/>
      <c r="P33" s="106"/>
      <c r="Q33" s="106"/>
      <c r="R33" s="106"/>
      <c r="S33" s="106"/>
      <c r="T33" s="107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1840</v>
      </c>
      <c r="B1"/>
      <c r="D1"/>
      <c r="F1"/>
    </row>
    <row r="2" spans="1:22" s="12" customFormat="1" ht="12.75">
      <c r="A2" s="12" t="s">
        <v>1841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15597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1356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744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10870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8420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138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22024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6000</v>
      </c>
      <c r="T10" s="17">
        <f t="shared" si="3"/>
        <v>2120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1444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18412</v>
      </c>
      <c r="Q12" s="17">
        <f t="shared" si="5"/>
        <v>0</v>
      </c>
      <c r="R12" s="17">
        <f t="shared" si="5"/>
        <v>0</v>
      </c>
      <c r="S12" s="17">
        <f t="shared" si="5"/>
        <v>3213</v>
      </c>
      <c r="T12" s="17">
        <f t="shared" si="5"/>
        <v>6010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136510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2552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2345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12511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720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679500</v>
      </c>
      <c r="T14" s="17">
        <f t="shared" si="7"/>
        <v>1040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182472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480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1582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18760</v>
      </c>
      <c r="R16" s="17">
        <f t="shared" si="9"/>
        <v>0</v>
      </c>
      <c r="S16" s="17">
        <f t="shared" si="9"/>
        <v>17303</v>
      </c>
      <c r="T16" s="17">
        <f t="shared" si="9"/>
        <v>11143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4885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12357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528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10000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78442</v>
      </c>
      <c r="N18" s="17">
        <f t="shared" si="11"/>
        <v>61706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444407</v>
      </c>
      <c r="T18" s="17">
        <f t="shared" si="11"/>
        <v>28210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9351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200</v>
      </c>
      <c r="J19" s="17">
        <f t="shared" si="12"/>
        <v>1640</v>
      </c>
      <c r="K19" s="17">
        <f t="shared" si="12"/>
        <v>0</v>
      </c>
      <c r="L19" s="17">
        <f t="shared" si="12"/>
        <v>0</v>
      </c>
      <c r="M19" s="17">
        <f t="shared" si="12"/>
        <v>43401</v>
      </c>
      <c r="N19" s="17">
        <f t="shared" si="12"/>
        <v>75468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4095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2445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113819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44440</v>
      </c>
      <c r="T20" s="17">
        <f t="shared" si="13"/>
        <v>3170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50359</v>
      </c>
      <c r="G21" s="17">
        <f aca="true" t="shared" si="14" ref="G21:T21">SUM(G445:G477)</f>
        <v>11481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102374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2465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840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31993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6344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5358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11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42362</v>
      </c>
      <c r="N24" s="17">
        <f t="shared" si="17"/>
        <v>63951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3327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1610</v>
      </c>
      <c r="N25" s="17">
        <f t="shared" si="18"/>
        <v>1150</v>
      </c>
      <c r="O25" s="17">
        <f t="shared" si="18"/>
        <v>0</v>
      </c>
      <c r="P25" s="17">
        <f t="shared" si="18"/>
        <v>2356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22104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11138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6097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400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312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1154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7190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227995</v>
      </c>
      <c r="G29" s="17">
        <f aca="true" t="shared" si="22" ref="G29:T29">SUM(G7:G28)</f>
        <v>21481</v>
      </c>
      <c r="H29" s="17">
        <f t="shared" si="22"/>
        <v>0</v>
      </c>
      <c r="I29" s="17">
        <f t="shared" si="22"/>
        <v>17283</v>
      </c>
      <c r="J29" s="17">
        <f t="shared" si="22"/>
        <v>6786</v>
      </c>
      <c r="K29" s="17">
        <f t="shared" si="22"/>
        <v>0</v>
      </c>
      <c r="L29" s="17">
        <f t="shared" si="22"/>
        <v>0</v>
      </c>
      <c r="M29" s="17">
        <f t="shared" si="22"/>
        <v>650759</v>
      </c>
      <c r="N29" s="17">
        <f t="shared" si="22"/>
        <v>202275</v>
      </c>
      <c r="O29" s="17">
        <f t="shared" si="22"/>
        <v>0</v>
      </c>
      <c r="P29" s="17">
        <f t="shared" si="22"/>
        <v>20768</v>
      </c>
      <c r="Q29" s="17">
        <f t="shared" si="22"/>
        <v>18760</v>
      </c>
      <c r="R29" s="17">
        <f t="shared" si="22"/>
        <v>0</v>
      </c>
      <c r="S29" s="17">
        <f t="shared" si="22"/>
        <v>1194863</v>
      </c>
      <c r="T29" s="17">
        <f t="shared" si="22"/>
        <v>119675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1823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</row>
    <row r="32" spans="1:39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1915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1823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2" t="s">
        <v>1715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9500</v>
      </c>
      <c r="U35" s="33"/>
      <c r="V35" s="161" t="s">
        <v>1915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1823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1823</v>
      </c>
      <c r="W37" s="59"/>
      <c r="X37" s="46"/>
      <c r="Y37" s="27"/>
      <c r="Z37" s="27"/>
      <c r="AA37" s="27"/>
      <c r="AB37" s="27"/>
      <c r="AC37" s="27"/>
      <c r="AD37" s="27"/>
      <c r="AE37" s="27"/>
      <c r="AF37" s="47"/>
      <c r="AG37" s="27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 t="s">
        <v>1715</v>
      </c>
      <c r="G38" s="64" t="s">
        <v>1715</v>
      </c>
      <c r="H38" s="64" t="s">
        <v>1715</v>
      </c>
      <c r="I38" s="64" t="s">
        <v>1715</v>
      </c>
      <c r="J38" s="64" t="s">
        <v>1715</v>
      </c>
      <c r="K38" s="64" t="s">
        <v>1715</v>
      </c>
      <c r="L38" s="64" t="s">
        <v>1715</v>
      </c>
      <c r="M38" s="64" t="s">
        <v>1715</v>
      </c>
      <c r="N38" s="64" t="s">
        <v>1715</v>
      </c>
      <c r="O38" s="64" t="s">
        <v>1715</v>
      </c>
      <c r="P38" s="64" t="s">
        <v>1715</v>
      </c>
      <c r="Q38" s="64" t="s">
        <v>1715</v>
      </c>
      <c r="R38" s="64" t="s">
        <v>1715</v>
      </c>
      <c r="S38" s="64" t="s">
        <v>1715</v>
      </c>
      <c r="T38" s="64" t="s">
        <v>1715</v>
      </c>
      <c r="U38" s="33"/>
      <c r="V38" s="162" t="s">
        <v>1715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1" t="s">
        <v>1823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1915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1823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5425</v>
      </c>
      <c r="U42" s="33"/>
      <c r="V42" s="161" t="s">
        <v>1823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672</v>
      </c>
      <c r="U43" s="33"/>
      <c r="V43" s="161" t="s">
        <v>1823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1915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1823</v>
      </c>
      <c r="W45" s="59"/>
      <c r="X45" s="46"/>
      <c r="Y45" s="47"/>
      <c r="Z45" s="27"/>
      <c r="AA45" s="27"/>
      <c r="AB45" s="27"/>
      <c r="AC45" s="27"/>
      <c r="AD45" s="27"/>
      <c r="AE45" s="27"/>
      <c r="AF45" s="47"/>
      <c r="AG45" s="27"/>
      <c r="AH45" s="27"/>
      <c r="AI45" s="27"/>
      <c r="AJ45" s="27"/>
      <c r="AK45" s="27"/>
      <c r="AL45" s="47"/>
      <c r="AM45" s="27"/>
    </row>
    <row r="46" spans="1:39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1823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1" t="s">
        <v>1915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1823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1823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7"/>
      <c r="AJ49" s="27"/>
      <c r="AK49" s="27"/>
      <c r="AL49" s="27"/>
      <c r="AM49" s="27"/>
    </row>
    <row r="50" spans="1:39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1823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47"/>
      <c r="AM50" s="47"/>
    </row>
    <row r="51" spans="1:39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1915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1" t="s">
        <v>1915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1823</v>
      </c>
      <c r="W53" s="59"/>
      <c r="X53" s="46"/>
      <c r="Y53" s="4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1915</v>
      </c>
      <c r="W54" s="59"/>
      <c r="X54" s="46"/>
      <c r="Y54" s="27"/>
      <c r="Z54" s="27"/>
      <c r="AA54" s="27"/>
      <c r="AB54" s="4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1823</v>
      </c>
      <c r="W55" s="59"/>
      <c r="X55" s="46"/>
      <c r="Y55" s="27"/>
      <c r="Z55" s="27"/>
      <c r="AA55" s="27"/>
      <c r="AB55" s="27"/>
      <c r="AC55" s="47"/>
      <c r="AD55" s="27"/>
      <c r="AE55" s="27"/>
      <c r="AF55" s="27"/>
      <c r="AG55" s="27"/>
      <c r="AH55" s="27"/>
      <c r="AI55" s="27"/>
      <c r="AJ55" s="27"/>
      <c r="AK55" s="27"/>
      <c r="AL55" s="47"/>
      <c r="AM55" s="27"/>
    </row>
    <row r="56" spans="1:39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1915</v>
      </c>
      <c r="W56" s="59"/>
      <c r="X56" s="46"/>
      <c r="Y56" s="4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47"/>
      <c r="AM56" s="27"/>
    </row>
    <row r="57" spans="1:39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1915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47"/>
      <c r="AM57" s="27"/>
    </row>
    <row r="58" spans="1:39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1823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1915</v>
      </c>
      <c r="W59" s="59"/>
      <c r="X59" s="46"/>
      <c r="Y59" s="27"/>
      <c r="Z59" s="27"/>
      <c r="AA59" s="27"/>
      <c r="AB59" s="27"/>
      <c r="AC59" s="27"/>
      <c r="AD59" s="27"/>
      <c r="AE59" s="27"/>
      <c r="AF59" s="47"/>
      <c r="AG59" s="27"/>
      <c r="AH59" s="27"/>
      <c r="AI59" s="27"/>
      <c r="AJ59" s="27"/>
      <c r="AK59" s="27"/>
      <c r="AL59" s="27"/>
      <c r="AM59" s="27"/>
    </row>
    <row r="60" spans="1:39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1915</v>
      </c>
      <c r="W60" s="59"/>
      <c r="X60" s="46"/>
      <c r="Y60" s="27"/>
      <c r="Z60" s="27"/>
      <c r="AA60" s="27"/>
      <c r="AB60" s="27"/>
      <c r="AC60" s="27"/>
      <c r="AD60" s="27"/>
      <c r="AE60" s="27"/>
      <c r="AF60" s="47"/>
      <c r="AG60" s="27"/>
      <c r="AH60" s="27"/>
      <c r="AI60" s="27"/>
      <c r="AJ60" s="27"/>
      <c r="AK60" s="27"/>
      <c r="AL60" s="27"/>
      <c r="AM60" s="27"/>
    </row>
    <row r="61" spans="1:39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1823</v>
      </c>
      <c r="W61" s="59"/>
      <c r="X61" s="46"/>
      <c r="Y61" s="4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1823</v>
      </c>
      <c r="W62" s="59"/>
      <c r="X62" s="46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</row>
    <row r="63" spans="1:39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1" t="s">
        <v>1823</v>
      </c>
      <c r="W63" s="59"/>
      <c r="X63" s="46"/>
      <c r="Y63" s="27"/>
      <c r="Z63" s="27"/>
      <c r="AA63" s="27"/>
      <c r="AB63" s="27"/>
      <c r="AC63" s="27"/>
      <c r="AD63" s="27"/>
      <c r="AE63" s="27"/>
      <c r="AF63" s="47"/>
      <c r="AG63" s="27"/>
      <c r="AH63" s="27"/>
      <c r="AI63" s="27"/>
      <c r="AJ63" s="27"/>
      <c r="AK63" s="27"/>
      <c r="AL63" s="27"/>
      <c r="AM63" s="27"/>
    </row>
    <row r="64" spans="1:39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2" t="s">
        <v>1715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1915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47"/>
      <c r="AK65" s="27"/>
      <c r="AL65" s="47"/>
      <c r="AM65" s="47"/>
    </row>
    <row r="66" spans="1:39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1823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1823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7"/>
      <c r="AM67" s="27"/>
    </row>
    <row r="68" spans="1:39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162" t="s">
        <v>1715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</row>
    <row r="69" spans="1:39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1823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1915</v>
      </c>
      <c r="W70" s="59"/>
      <c r="X70" s="46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47"/>
      <c r="AM70" s="47"/>
    </row>
    <row r="71" spans="1:39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1823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1823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1823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1823</v>
      </c>
      <c r="W74" s="59"/>
      <c r="X74" s="46"/>
      <c r="Y74" s="4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1823</v>
      </c>
      <c r="W75" s="59"/>
      <c r="X75" s="46"/>
      <c r="Y75" s="27"/>
      <c r="Z75" s="27"/>
      <c r="AA75" s="27"/>
      <c r="AB75" s="27"/>
      <c r="AC75" s="27"/>
      <c r="AD75" s="27"/>
      <c r="AE75" s="27"/>
      <c r="AF75" s="47"/>
      <c r="AG75" s="27"/>
      <c r="AH75" s="27"/>
      <c r="AI75" s="27"/>
      <c r="AJ75" s="27"/>
      <c r="AK75" s="27"/>
      <c r="AL75" s="27"/>
      <c r="AM75" s="27"/>
    </row>
    <row r="76" spans="1:39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1915</v>
      </c>
      <c r="W76" s="59"/>
      <c r="X76" s="46"/>
      <c r="Y76" s="27"/>
      <c r="Z76" s="27"/>
      <c r="AA76" s="27"/>
      <c r="AB76" s="27"/>
      <c r="AC76" s="27"/>
      <c r="AD76" s="27"/>
      <c r="AE76" s="27"/>
      <c r="AF76" s="47"/>
      <c r="AG76" s="27"/>
      <c r="AH76" s="27"/>
      <c r="AI76" s="27"/>
      <c r="AJ76" s="27"/>
      <c r="AK76" s="27"/>
      <c r="AL76" s="27"/>
      <c r="AM76" s="27"/>
    </row>
    <row r="77" spans="1:39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1823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33"/>
      <c r="V78" s="162" t="s">
        <v>1715</v>
      </c>
      <c r="W78" s="59"/>
      <c r="X78" s="46"/>
      <c r="Y78" s="27"/>
      <c r="Z78" s="27"/>
      <c r="AA78" s="27"/>
      <c r="AB78" s="4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1823</v>
      </c>
      <c r="W79" s="160"/>
      <c r="X79" s="46"/>
      <c r="Y79" s="4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1823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47"/>
      <c r="AH80" s="27"/>
      <c r="AI80" s="27"/>
      <c r="AJ80" s="27"/>
      <c r="AK80" s="27"/>
      <c r="AL80" s="47"/>
      <c r="AM80" s="27"/>
    </row>
    <row r="81" spans="1:39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276</v>
      </c>
      <c r="U81" s="33"/>
      <c r="V81" s="161" t="s">
        <v>1823</v>
      </c>
      <c r="W81" s="59"/>
      <c r="X81" s="46"/>
      <c r="Y81" s="27"/>
      <c r="Z81" s="27"/>
      <c r="AA81" s="27"/>
      <c r="AB81" s="27"/>
      <c r="AC81" s="27"/>
      <c r="AD81" s="27"/>
      <c r="AE81" s="27"/>
      <c r="AF81" s="47"/>
      <c r="AG81" s="27"/>
      <c r="AH81" s="27"/>
      <c r="AI81" s="27"/>
      <c r="AJ81" s="27"/>
      <c r="AK81" s="27"/>
      <c r="AL81" s="27"/>
      <c r="AM81" s="27"/>
    </row>
    <row r="82" spans="1:39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1823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47"/>
    </row>
    <row r="83" spans="1:39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1" t="s">
        <v>1823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1823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1823</v>
      </c>
      <c r="W85" s="59"/>
      <c r="X85" s="46"/>
      <c r="Y85" s="27"/>
      <c r="Z85" s="4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1823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1823</v>
      </c>
      <c r="W87" s="59"/>
      <c r="X87" s="46"/>
      <c r="Y87" s="4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1823</v>
      </c>
      <c r="W88" s="59"/>
      <c r="X88" s="46"/>
      <c r="Y88" s="27"/>
      <c r="Z88" s="27"/>
      <c r="AA88" s="27"/>
      <c r="AB88" s="4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3</v>
      </c>
      <c r="U89" s="33"/>
      <c r="V89" s="161" t="s">
        <v>1823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 t="s">
        <v>1715</v>
      </c>
      <c r="G90" s="64" t="s">
        <v>1715</v>
      </c>
      <c r="H90" s="64" t="s">
        <v>1715</v>
      </c>
      <c r="I90" s="64" t="s">
        <v>1715</v>
      </c>
      <c r="J90" s="64" t="s">
        <v>1715</v>
      </c>
      <c r="K90" s="64" t="s">
        <v>1715</v>
      </c>
      <c r="L90" s="64" t="s">
        <v>1715</v>
      </c>
      <c r="M90" s="64" t="s">
        <v>1715</v>
      </c>
      <c r="N90" s="64" t="s">
        <v>1715</v>
      </c>
      <c r="O90" s="64" t="s">
        <v>1715</v>
      </c>
      <c r="P90" s="64" t="s">
        <v>1715</v>
      </c>
      <c r="Q90" s="64" t="s">
        <v>1715</v>
      </c>
      <c r="R90" s="64" t="s">
        <v>1715</v>
      </c>
      <c r="S90" s="64" t="s">
        <v>1715</v>
      </c>
      <c r="T90" s="64" t="s">
        <v>1715</v>
      </c>
      <c r="U90" s="33"/>
      <c r="V90" s="162" t="s">
        <v>1715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47"/>
      <c r="AH90" s="27"/>
      <c r="AI90" s="27"/>
      <c r="AJ90" s="27"/>
      <c r="AK90" s="27"/>
      <c r="AL90" s="27"/>
      <c r="AM90" s="27"/>
    </row>
    <row r="91" spans="1:39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1823</v>
      </c>
      <c r="W91" s="59"/>
      <c r="X91" s="46"/>
      <c r="Y91" s="4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1823</v>
      </c>
      <c r="W92" s="59"/>
      <c r="X92" s="46"/>
      <c r="Y92" s="27"/>
      <c r="Z92" s="27"/>
      <c r="AA92" s="27"/>
      <c r="AB92" s="27"/>
      <c r="AC92" s="4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spans="1:39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1356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1823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1823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1822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1</v>
      </c>
      <c r="U96" s="33"/>
      <c r="V96" s="161" t="s">
        <v>1823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1915</v>
      </c>
      <c r="W97" s="59"/>
      <c r="X97" s="46"/>
      <c r="Y97" s="27"/>
      <c r="Z97" s="27"/>
      <c r="AA97" s="27"/>
      <c r="AB97" s="27"/>
      <c r="AC97" s="4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1823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1823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1915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1823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7"/>
      <c r="AM101" s="27"/>
    </row>
    <row r="102" spans="1:39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1823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</row>
    <row r="103" spans="1:39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2" t="s">
        <v>1715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1823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1915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47"/>
      <c r="AM105" s="27"/>
    </row>
    <row r="106" spans="1:39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1915</v>
      </c>
      <c r="W106" s="59"/>
      <c r="X106" s="46"/>
      <c r="Y106" s="27"/>
      <c r="Z106" s="27"/>
      <c r="AA106" s="27"/>
      <c r="AB106" s="4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</row>
    <row r="107" spans="1:39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1823</v>
      </c>
      <c r="W107" s="59"/>
      <c r="X107" s="46"/>
      <c r="Y107" s="27"/>
      <c r="Z107" s="27"/>
      <c r="AA107" s="27"/>
      <c r="AB107" s="4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</row>
    <row r="108" spans="1:39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1823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1915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1915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243</v>
      </c>
      <c r="U111" s="33"/>
      <c r="V111" s="161" t="s">
        <v>1915</v>
      </c>
      <c r="W111" s="59"/>
      <c r="X111" s="46"/>
      <c r="Y111" s="47"/>
      <c r="Z111" s="4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</row>
    <row r="112" spans="1:39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1915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220</v>
      </c>
      <c r="U113" s="33"/>
      <c r="V113" s="161" t="s">
        <v>1915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1" t="s">
        <v>1823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1915</v>
      </c>
      <c r="W115" s="59"/>
      <c r="X115" s="46"/>
      <c r="Y115" s="27"/>
      <c r="Z115" s="4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1823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27"/>
    </row>
    <row r="117" spans="1:39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1823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1915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1915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1823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47"/>
      <c r="AG120" s="27"/>
      <c r="AH120" s="27"/>
      <c r="AI120" s="27"/>
      <c r="AJ120" s="27"/>
      <c r="AK120" s="27"/>
      <c r="AL120" s="27"/>
      <c r="AM120" s="27"/>
    </row>
    <row r="121" spans="1:39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1823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47"/>
      <c r="AG121" s="27"/>
      <c r="AH121" s="27"/>
      <c r="AI121" s="27"/>
      <c r="AJ121" s="27"/>
      <c r="AK121" s="27"/>
      <c r="AL121" s="27"/>
      <c r="AM121" s="27"/>
    </row>
    <row r="122" spans="1:39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1823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 t="s">
        <v>1715</v>
      </c>
      <c r="G123" s="64" t="s">
        <v>1715</v>
      </c>
      <c r="H123" s="64" t="s">
        <v>1715</v>
      </c>
      <c r="I123" s="64" t="s">
        <v>1715</v>
      </c>
      <c r="J123" s="64" t="s">
        <v>1715</v>
      </c>
      <c r="K123" s="64" t="s">
        <v>1715</v>
      </c>
      <c r="L123" s="64" t="s">
        <v>1715</v>
      </c>
      <c r="M123" s="64" t="s">
        <v>1715</v>
      </c>
      <c r="N123" s="64" t="s">
        <v>1715</v>
      </c>
      <c r="O123" s="64" t="s">
        <v>1715</v>
      </c>
      <c r="P123" s="64" t="s">
        <v>1715</v>
      </c>
      <c r="Q123" s="64" t="s">
        <v>1715</v>
      </c>
      <c r="R123" s="64" t="s">
        <v>1715</v>
      </c>
      <c r="S123" s="64" t="s">
        <v>1715</v>
      </c>
      <c r="T123" s="64" t="s">
        <v>1715</v>
      </c>
      <c r="U123" s="33"/>
      <c r="V123" s="162" t="s">
        <v>1715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1823</v>
      </c>
      <c r="W124" s="59"/>
      <c r="X124" s="46"/>
      <c r="Y124" s="4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1823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1823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1915</v>
      </c>
      <c r="W127" s="59"/>
      <c r="X127" s="46"/>
      <c r="Y127" s="27"/>
      <c r="Z127" s="27"/>
      <c r="AA127" s="27"/>
      <c r="AB127" s="4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1823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1823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47"/>
      <c r="AH129" s="27"/>
      <c r="AI129" s="27"/>
      <c r="AJ129" s="27"/>
      <c r="AK129" s="27"/>
      <c r="AL129" s="27"/>
      <c r="AM129" s="47"/>
    </row>
    <row r="130" spans="1:39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1" t="s">
        <v>1823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47"/>
      <c r="AG130" s="27"/>
      <c r="AH130" s="27"/>
      <c r="AI130" s="27"/>
      <c r="AJ130" s="27"/>
      <c r="AK130" s="27"/>
      <c r="AL130" s="27"/>
      <c r="AM130" s="47"/>
    </row>
    <row r="131" spans="1:39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1823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1823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1823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1823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47"/>
      <c r="AG134" s="27"/>
      <c r="AH134" s="27"/>
      <c r="AI134" s="27"/>
      <c r="AJ134" s="27"/>
      <c r="AK134" s="27"/>
      <c r="AL134" s="27"/>
      <c r="AM134" s="27"/>
    </row>
    <row r="135" spans="1:39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 t="s">
        <v>1715</v>
      </c>
      <c r="G135" s="64" t="s">
        <v>1715</v>
      </c>
      <c r="H135" s="64" t="s">
        <v>1715</v>
      </c>
      <c r="I135" s="64" t="s">
        <v>1715</v>
      </c>
      <c r="J135" s="64" t="s">
        <v>1715</v>
      </c>
      <c r="K135" s="64" t="s">
        <v>1715</v>
      </c>
      <c r="L135" s="64" t="s">
        <v>1715</v>
      </c>
      <c r="M135" s="64" t="s">
        <v>1715</v>
      </c>
      <c r="N135" s="64" t="s">
        <v>1715</v>
      </c>
      <c r="O135" s="64" t="s">
        <v>1715</v>
      </c>
      <c r="P135" s="64" t="s">
        <v>1715</v>
      </c>
      <c r="Q135" s="64" t="s">
        <v>1715</v>
      </c>
      <c r="R135" s="64" t="s">
        <v>1715</v>
      </c>
      <c r="S135" s="64" t="s">
        <v>1715</v>
      </c>
      <c r="T135" s="64" t="s">
        <v>1715</v>
      </c>
      <c r="U135" s="33"/>
      <c r="V135" s="162" t="s">
        <v>1715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1915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47"/>
      <c r="AJ136" s="27"/>
      <c r="AK136" s="27"/>
      <c r="AL136" s="27"/>
      <c r="AM136" s="27"/>
    </row>
    <row r="137" spans="1:39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1822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47"/>
      <c r="AH137" s="27"/>
      <c r="AI137" s="27"/>
      <c r="AJ137" s="27"/>
      <c r="AK137" s="27"/>
      <c r="AL137" s="27"/>
      <c r="AM137" s="47"/>
    </row>
    <row r="138" spans="1:39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1" t="s">
        <v>1823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1" t="s">
        <v>1823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1" t="s">
        <v>1823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47"/>
      <c r="AG140" s="27"/>
      <c r="AH140" s="27"/>
      <c r="AI140" s="27"/>
      <c r="AJ140" s="27"/>
      <c r="AK140" s="27"/>
      <c r="AL140" s="27"/>
      <c r="AM140" s="27"/>
    </row>
    <row r="141" spans="1:39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1" t="s">
        <v>1823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1823</v>
      </c>
      <c r="W142" s="59"/>
      <c r="X142" s="46"/>
      <c r="Y142" s="27"/>
      <c r="Z142" s="27"/>
      <c r="AA142" s="27"/>
      <c r="AB142" s="27"/>
      <c r="AC142" s="47"/>
      <c r="AD142" s="27"/>
      <c r="AE142" s="27"/>
      <c r="AF142" s="47"/>
      <c r="AG142" s="27"/>
      <c r="AH142" s="27"/>
      <c r="AI142" s="27"/>
      <c r="AJ142" s="27"/>
      <c r="AK142" s="27"/>
      <c r="AL142" s="27"/>
      <c r="AM142" s="27"/>
    </row>
    <row r="143" spans="1:39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1" t="s">
        <v>1823</v>
      </c>
      <c r="W143" s="59"/>
      <c r="X143" s="46"/>
      <c r="Y143" s="47"/>
      <c r="Z143" s="27"/>
      <c r="AA143" s="27"/>
      <c r="AB143" s="27"/>
      <c r="AC143" s="27"/>
      <c r="AD143" s="27"/>
      <c r="AE143" s="27"/>
      <c r="AF143" s="47"/>
      <c r="AG143" s="27"/>
      <c r="AH143" s="27"/>
      <c r="AI143" s="27"/>
      <c r="AJ143" s="27"/>
      <c r="AK143" s="27"/>
      <c r="AL143" s="27"/>
      <c r="AM143" s="27"/>
    </row>
    <row r="144" spans="1:39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1823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1" t="s">
        <v>1915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1823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10870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1823</v>
      </c>
      <c r="W147" s="59"/>
      <c r="X147" s="46"/>
      <c r="Y147" s="4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1823</v>
      </c>
      <c r="W148" s="59"/>
      <c r="X148" s="46"/>
      <c r="Y148" s="27"/>
      <c r="Z148" s="27"/>
      <c r="AA148" s="27"/>
      <c r="AB148" s="4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7200</v>
      </c>
      <c r="U149" s="33"/>
      <c r="V149" s="161" t="s">
        <v>1915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1823</v>
      </c>
      <c r="W150" s="59"/>
      <c r="X150" s="46"/>
      <c r="Y150" s="27"/>
      <c r="Z150" s="27"/>
      <c r="AA150" s="27"/>
      <c r="AB150" s="4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 t="s">
        <v>1715</v>
      </c>
      <c r="G151" s="64" t="s">
        <v>1715</v>
      </c>
      <c r="H151" s="64" t="s">
        <v>1715</v>
      </c>
      <c r="I151" s="64" t="s">
        <v>1715</v>
      </c>
      <c r="J151" s="64" t="s">
        <v>1715</v>
      </c>
      <c r="K151" s="64" t="s">
        <v>1715</v>
      </c>
      <c r="L151" s="64" t="s">
        <v>1715</v>
      </c>
      <c r="M151" s="64" t="s">
        <v>1715</v>
      </c>
      <c r="N151" s="64" t="s">
        <v>1715</v>
      </c>
      <c r="O151" s="64" t="s">
        <v>1715</v>
      </c>
      <c r="P151" s="64" t="s">
        <v>1715</v>
      </c>
      <c r="Q151" s="64" t="s">
        <v>1715</v>
      </c>
      <c r="R151" s="64" t="s">
        <v>1715</v>
      </c>
      <c r="S151" s="64" t="s">
        <v>1715</v>
      </c>
      <c r="T151" s="64" t="s">
        <v>1715</v>
      </c>
      <c r="U151" s="33"/>
      <c r="V151" s="162" t="s">
        <v>1715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1" t="s">
        <v>1823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1915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47"/>
      <c r="AG153" s="27"/>
      <c r="AH153" s="27"/>
      <c r="AI153" s="27"/>
      <c r="AJ153" s="27"/>
      <c r="AK153" s="27"/>
      <c r="AL153" s="47"/>
      <c r="AM153" s="27"/>
    </row>
    <row r="154" spans="1:39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1915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1823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47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1823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47"/>
      <c r="AJ156" s="27"/>
      <c r="AK156" s="27"/>
      <c r="AL156" s="27"/>
      <c r="AM156" s="27"/>
    </row>
    <row r="157" spans="1:39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1915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1028</v>
      </c>
      <c r="U158" s="33"/>
      <c r="V158" s="161" t="s">
        <v>1915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192</v>
      </c>
      <c r="U159" s="33"/>
      <c r="V159" s="161" t="s">
        <v>1915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47"/>
      <c r="AM159" s="47"/>
    </row>
    <row r="160" spans="1:39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 t="s">
        <v>1715</v>
      </c>
      <c r="G160" s="64" t="s">
        <v>1715</v>
      </c>
      <c r="H160" s="64" t="s">
        <v>1715</v>
      </c>
      <c r="I160" s="64" t="s">
        <v>1715</v>
      </c>
      <c r="J160" s="64" t="s">
        <v>1715</v>
      </c>
      <c r="K160" s="64" t="s">
        <v>1715</v>
      </c>
      <c r="L160" s="64" t="s">
        <v>1715</v>
      </c>
      <c r="M160" s="64" t="s">
        <v>1715</v>
      </c>
      <c r="N160" s="64" t="s">
        <v>1715</v>
      </c>
      <c r="O160" s="64" t="s">
        <v>1715</v>
      </c>
      <c r="P160" s="64" t="s">
        <v>1715</v>
      </c>
      <c r="Q160" s="64" t="s">
        <v>1715</v>
      </c>
      <c r="R160" s="64" t="s">
        <v>1715</v>
      </c>
      <c r="S160" s="64" t="s">
        <v>1715</v>
      </c>
      <c r="T160" s="64" t="s">
        <v>1715</v>
      </c>
      <c r="U160" s="33"/>
      <c r="V160" s="162" t="s">
        <v>1715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1823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2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1" t="s">
        <v>1823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1823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1915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1823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1823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1823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1823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 t="s">
        <v>1715</v>
      </c>
      <c r="G170" s="64" t="s">
        <v>1715</v>
      </c>
      <c r="H170" s="64" t="s">
        <v>1715</v>
      </c>
      <c r="I170" s="64" t="s">
        <v>1715</v>
      </c>
      <c r="J170" s="64" t="s">
        <v>1715</v>
      </c>
      <c r="K170" s="64" t="s">
        <v>1715</v>
      </c>
      <c r="L170" s="64" t="s">
        <v>1715</v>
      </c>
      <c r="M170" s="64" t="s">
        <v>1715</v>
      </c>
      <c r="N170" s="64" t="s">
        <v>1715</v>
      </c>
      <c r="O170" s="64" t="s">
        <v>1715</v>
      </c>
      <c r="P170" s="64" t="s">
        <v>1715</v>
      </c>
      <c r="Q170" s="64" t="s">
        <v>1715</v>
      </c>
      <c r="R170" s="64" t="s">
        <v>1715</v>
      </c>
      <c r="S170" s="64" t="s">
        <v>1715</v>
      </c>
      <c r="T170" s="64" t="s">
        <v>1715</v>
      </c>
      <c r="U170" s="33"/>
      <c r="V170" s="162" t="s">
        <v>1715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1823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138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22024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6000</v>
      </c>
      <c r="T172" s="64">
        <v>0</v>
      </c>
      <c r="U172" s="33"/>
      <c r="V172" s="161" t="s">
        <v>1915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1823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 t="s">
        <v>1715</v>
      </c>
      <c r="G174" s="64" t="s">
        <v>1715</v>
      </c>
      <c r="H174" s="64" t="s">
        <v>1715</v>
      </c>
      <c r="I174" s="64" t="s">
        <v>1715</v>
      </c>
      <c r="J174" s="64" t="s">
        <v>1715</v>
      </c>
      <c r="K174" s="64" t="s">
        <v>1715</v>
      </c>
      <c r="L174" s="64" t="s">
        <v>1715</v>
      </c>
      <c r="M174" s="64" t="s">
        <v>1715</v>
      </c>
      <c r="N174" s="64" t="s">
        <v>1715</v>
      </c>
      <c r="O174" s="64" t="s">
        <v>1715</v>
      </c>
      <c r="P174" s="64" t="s">
        <v>1715</v>
      </c>
      <c r="Q174" s="64" t="s">
        <v>1715</v>
      </c>
      <c r="R174" s="64" t="s">
        <v>1715</v>
      </c>
      <c r="S174" s="64" t="s">
        <v>1715</v>
      </c>
      <c r="T174" s="64" t="s">
        <v>1715</v>
      </c>
      <c r="U174" s="33"/>
      <c r="V174" s="162" t="s">
        <v>1715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1823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1823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1823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 t="s">
        <v>1715</v>
      </c>
      <c r="G178" s="64" t="s">
        <v>1715</v>
      </c>
      <c r="H178" s="64" t="s">
        <v>1715</v>
      </c>
      <c r="I178" s="64" t="s">
        <v>1715</v>
      </c>
      <c r="J178" s="64" t="s">
        <v>1715</v>
      </c>
      <c r="K178" s="64" t="s">
        <v>1715</v>
      </c>
      <c r="L178" s="64" t="s">
        <v>1715</v>
      </c>
      <c r="M178" s="64" t="s">
        <v>1715</v>
      </c>
      <c r="N178" s="64" t="s">
        <v>1715</v>
      </c>
      <c r="O178" s="64" t="s">
        <v>1715</v>
      </c>
      <c r="P178" s="64" t="s">
        <v>1715</v>
      </c>
      <c r="Q178" s="64" t="s">
        <v>1715</v>
      </c>
      <c r="R178" s="64" t="s">
        <v>1715</v>
      </c>
      <c r="S178" s="64" t="s">
        <v>1715</v>
      </c>
      <c r="T178" s="64" t="s">
        <v>1715</v>
      </c>
      <c r="U178" s="33"/>
      <c r="V178" s="162" t="s">
        <v>1715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2120</v>
      </c>
      <c r="U179" s="33"/>
      <c r="V179" s="161" t="s">
        <v>1915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 t="s">
        <v>1715</v>
      </c>
      <c r="G180" s="64" t="s">
        <v>1715</v>
      </c>
      <c r="H180" s="64" t="s">
        <v>1715</v>
      </c>
      <c r="I180" s="64" t="s">
        <v>1715</v>
      </c>
      <c r="J180" s="64" t="s">
        <v>1715</v>
      </c>
      <c r="K180" s="64" t="s">
        <v>1715</v>
      </c>
      <c r="L180" s="64" t="s">
        <v>1715</v>
      </c>
      <c r="M180" s="64" t="s">
        <v>1715</v>
      </c>
      <c r="N180" s="64" t="s">
        <v>1715</v>
      </c>
      <c r="O180" s="64" t="s">
        <v>1715</v>
      </c>
      <c r="P180" s="64" t="s">
        <v>1715</v>
      </c>
      <c r="Q180" s="64" t="s">
        <v>1715</v>
      </c>
      <c r="R180" s="64" t="s">
        <v>1715</v>
      </c>
      <c r="S180" s="64" t="s">
        <v>1715</v>
      </c>
      <c r="T180" s="64" t="s">
        <v>1715</v>
      </c>
      <c r="U180" s="33"/>
      <c r="V180" s="162" t="s">
        <v>1715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1823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1823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1915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1915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1915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1823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1823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2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1915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1823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1915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1823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1823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1823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1823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2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 t="s">
        <v>1715</v>
      </c>
      <c r="G197" s="64" t="s">
        <v>1715</v>
      </c>
      <c r="H197" s="64" t="s">
        <v>1715</v>
      </c>
      <c r="I197" s="64" t="s">
        <v>1715</v>
      </c>
      <c r="J197" s="64" t="s">
        <v>1715</v>
      </c>
      <c r="K197" s="64" t="s">
        <v>1715</v>
      </c>
      <c r="L197" s="64" t="s">
        <v>1715</v>
      </c>
      <c r="M197" s="64" t="s">
        <v>1715</v>
      </c>
      <c r="N197" s="64" t="s">
        <v>1715</v>
      </c>
      <c r="O197" s="64" t="s">
        <v>1715</v>
      </c>
      <c r="P197" s="64" t="s">
        <v>1715</v>
      </c>
      <c r="Q197" s="64" t="s">
        <v>1715</v>
      </c>
      <c r="R197" s="64" t="s">
        <v>1715</v>
      </c>
      <c r="S197" s="64" t="s">
        <v>1715</v>
      </c>
      <c r="T197" s="64" t="s">
        <v>1715</v>
      </c>
      <c r="U197" s="33"/>
      <c r="V197" s="162" t="s">
        <v>1715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1915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1" t="s">
        <v>1915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2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1915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1823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1823</v>
      </c>
      <c r="W203" s="27"/>
    </row>
    <row r="204" spans="1:23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1823</v>
      </c>
      <c r="W204" s="27"/>
    </row>
    <row r="205" spans="1:23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1" t="s">
        <v>1823</v>
      </c>
      <c r="W205" s="27"/>
    </row>
    <row r="206" spans="1:23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1823</v>
      </c>
      <c r="W206" s="27"/>
    </row>
    <row r="207" spans="1:23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1823</v>
      </c>
      <c r="W207" s="27"/>
    </row>
    <row r="208" spans="1:23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1444</v>
      </c>
      <c r="U208" s="33"/>
      <c r="V208" s="161" t="s">
        <v>1823</v>
      </c>
      <c r="W208" s="27"/>
    </row>
    <row r="209" spans="1:23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1823</v>
      </c>
      <c r="W209" s="27"/>
    </row>
    <row r="210" spans="1:23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1823</v>
      </c>
      <c r="W210" s="27"/>
    </row>
    <row r="211" spans="1:23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1" t="s">
        <v>1823</v>
      </c>
      <c r="W211" s="27"/>
    </row>
    <row r="212" spans="1:23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1823</v>
      </c>
      <c r="W212" s="27"/>
    </row>
    <row r="213" spans="1:23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1823</v>
      </c>
      <c r="W213" s="27"/>
    </row>
    <row r="214" spans="1:23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1823</v>
      </c>
      <c r="W214" s="27"/>
    </row>
    <row r="215" spans="1:23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1823</v>
      </c>
      <c r="W215" s="27"/>
    </row>
    <row r="216" spans="1:23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1" t="s">
        <v>1823</v>
      </c>
      <c r="W216" s="27"/>
    </row>
    <row r="217" spans="1:23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1915</v>
      </c>
      <c r="W217" s="27"/>
    </row>
    <row r="218" spans="1:23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1823</v>
      </c>
      <c r="W218" s="27"/>
    </row>
    <row r="219" spans="1:23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1" t="s">
        <v>1915</v>
      </c>
      <c r="W219" s="27"/>
    </row>
    <row r="220" spans="1:23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1823</v>
      </c>
      <c r="W220" s="27"/>
    </row>
    <row r="221" spans="1:23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1915</v>
      </c>
      <c r="W221" s="27"/>
    </row>
    <row r="222" spans="1:23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1" t="s">
        <v>1915</v>
      </c>
      <c r="W222" s="27"/>
    </row>
    <row r="223" spans="1:23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1" t="s">
        <v>1915</v>
      </c>
      <c r="W223" s="27"/>
    </row>
    <row r="224" spans="1:23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1823</v>
      </c>
      <c r="W224" s="27"/>
    </row>
    <row r="225" spans="1:23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2400</v>
      </c>
      <c r="U225" s="33"/>
      <c r="V225" s="161" t="s">
        <v>1823</v>
      </c>
      <c r="W225" s="27"/>
    </row>
    <row r="226" spans="1:23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18412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1" t="s">
        <v>1915</v>
      </c>
      <c r="W226" s="27"/>
    </row>
    <row r="227" spans="1:23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2" t="s">
        <v>1715</v>
      </c>
      <c r="W227" s="27"/>
    </row>
    <row r="228" spans="1:23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1915</v>
      </c>
      <c r="W228" s="27"/>
    </row>
    <row r="229" spans="1:23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1" t="s">
        <v>1915</v>
      </c>
      <c r="W229" s="27"/>
    </row>
    <row r="230" spans="1:23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3213</v>
      </c>
      <c r="T230" s="64">
        <v>3610</v>
      </c>
      <c r="U230" s="33"/>
      <c r="V230" s="161" t="s">
        <v>1823</v>
      </c>
      <c r="W230" s="27"/>
    </row>
    <row r="231" spans="1:23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1823</v>
      </c>
      <c r="W231" s="27"/>
    </row>
    <row r="232" spans="1:23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1915</v>
      </c>
      <c r="W232" s="27"/>
    </row>
    <row r="233" spans="1:23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1823</v>
      </c>
      <c r="W233" s="27"/>
    </row>
    <row r="234" spans="1:23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1915</v>
      </c>
      <c r="W234" s="27"/>
    </row>
    <row r="235" spans="1:23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1823</v>
      </c>
      <c r="W235" s="27"/>
    </row>
    <row r="236" spans="1:23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1823</v>
      </c>
      <c r="W236" s="27"/>
    </row>
    <row r="237" spans="1:23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1823</v>
      </c>
      <c r="W237" s="27"/>
    </row>
    <row r="238" spans="1:23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1823</v>
      </c>
      <c r="W238" s="27"/>
    </row>
    <row r="239" spans="1:23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 t="s">
        <v>1715</v>
      </c>
      <c r="G239" s="64" t="s">
        <v>1715</v>
      </c>
      <c r="H239" s="64" t="s">
        <v>1715</v>
      </c>
      <c r="I239" s="64" t="s">
        <v>1715</v>
      </c>
      <c r="J239" s="64" t="s">
        <v>1715</v>
      </c>
      <c r="K239" s="64" t="s">
        <v>1715</v>
      </c>
      <c r="L239" s="64" t="s">
        <v>1715</v>
      </c>
      <c r="M239" s="64" t="s">
        <v>1715</v>
      </c>
      <c r="N239" s="64" t="s">
        <v>1715</v>
      </c>
      <c r="O239" s="64" t="s">
        <v>1715</v>
      </c>
      <c r="P239" s="64" t="s">
        <v>1715</v>
      </c>
      <c r="Q239" s="64" t="s">
        <v>1715</v>
      </c>
      <c r="R239" s="64" t="s">
        <v>1715</v>
      </c>
      <c r="S239" s="64" t="s">
        <v>1715</v>
      </c>
      <c r="T239" s="64" t="s">
        <v>1715</v>
      </c>
      <c r="U239" s="33"/>
      <c r="V239" s="162" t="s">
        <v>1715</v>
      </c>
      <c r="W239" s="27"/>
    </row>
    <row r="240" spans="1:23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1823</v>
      </c>
      <c r="W240" s="27"/>
    </row>
    <row r="241" spans="1:23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1915</v>
      </c>
      <c r="W241" s="27"/>
    </row>
    <row r="242" spans="1:23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201</v>
      </c>
      <c r="U242" s="33"/>
      <c r="V242" s="161" t="s">
        <v>1823</v>
      </c>
      <c r="W242" s="27"/>
    </row>
    <row r="243" spans="1:23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2144</v>
      </c>
      <c r="U243" s="33"/>
      <c r="V243" s="161" t="s">
        <v>1916</v>
      </c>
      <c r="W243" s="27"/>
    </row>
    <row r="244" spans="1:23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136510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1823</v>
      </c>
      <c r="W244" s="27"/>
    </row>
    <row r="245" spans="1:23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1823</v>
      </c>
      <c r="W245" s="27"/>
    </row>
    <row r="246" spans="1:23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1823</v>
      </c>
      <c r="W246" s="27"/>
    </row>
    <row r="247" spans="1:23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2" t="s">
        <v>1715</v>
      </c>
      <c r="W247" s="27"/>
    </row>
    <row r="248" spans="1:23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1823</v>
      </c>
      <c r="W248" s="27"/>
    </row>
    <row r="249" spans="1:23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1915</v>
      </c>
      <c r="W249" s="27"/>
    </row>
    <row r="250" spans="1:23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1915</v>
      </c>
      <c r="W250" s="27"/>
    </row>
    <row r="251" spans="1:23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2552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1915</v>
      </c>
      <c r="W251" s="27"/>
    </row>
    <row r="252" spans="1:23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1823</v>
      </c>
      <c r="W252" s="27"/>
    </row>
    <row r="253" spans="1:23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1915</v>
      </c>
      <c r="W253" s="27"/>
    </row>
    <row r="254" spans="1:23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1915</v>
      </c>
      <c r="W254" s="27"/>
    </row>
    <row r="255" spans="1:23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1915</v>
      </c>
      <c r="W255" s="27"/>
    </row>
    <row r="256" spans="1:23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1" t="s">
        <v>1823</v>
      </c>
      <c r="W256" s="27"/>
    </row>
    <row r="257" spans="1:23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1915</v>
      </c>
      <c r="W257" s="27"/>
    </row>
    <row r="258" spans="1:23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1915</v>
      </c>
      <c r="W258" s="27"/>
    </row>
    <row r="259" spans="1:23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1915</v>
      </c>
      <c r="W259" s="27"/>
    </row>
    <row r="260" spans="1:23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61" t="s">
        <v>1915</v>
      </c>
      <c r="W260" s="27"/>
    </row>
    <row r="261" spans="1:23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1915</v>
      </c>
      <c r="W261" s="27"/>
    </row>
    <row r="262" spans="1:23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1823</v>
      </c>
      <c r="W262" s="27"/>
    </row>
    <row r="263" spans="1:23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720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900</v>
      </c>
      <c r="T263" s="64">
        <v>0</v>
      </c>
      <c r="U263" s="33"/>
      <c r="V263" s="161" t="s">
        <v>1823</v>
      </c>
      <c r="W263" s="27"/>
    </row>
    <row r="264" spans="1:23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1915</v>
      </c>
      <c r="W264" s="27"/>
    </row>
    <row r="265" spans="1:23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1915</v>
      </c>
      <c r="W265" s="27"/>
    </row>
    <row r="266" spans="1:23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1823</v>
      </c>
      <c r="W266" s="27"/>
    </row>
    <row r="267" spans="1:23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1915</v>
      </c>
      <c r="W267" s="27"/>
    </row>
    <row r="268" spans="1:23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1823</v>
      </c>
      <c r="W268" s="27"/>
    </row>
    <row r="269" spans="1:23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1823</v>
      </c>
      <c r="W269" s="27"/>
    </row>
    <row r="270" spans="1:23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12511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28800</v>
      </c>
      <c r="T270" s="64">
        <v>0</v>
      </c>
      <c r="U270" s="33"/>
      <c r="V270" s="161" t="s">
        <v>1823</v>
      </c>
      <c r="W270" s="27"/>
    </row>
    <row r="271" spans="1:23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1823</v>
      </c>
      <c r="W271" s="27"/>
    </row>
    <row r="272" spans="1:23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649800</v>
      </c>
      <c r="T272" s="64">
        <v>0</v>
      </c>
      <c r="U272" s="33"/>
      <c r="V272" s="161" t="s">
        <v>1915</v>
      </c>
      <c r="W272" s="27"/>
    </row>
    <row r="273" spans="1:23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1823</v>
      </c>
      <c r="W273" s="27"/>
    </row>
    <row r="274" spans="1:23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1823</v>
      </c>
      <c r="W274" s="27"/>
    </row>
    <row r="275" spans="1:23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1823</v>
      </c>
      <c r="W275" s="27"/>
    </row>
    <row r="276" spans="1:23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1040</v>
      </c>
      <c r="U276" s="33"/>
      <c r="V276" s="161" t="s">
        <v>1823</v>
      </c>
      <c r="W276" s="27"/>
    </row>
    <row r="277" spans="1:23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1915</v>
      </c>
      <c r="W277" s="27"/>
    </row>
    <row r="278" spans="1:23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 t="s">
        <v>1715</v>
      </c>
      <c r="G278" s="64" t="s">
        <v>1715</v>
      </c>
      <c r="H278" s="64" t="s">
        <v>1715</v>
      </c>
      <c r="I278" s="64" t="s">
        <v>1715</v>
      </c>
      <c r="J278" s="64" t="s">
        <v>1715</v>
      </c>
      <c r="K278" s="64" t="s">
        <v>1715</v>
      </c>
      <c r="L278" s="64" t="s">
        <v>1715</v>
      </c>
      <c r="M278" s="64" t="s">
        <v>1715</v>
      </c>
      <c r="N278" s="64" t="s">
        <v>1715</v>
      </c>
      <c r="O278" s="64" t="s">
        <v>1715</v>
      </c>
      <c r="P278" s="64" t="s">
        <v>1715</v>
      </c>
      <c r="Q278" s="64" t="s">
        <v>1715</v>
      </c>
      <c r="R278" s="64" t="s">
        <v>1715</v>
      </c>
      <c r="S278" s="64" t="s">
        <v>1715</v>
      </c>
      <c r="T278" s="64" t="s">
        <v>1715</v>
      </c>
      <c r="U278" s="33"/>
      <c r="V278" s="162" t="s">
        <v>1715</v>
      </c>
      <c r="W278" s="27"/>
    </row>
    <row r="279" spans="1:23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1823</v>
      </c>
      <c r="W279" s="27"/>
    </row>
    <row r="280" spans="1:23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1823</v>
      </c>
      <c r="W280" s="27"/>
    </row>
    <row r="281" spans="1:23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6000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1823</v>
      </c>
      <c r="W281" s="27"/>
    </row>
    <row r="282" spans="1:23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81419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1823</v>
      </c>
      <c r="W282" s="27"/>
    </row>
    <row r="283" spans="1:23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1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1</v>
      </c>
      <c r="U283" s="33"/>
      <c r="V283" s="161" t="s">
        <v>1823</v>
      </c>
      <c r="W283" s="27"/>
    </row>
    <row r="284" spans="1:23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1915</v>
      </c>
      <c r="W284" s="27"/>
    </row>
    <row r="285" spans="1:23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 t="s">
        <v>1715</v>
      </c>
      <c r="G285" s="64" t="s">
        <v>1715</v>
      </c>
      <c r="H285" s="64" t="s">
        <v>1715</v>
      </c>
      <c r="I285" s="64" t="s">
        <v>1715</v>
      </c>
      <c r="J285" s="64" t="s">
        <v>1715</v>
      </c>
      <c r="K285" s="64" t="s">
        <v>1715</v>
      </c>
      <c r="L285" s="64" t="s">
        <v>1715</v>
      </c>
      <c r="M285" s="64" t="s">
        <v>1715</v>
      </c>
      <c r="N285" s="64" t="s">
        <v>1715</v>
      </c>
      <c r="O285" s="64" t="s">
        <v>1715</v>
      </c>
      <c r="P285" s="64" t="s">
        <v>1715</v>
      </c>
      <c r="Q285" s="64" t="s">
        <v>1715</v>
      </c>
      <c r="R285" s="64" t="s">
        <v>1715</v>
      </c>
      <c r="S285" s="64" t="s">
        <v>1715</v>
      </c>
      <c r="T285" s="64" t="s">
        <v>1715</v>
      </c>
      <c r="U285" s="33"/>
      <c r="V285" s="162" t="s">
        <v>1715</v>
      </c>
      <c r="W285" s="27"/>
    </row>
    <row r="286" spans="1:23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62610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1823</v>
      </c>
      <c r="W286" s="27"/>
    </row>
    <row r="287" spans="1:23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33"/>
      <c r="V287" s="162" t="s">
        <v>1715</v>
      </c>
      <c r="W287" s="27"/>
    </row>
    <row r="288" spans="1:23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32443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1823</v>
      </c>
      <c r="W288" s="27"/>
    </row>
    <row r="289" spans="1:23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11</v>
      </c>
      <c r="U289" s="33"/>
      <c r="V289" s="161" t="s">
        <v>1823</v>
      </c>
      <c r="W289" s="27"/>
    </row>
    <row r="290" spans="1:23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1" t="s">
        <v>1823</v>
      </c>
      <c r="W290" s="27"/>
    </row>
    <row r="291" spans="1:23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1823</v>
      </c>
      <c r="W291" s="27"/>
    </row>
    <row r="292" spans="1:23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1823</v>
      </c>
      <c r="W292" s="27"/>
    </row>
    <row r="293" spans="1:23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1823</v>
      </c>
      <c r="W293" s="27"/>
    </row>
    <row r="294" spans="1:23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18760</v>
      </c>
      <c r="R294" s="64">
        <v>0</v>
      </c>
      <c r="S294" s="64">
        <v>3239</v>
      </c>
      <c r="T294" s="64">
        <v>3905</v>
      </c>
      <c r="U294" s="33"/>
      <c r="V294" s="161" t="s">
        <v>1823</v>
      </c>
      <c r="W294" s="27"/>
    </row>
    <row r="295" spans="1:23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1662</v>
      </c>
      <c r="U295" s="33"/>
      <c r="V295" s="161" t="s">
        <v>1823</v>
      </c>
      <c r="W295" s="27"/>
    </row>
    <row r="296" spans="1:23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1" t="s">
        <v>1915</v>
      </c>
      <c r="W296" s="27"/>
    </row>
    <row r="297" spans="1:23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1915</v>
      </c>
      <c r="W297" s="27"/>
    </row>
    <row r="298" spans="1:23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864</v>
      </c>
      <c r="T298" s="64">
        <v>0</v>
      </c>
      <c r="U298" s="33"/>
      <c r="V298" s="161" t="s">
        <v>1823</v>
      </c>
      <c r="W298" s="27"/>
    </row>
    <row r="299" spans="1:23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1823</v>
      </c>
      <c r="W299" s="27"/>
    </row>
    <row r="300" spans="1:23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1823</v>
      </c>
      <c r="W300" s="27"/>
    </row>
    <row r="301" spans="1:23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1823</v>
      </c>
      <c r="W301" s="27"/>
    </row>
    <row r="302" spans="1:23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1823</v>
      </c>
      <c r="W302" s="27"/>
    </row>
    <row r="303" spans="1:23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1" t="s">
        <v>1823</v>
      </c>
      <c r="W303" s="27"/>
    </row>
    <row r="304" spans="1:23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 t="s">
        <v>1715</v>
      </c>
      <c r="G304" s="64" t="s">
        <v>1715</v>
      </c>
      <c r="H304" s="64" t="s">
        <v>1715</v>
      </c>
      <c r="I304" s="64" t="s">
        <v>1715</v>
      </c>
      <c r="J304" s="64" t="s">
        <v>1715</v>
      </c>
      <c r="K304" s="64" t="s">
        <v>1715</v>
      </c>
      <c r="L304" s="64" t="s">
        <v>1715</v>
      </c>
      <c r="M304" s="64" t="s">
        <v>1715</v>
      </c>
      <c r="N304" s="64" t="s">
        <v>1715</v>
      </c>
      <c r="O304" s="64" t="s">
        <v>1715</v>
      </c>
      <c r="P304" s="64" t="s">
        <v>1715</v>
      </c>
      <c r="Q304" s="64" t="s">
        <v>1715</v>
      </c>
      <c r="R304" s="64" t="s">
        <v>1715</v>
      </c>
      <c r="S304" s="64" t="s">
        <v>1715</v>
      </c>
      <c r="T304" s="64" t="s">
        <v>1715</v>
      </c>
      <c r="U304" s="33"/>
      <c r="V304" s="162" t="s">
        <v>1715</v>
      </c>
      <c r="W304" s="27"/>
    </row>
    <row r="305" spans="1:23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1823</v>
      </c>
      <c r="W305" s="27"/>
    </row>
    <row r="306" spans="1:23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33"/>
      <c r="V306" s="161" t="s">
        <v>1915</v>
      </c>
      <c r="W306" s="27"/>
    </row>
    <row r="307" spans="1:23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572</v>
      </c>
      <c r="U307" s="33"/>
      <c r="V307" s="161" t="s">
        <v>1823</v>
      </c>
      <c r="W307" s="27"/>
    </row>
    <row r="308" spans="1:23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1823</v>
      </c>
      <c r="W308" s="27"/>
    </row>
    <row r="309" spans="1:23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1582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13200</v>
      </c>
      <c r="T309" s="64">
        <v>396</v>
      </c>
      <c r="U309" s="33"/>
      <c r="V309" s="161" t="s">
        <v>1823</v>
      </c>
      <c r="W309" s="27"/>
    </row>
    <row r="310" spans="1:23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192</v>
      </c>
      <c r="U310" s="33"/>
      <c r="V310" s="161" t="s">
        <v>1823</v>
      </c>
      <c r="W310" s="27"/>
    </row>
    <row r="311" spans="1:23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1823</v>
      </c>
      <c r="W311" s="27"/>
    </row>
    <row r="312" spans="1:23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1</v>
      </c>
      <c r="U312" s="33"/>
      <c r="V312" s="161" t="s">
        <v>1823</v>
      </c>
      <c r="W312" s="27"/>
    </row>
    <row r="313" spans="1:23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2</v>
      </c>
      <c r="U313" s="33"/>
      <c r="V313" s="161" t="s">
        <v>1823</v>
      </c>
      <c r="W313" s="27"/>
    </row>
    <row r="314" spans="1:23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480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4401</v>
      </c>
      <c r="U314" s="33"/>
      <c r="V314" s="161" t="s">
        <v>1915</v>
      </c>
      <c r="W314" s="27"/>
    </row>
    <row r="315" spans="1:23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1823</v>
      </c>
      <c r="W315" s="27"/>
    </row>
    <row r="316" spans="1:23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4745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1823</v>
      </c>
      <c r="W316" s="27"/>
    </row>
    <row r="317" spans="1:23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7612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1823</v>
      </c>
      <c r="W317" s="27"/>
    </row>
    <row r="318" spans="1:23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1823</v>
      </c>
      <c r="W318" s="27"/>
    </row>
    <row r="319" spans="1:23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528</v>
      </c>
      <c r="U319" s="33"/>
      <c r="V319" s="161" t="s">
        <v>1823</v>
      </c>
      <c r="W319" s="27"/>
    </row>
    <row r="320" spans="1:23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4885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1" t="s">
        <v>1823</v>
      </c>
      <c r="W320" s="27"/>
    </row>
    <row r="321" spans="1:23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1823</v>
      </c>
      <c r="W321" s="27"/>
    </row>
    <row r="322" spans="1:23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1823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8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54" t="s">
        <v>1776</v>
      </c>
      <c r="W323" s="27"/>
    </row>
    <row r="324" spans="1:23" s="2" customFormat="1" ht="15.7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11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1823</v>
      </c>
      <c r="W324" s="27"/>
    </row>
    <row r="325" spans="1:23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1915</v>
      </c>
      <c r="W325" s="27"/>
    </row>
    <row r="326" spans="1:23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1823</v>
      </c>
      <c r="W326" s="27"/>
    </row>
    <row r="327" spans="1:23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1823</v>
      </c>
      <c r="W327" s="27"/>
    </row>
    <row r="328" spans="1:23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1823</v>
      </c>
      <c r="W328" s="27"/>
    </row>
    <row r="329" spans="1:23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61706</v>
      </c>
      <c r="O329" s="64">
        <v>0</v>
      </c>
      <c r="P329" s="64">
        <v>0</v>
      </c>
      <c r="Q329" s="64">
        <v>0</v>
      </c>
      <c r="R329" s="64">
        <v>0</v>
      </c>
      <c r="S329" s="64">
        <v>444407</v>
      </c>
      <c r="T329" s="64">
        <v>0</v>
      </c>
      <c r="U329" s="33"/>
      <c r="V329" s="161" t="s">
        <v>1823</v>
      </c>
      <c r="W329" s="27"/>
    </row>
    <row r="330" spans="1:23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2" t="s">
        <v>1715</v>
      </c>
      <c r="W330" s="27"/>
    </row>
    <row r="331" spans="1:23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1823</v>
      </c>
      <c r="W331" s="27"/>
    </row>
    <row r="332" spans="1:23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1915</v>
      </c>
      <c r="W332" s="27"/>
    </row>
    <row r="333" spans="1:23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1823</v>
      </c>
      <c r="W333" s="27"/>
    </row>
    <row r="334" spans="1:23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1823</v>
      </c>
      <c r="W334" s="27"/>
    </row>
    <row r="335" spans="1:23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1823</v>
      </c>
      <c r="W335" s="27"/>
    </row>
    <row r="336" spans="1:23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1915</v>
      </c>
      <c r="W336" s="27"/>
    </row>
    <row r="337" spans="1:23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1915</v>
      </c>
      <c r="W337" s="27"/>
    </row>
    <row r="338" spans="1:23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1915</v>
      </c>
      <c r="W338" s="27"/>
    </row>
    <row r="339" spans="1:23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1823</v>
      </c>
      <c r="W339" s="27"/>
    </row>
    <row r="340" spans="1:23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35166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1" t="s">
        <v>1823</v>
      </c>
      <c r="W340" s="27"/>
    </row>
    <row r="341" spans="1:23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1823</v>
      </c>
      <c r="W341" s="27"/>
    </row>
    <row r="342" spans="1:23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1823</v>
      </c>
      <c r="W342" s="27"/>
    </row>
    <row r="343" spans="1:23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1823</v>
      </c>
      <c r="W343" s="27"/>
    </row>
    <row r="344" spans="1:23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43276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27800</v>
      </c>
      <c r="U344" s="33"/>
      <c r="V344" s="161" t="s">
        <v>1823</v>
      </c>
      <c r="W344" s="27"/>
    </row>
    <row r="345" spans="1:23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1915</v>
      </c>
      <c r="W345" s="27"/>
    </row>
    <row r="346" spans="1:23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1823</v>
      </c>
      <c r="W346" s="27"/>
    </row>
    <row r="347" spans="1:23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1823</v>
      </c>
      <c r="W347" s="27"/>
    </row>
    <row r="348" spans="1:23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1823</v>
      </c>
      <c r="W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330</v>
      </c>
      <c r="U349" s="33"/>
      <c r="V349" s="161" t="s">
        <v>1915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80</v>
      </c>
      <c r="U350" s="33"/>
      <c r="V350" s="161" t="s">
        <v>1915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1823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10000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1" t="s">
        <v>1823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1823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1823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1915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</v>
      </c>
      <c r="U356" s="33"/>
      <c r="V356" s="161" t="s">
        <v>1823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2" t="s">
        <v>1715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62" t="s">
        <v>1715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1915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2848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533</v>
      </c>
      <c r="U360" s="33"/>
      <c r="V360" s="161" t="s">
        <v>1823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 t="s">
        <v>1715</v>
      </c>
      <c r="G361" s="64" t="s">
        <v>1715</v>
      </c>
      <c r="H361" s="64" t="s">
        <v>1715</v>
      </c>
      <c r="I361" s="64" t="s">
        <v>1715</v>
      </c>
      <c r="J361" s="64" t="s">
        <v>1715</v>
      </c>
      <c r="K361" s="64" t="s">
        <v>1715</v>
      </c>
      <c r="L361" s="64" t="s">
        <v>1715</v>
      </c>
      <c r="M361" s="64" t="s">
        <v>1715</v>
      </c>
      <c r="N361" s="64" t="s">
        <v>1715</v>
      </c>
      <c r="O361" s="64" t="s">
        <v>1715</v>
      </c>
      <c r="P361" s="64" t="s">
        <v>1715</v>
      </c>
      <c r="Q361" s="64" t="s">
        <v>1715</v>
      </c>
      <c r="R361" s="64" t="s">
        <v>1715</v>
      </c>
      <c r="S361" s="64" t="s">
        <v>1715</v>
      </c>
      <c r="T361" s="64" t="s">
        <v>1715</v>
      </c>
      <c r="U361" s="33"/>
      <c r="V361" s="162" t="s">
        <v>1715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1915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1" t="s">
        <v>1823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1915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1823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1823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 t="s">
        <v>1715</v>
      </c>
      <c r="G367" s="64" t="s">
        <v>1715</v>
      </c>
      <c r="H367" s="64" t="s">
        <v>1715</v>
      </c>
      <c r="I367" s="64" t="s">
        <v>1715</v>
      </c>
      <c r="J367" s="64" t="s">
        <v>1715</v>
      </c>
      <c r="K367" s="64" t="s">
        <v>1715</v>
      </c>
      <c r="L367" s="64" t="s">
        <v>1715</v>
      </c>
      <c r="M367" s="64" t="s">
        <v>1715</v>
      </c>
      <c r="N367" s="64" t="s">
        <v>1715</v>
      </c>
      <c r="O367" s="64" t="s">
        <v>1715</v>
      </c>
      <c r="P367" s="64" t="s">
        <v>1715</v>
      </c>
      <c r="Q367" s="64" t="s">
        <v>1715</v>
      </c>
      <c r="R367" s="64" t="s">
        <v>1715</v>
      </c>
      <c r="S367" s="64" t="s">
        <v>1715</v>
      </c>
      <c r="T367" s="64" t="s">
        <v>1715</v>
      </c>
      <c r="U367" s="33"/>
      <c r="V367" s="162" t="s">
        <v>1715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200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192</v>
      </c>
      <c r="U368" s="33"/>
      <c r="V368" s="161" t="s">
        <v>1915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1915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1823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2538</v>
      </c>
      <c r="U371" s="33"/>
      <c r="V371" s="161" t="s">
        <v>1823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1915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2" t="s">
        <v>1715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1915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1823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1915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75468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1823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1823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1915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6503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43401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1823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182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1915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1823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1823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1" t="s">
        <v>1915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1" t="s">
        <v>1915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1915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1915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1915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603</v>
      </c>
      <c r="U389" s="33"/>
      <c r="V389" s="161" t="s">
        <v>1823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1823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1915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1823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1</v>
      </c>
      <c r="U393" s="33"/>
      <c r="V393" s="161" t="s">
        <v>1823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1823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1915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1" t="s">
        <v>1823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1915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1915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1915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61" t="s">
        <v>1823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1458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222</v>
      </c>
      <c r="U401" s="33"/>
      <c r="V401" s="161" t="s">
        <v>1823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 t="s">
        <v>1715</v>
      </c>
      <c r="G402" s="64" t="s">
        <v>1715</v>
      </c>
      <c r="H402" s="64" t="s">
        <v>1715</v>
      </c>
      <c r="I402" s="64" t="s">
        <v>1715</v>
      </c>
      <c r="J402" s="64" t="s">
        <v>1715</v>
      </c>
      <c r="K402" s="64" t="s">
        <v>1715</v>
      </c>
      <c r="L402" s="64" t="s">
        <v>1715</v>
      </c>
      <c r="M402" s="64" t="s">
        <v>1715</v>
      </c>
      <c r="N402" s="64" t="s">
        <v>1715</v>
      </c>
      <c r="O402" s="64" t="s">
        <v>1715</v>
      </c>
      <c r="P402" s="64" t="s">
        <v>1715</v>
      </c>
      <c r="Q402" s="64" t="s">
        <v>1715</v>
      </c>
      <c r="R402" s="64" t="s">
        <v>1715</v>
      </c>
      <c r="S402" s="64" t="s">
        <v>1715</v>
      </c>
      <c r="T402" s="64" t="s">
        <v>1715</v>
      </c>
      <c r="U402" s="33"/>
      <c r="V402" s="162" t="s">
        <v>1715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3</v>
      </c>
      <c r="U403" s="33"/>
      <c r="V403" s="161" t="s">
        <v>1915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1" t="s">
        <v>1823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1823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576</v>
      </c>
      <c r="U406" s="33"/>
      <c r="V406" s="161" t="s">
        <v>1823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1823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1823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1776</v>
      </c>
      <c r="U409" s="33"/>
      <c r="V409" s="161" t="s">
        <v>1823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3940</v>
      </c>
      <c r="T410" s="64">
        <v>0</v>
      </c>
      <c r="U410" s="33"/>
      <c r="V410" s="161" t="s">
        <v>1915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2" t="s">
        <v>1715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1" t="s">
        <v>1823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1823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1823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2" t="s">
        <v>1715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74619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1823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1915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486</v>
      </c>
      <c r="U418" s="33"/>
      <c r="V418" s="161" t="s">
        <v>1823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162" t="s">
        <v>1715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1823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1823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332</v>
      </c>
      <c r="U422" s="33"/>
      <c r="V422" s="161" t="s">
        <v>1823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1823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 t="s">
        <v>1715</v>
      </c>
      <c r="G424" s="64" t="s">
        <v>1715</v>
      </c>
      <c r="H424" s="64" t="s">
        <v>1715</v>
      </c>
      <c r="I424" s="64" t="s">
        <v>1715</v>
      </c>
      <c r="J424" s="64" t="s">
        <v>1715</v>
      </c>
      <c r="K424" s="64" t="s">
        <v>1715</v>
      </c>
      <c r="L424" s="64" t="s">
        <v>1715</v>
      </c>
      <c r="M424" s="64" t="s">
        <v>1715</v>
      </c>
      <c r="N424" s="64" t="s">
        <v>1715</v>
      </c>
      <c r="O424" s="64" t="s">
        <v>1715</v>
      </c>
      <c r="P424" s="64" t="s">
        <v>1715</v>
      </c>
      <c r="Q424" s="64" t="s">
        <v>1715</v>
      </c>
      <c r="R424" s="64" t="s">
        <v>1715</v>
      </c>
      <c r="S424" s="64" t="s">
        <v>1715</v>
      </c>
      <c r="T424" s="64" t="s">
        <v>1715</v>
      </c>
      <c r="U424" s="33"/>
      <c r="V424" s="162" t="s">
        <v>1715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1823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61" t="s">
        <v>1823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1915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1915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1823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1823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2" t="s">
        <v>1715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1823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1823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1823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1823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1915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40500</v>
      </c>
      <c r="T437" s="64">
        <v>0</v>
      </c>
      <c r="U437" s="33"/>
      <c r="V437" s="161" t="s">
        <v>1915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1823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1823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1</v>
      </c>
      <c r="J440" s="64">
        <v>0</v>
      </c>
      <c r="K440" s="64">
        <v>0</v>
      </c>
      <c r="L440" s="64">
        <v>0</v>
      </c>
      <c r="M440" s="64">
        <v>39200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1" t="s">
        <v>1823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1823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1823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 t="s">
        <v>1715</v>
      </c>
      <c r="G443" s="64" t="s">
        <v>1715</v>
      </c>
      <c r="H443" s="64" t="s">
        <v>1715</v>
      </c>
      <c r="I443" s="64" t="s">
        <v>1715</v>
      </c>
      <c r="J443" s="64" t="s">
        <v>1715</v>
      </c>
      <c r="K443" s="64" t="s">
        <v>1715</v>
      </c>
      <c r="L443" s="64" t="s">
        <v>1715</v>
      </c>
      <c r="M443" s="64" t="s">
        <v>1715</v>
      </c>
      <c r="N443" s="64" t="s">
        <v>1715</v>
      </c>
      <c r="O443" s="64" t="s">
        <v>1715</v>
      </c>
      <c r="P443" s="64" t="s">
        <v>1715</v>
      </c>
      <c r="Q443" s="64" t="s">
        <v>1715</v>
      </c>
      <c r="R443" s="64" t="s">
        <v>1715</v>
      </c>
      <c r="S443" s="64" t="s">
        <v>1715</v>
      </c>
      <c r="T443" s="64" t="s">
        <v>1715</v>
      </c>
      <c r="U443" s="33"/>
      <c r="V443" s="162" t="s">
        <v>1715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2444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1823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1" t="s">
        <v>1823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1823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1" t="s">
        <v>1823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629</v>
      </c>
      <c r="U448" s="33"/>
      <c r="V448" s="161" t="s">
        <v>1823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1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1823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210</v>
      </c>
      <c r="U450" s="33"/>
      <c r="V450" s="161" t="s">
        <v>1915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50358</v>
      </c>
      <c r="G451" s="64">
        <v>11470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1" t="s">
        <v>1915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1915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61" t="s">
        <v>1823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1823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1823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1" t="s">
        <v>1823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1915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1915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510</v>
      </c>
      <c r="U459" s="33"/>
      <c r="V459" s="161" t="s">
        <v>1823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1915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1823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1915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1823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1" t="s">
        <v>1823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1915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2" t="s">
        <v>1715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 t="s">
        <v>1715</v>
      </c>
      <c r="G467" s="64" t="s">
        <v>1715</v>
      </c>
      <c r="H467" s="64" t="s">
        <v>1715</v>
      </c>
      <c r="I467" s="64" t="s">
        <v>1715</v>
      </c>
      <c r="J467" s="64" t="s">
        <v>1715</v>
      </c>
      <c r="K467" s="64" t="s">
        <v>1715</v>
      </c>
      <c r="L467" s="64" t="s">
        <v>1715</v>
      </c>
      <c r="M467" s="64" t="s">
        <v>1715</v>
      </c>
      <c r="N467" s="64" t="s">
        <v>1715</v>
      </c>
      <c r="O467" s="64" t="s">
        <v>1715</v>
      </c>
      <c r="P467" s="64" t="s">
        <v>1715</v>
      </c>
      <c r="Q467" s="64" t="s">
        <v>1715</v>
      </c>
      <c r="R467" s="64" t="s">
        <v>1715</v>
      </c>
      <c r="S467" s="64" t="s">
        <v>1715</v>
      </c>
      <c r="T467" s="64" t="s">
        <v>1715</v>
      </c>
      <c r="U467" s="33"/>
      <c r="V467" s="162" t="s">
        <v>1715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1823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11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1823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102374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1823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1915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1823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1823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1112</v>
      </c>
      <c r="U474" s="33"/>
      <c r="V474" s="161" t="s">
        <v>1823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3</v>
      </c>
      <c r="U475" s="33"/>
      <c r="V475" s="161" t="s">
        <v>1823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1915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1823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840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1823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1823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33"/>
      <c r="V480" s="162" t="s">
        <v>1715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1915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1823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1823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 t="s">
        <v>1715</v>
      </c>
      <c r="G484" s="64" t="s">
        <v>1715</v>
      </c>
      <c r="H484" s="64" t="s">
        <v>1715</v>
      </c>
      <c r="I484" s="64" t="s">
        <v>1715</v>
      </c>
      <c r="J484" s="64" t="s">
        <v>1715</v>
      </c>
      <c r="K484" s="64" t="s">
        <v>1715</v>
      </c>
      <c r="L484" s="64" t="s">
        <v>1715</v>
      </c>
      <c r="M484" s="64" t="s">
        <v>1715</v>
      </c>
      <c r="N484" s="64" t="s">
        <v>1715</v>
      </c>
      <c r="O484" s="64" t="s">
        <v>1715</v>
      </c>
      <c r="P484" s="64" t="s">
        <v>1715</v>
      </c>
      <c r="Q484" s="64" t="s">
        <v>1715</v>
      </c>
      <c r="R484" s="64" t="s">
        <v>1715</v>
      </c>
      <c r="S484" s="64" t="s">
        <v>1715</v>
      </c>
      <c r="T484" s="64" t="s">
        <v>1715</v>
      </c>
      <c r="U484" s="33"/>
      <c r="V484" s="162" t="s">
        <v>1715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 t="s">
        <v>1715</v>
      </c>
      <c r="G485" s="64" t="s">
        <v>1715</v>
      </c>
      <c r="H485" s="64" t="s">
        <v>1715</v>
      </c>
      <c r="I485" s="64" t="s">
        <v>1715</v>
      </c>
      <c r="J485" s="64" t="s">
        <v>1715</v>
      </c>
      <c r="K485" s="64" t="s">
        <v>1715</v>
      </c>
      <c r="L485" s="64" t="s">
        <v>1715</v>
      </c>
      <c r="M485" s="64" t="s">
        <v>1715</v>
      </c>
      <c r="N485" s="64" t="s">
        <v>1715</v>
      </c>
      <c r="O485" s="64" t="s">
        <v>1715</v>
      </c>
      <c r="P485" s="64" t="s">
        <v>1715</v>
      </c>
      <c r="Q485" s="64" t="s">
        <v>1715</v>
      </c>
      <c r="R485" s="64" t="s">
        <v>1715</v>
      </c>
      <c r="S485" s="64" t="s">
        <v>1715</v>
      </c>
      <c r="T485" s="64" t="s">
        <v>1715</v>
      </c>
      <c r="U485" s="33"/>
      <c r="V485" s="162" t="s">
        <v>1715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1823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62" t="s">
        <v>1715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1823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30780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1823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1213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1915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1823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1" t="s">
        <v>1915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1915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1200</v>
      </c>
      <c r="U494" s="33"/>
      <c r="V494" s="161" t="s">
        <v>1823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1823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1823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1823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1" t="s">
        <v>1915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288</v>
      </c>
      <c r="U499" s="33"/>
      <c r="V499" s="161" t="s">
        <v>1823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1823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1344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2142</v>
      </c>
      <c r="U501" s="33"/>
      <c r="V501" s="161" t="s">
        <v>1823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1915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5000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1" t="s">
        <v>1823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1823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1" t="s">
        <v>1823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1915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1728</v>
      </c>
      <c r="U507" s="33"/>
      <c r="V507" s="161" t="s">
        <v>1823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1823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11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1823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576</v>
      </c>
      <c r="U510" s="33"/>
      <c r="V510" s="161" t="s">
        <v>1823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1823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1915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63951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900</v>
      </c>
      <c r="U513" s="33"/>
      <c r="V513" s="161" t="s">
        <v>1823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1823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1915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42362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1360</v>
      </c>
      <c r="U516" s="33"/>
      <c r="V516" s="161" t="s">
        <v>1823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 t="s">
        <v>1715</v>
      </c>
      <c r="G517" s="64" t="s">
        <v>1715</v>
      </c>
      <c r="H517" s="64" t="s">
        <v>1715</v>
      </c>
      <c r="I517" s="64" t="s">
        <v>1715</v>
      </c>
      <c r="J517" s="64" t="s">
        <v>1715</v>
      </c>
      <c r="K517" s="64" t="s">
        <v>1715</v>
      </c>
      <c r="L517" s="64" t="s">
        <v>1715</v>
      </c>
      <c r="M517" s="64" t="s">
        <v>1715</v>
      </c>
      <c r="N517" s="64" t="s">
        <v>1715</v>
      </c>
      <c r="O517" s="64" t="s">
        <v>1715</v>
      </c>
      <c r="P517" s="64" t="s">
        <v>1715</v>
      </c>
      <c r="Q517" s="64" t="s">
        <v>1715</v>
      </c>
      <c r="R517" s="64" t="s">
        <v>1715</v>
      </c>
      <c r="S517" s="64" t="s">
        <v>1715</v>
      </c>
      <c r="T517" s="64" t="s">
        <v>1715</v>
      </c>
      <c r="U517" s="33"/>
      <c r="V517" s="162" t="s">
        <v>1715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 t="s">
        <v>1715</v>
      </c>
      <c r="G518" s="64" t="s">
        <v>1715</v>
      </c>
      <c r="H518" s="64" t="s">
        <v>1715</v>
      </c>
      <c r="I518" s="64" t="s">
        <v>1715</v>
      </c>
      <c r="J518" s="64" t="s">
        <v>1715</v>
      </c>
      <c r="K518" s="64" t="s">
        <v>1715</v>
      </c>
      <c r="L518" s="64" t="s">
        <v>1715</v>
      </c>
      <c r="M518" s="64" t="s">
        <v>1715</v>
      </c>
      <c r="N518" s="64" t="s">
        <v>1715</v>
      </c>
      <c r="O518" s="64" t="s">
        <v>1715</v>
      </c>
      <c r="P518" s="64" t="s">
        <v>1715</v>
      </c>
      <c r="Q518" s="64" t="s">
        <v>1715</v>
      </c>
      <c r="R518" s="64" t="s">
        <v>1715</v>
      </c>
      <c r="S518" s="64" t="s">
        <v>1715</v>
      </c>
      <c r="T518" s="64" t="s">
        <v>1715</v>
      </c>
      <c r="U518" s="33"/>
      <c r="V518" s="162" t="s">
        <v>1715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1823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1823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491</v>
      </c>
      <c r="U521" s="33"/>
      <c r="V521" s="161" t="s">
        <v>1823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62" t="s">
        <v>1715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1915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1915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1823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1823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 t="s">
        <v>1715</v>
      </c>
      <c r="G527" s="64" t="s">
        <v>1715</v>
      </c>
      <c r="H527" s="64" t="s">
        <v>1715</v>
      </c>
      <c r="I527" s="64" t="s">
        <v>1715</v>
      </c>
      <c r="J527" s="64" t="s">
        <v>1715</v>
      </c>
      <c r="K527" s="64" t="s">
        <v>1715</v>
      </c>
      <c r="L527" s="64" t="s">
        <v>1715</v>
      </c>
      <c r="M527" s="64" t="s">
        <v>1715</v>
      </c>
      <c r="N527" s="64" t="s">
        <v>1715</v>
      </c>
      <c r="O527" s="64" t="s">
        <v>1715</v>
      </c>
      <c r="P527" s="64" t="s">
        <v>1715</v>
      </c>
      <c r="Q527" s="64" t="s">
        <v>1715</v>
      </c>
      <c r="R527" s="64" t="s">
        <v>1715</v>
      </c>
      <c r="S527" s="64" t="s">
        <v>1715</v>
      </c>
      <c r="T527" s="64" t="s">
        <v>1715</v>
      </c>
      <c r="U527" s="33"/>
      <c r="V527" s="162" t="s">
        <v>1715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1" t="s">
        <v>1823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1822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2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1203</v>
      </c>
      <c r="U531" s="33"/>
      <c r="V531" s="161" t="s">
        <v>1823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2" t="s">
        <v>1715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1823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1823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1823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901</v>
      </c>
      <c r="U536" s="33"/>
      <c r="V536" s="161" t="s">
        <v>1823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1823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1823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1" t="s">
        <v>1823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1823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1610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1915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1823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1915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1823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1823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336</v>
      </c>
      <c r="U546" s="33"/>
      <c r="V546" s="161" t="s">
        <v>1823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2356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1915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1823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1150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14000</v>
      </c>
      <c r="U549" s="33"/>
      <c r="V549" s="161" t="s">
        <v>1823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1823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3000</v>
      </c>
      <c r="U551" s="33"/>
      <c r="V551" s="161" t="s">
        <v>1915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2" t="s">
        <v>1715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2664</v>
      </c>
      <c r="U553" s="33"/>
      <c r="V553" s="161" t="s">
        <v>1823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1915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1915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1" t="s">
        <v>1823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2873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1823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1823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1823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1" t="s">
        <v>1915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1823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1" t="s">
        <v>1915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1823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400</v>
      </c>
      <c r="U564" s="33"/>
      <c r="V564" s="161" t="s">
        <v>1915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1823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1823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33"/>
      <c r="V567" s="162" t="s">
        <v>1715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1915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 t="s">
        <v>1715</v>
      </c>
      <c r="G569" s="64" t="s">
        <v>1715</v>
      </c>
      <c r="H569" s="64" t="s">
        <v>1715</v>
      </c>
      <c r="I569" s="64" t="s">
        <v>1715</v>
      </c>
      <c r="J569" s="64" t="s">
        <v>1715</v>
      </c>
      <c r="K569" s="64" t="s">
        <v>1715</v>
      </c>
      <c r="L569" s="64" t="s">
        <v>1715</v>
      </c>
      <c r="M569" s="64" t="s">
        <v>1715</v>
      </c>
      <c r="N569" s="64" t="s">
        <v>1715</v>
      </c>
      <c r="O569" s="64" t="s">
        <v>1715</v>
      </c>
      <c r="P569" s="64" t="s">
        <v>1715</v>
      </c>
      <c r="Q569" s="64" t="s">
        <v>1715</v>
      </c>
      <c r="R569" s="64" t="s">
        <v>1715</v>
      </c>
      <c r="S569" s="64" t="s">
        <v>1715</v>
      </c>
      <c r="T569" s="64" t="s">
        <v>1715</v>
      </c>
      <c r="U569" s="33"/>
      <c r="V569" s="162" t="s">
        <v>1715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4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1823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11138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3220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1915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1823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1915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1823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1</v>
      </c>
      <c r="U575" s="33"/>
      <c r="V575" s="161" t="s">
        <v>1823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2" t="s">
        <v>1715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1823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1" t="s">
        <v>1823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1823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1823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1" t="s">
        <v>1823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1915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576</v>
      </c>
      <c r="U583" s="33"/>
      <c r="V583" s="161" t="s">
        <v>1823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1823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1" t="s">
        <v>1823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1823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1823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1823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1822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 t="s">
        <v>1715</v>
      </c>
      <c r="G590" s="64" t="s">
        <v>1715</v>
      </c>
      <c r="H590" s="64" t="s">
        <v>1715</v>
      </c>
      <c r="I590" s="64" t="s">
        <v>1715</v>
      </c>
      <c r="J590" s="64" t="s">
        <v>1715</v>
      </c>
      <c r="K590" s="64" t="s">
        <v>1715</v>
      </c>
      <c r="L590" s="64" t="s">
        <v>1715</v>
      </c>
      <c r="M590" s="64" t="s">
        <v>1715</v>
      </c>
      <c r="N590" s="64" t="s">
        <v>1715</v>
      </c>
      <c r="O590" s="64" t="s">
        <v>1715</v>
      </c>
      <c r="P590" s="64" t="s">
        <v>1715</v>
      </c>
      <c r="Q590" s="64" t="s">
        <v>1715</v>
      </c>
      <c r="R590" s="64" t="s">
        <v>1715</v>
      </c>
      <c r="S590" s="64" t="s">
        <v>1715</v>
      </c>
      <c r="T590" s="64" t="s">
        <v>1715</v>
      </c>
      <c r="U590" s="33"/>
      <c r="V590" s="162" t="s">
        <v>1715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1823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59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54" t="s">
        <v>1917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1823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1</v>
      </c>
      <c r="U594" s="33"/>
      <c r="V594" s="161" t="s">
        <v>1823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1" t="s">
        <v>1823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1" t="s">
        <v>1823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312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576</v>
      </c>
      <c r="U597" s="33"/>
      <c r="V597" s="161" t="s">
        <v>1915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7190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1" t="s">
        <v>1915</v>
      </c>
    </row>
    <row r="599" spans="3:22" ht="15">
      <c r="C599" s="42"/>
      <c r="F599" s="31"/>
      <c r="V599" s="15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2019-07-24T14:09:33Z</dcterms:modified>
  <cp:category/>
  <cp:version/>
  <cp:contentType/>
  <cp:contentStatus/>
</cp:coreProperties>
</file>