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500" windowWidth="23385" windowHeight="1399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<sst xmlns="http://schemas.openxmlformats.org/spreadsheetml/2006/main" count="4027" uniqueCount="1916">
  <si>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</si>
  <si>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</si>
  <si>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</si>
  <si>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</si>
  <si>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</si>
  <si>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</si>
  <si>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</si>
  <si>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</si>
  <si>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</si>
  <si>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</si>
  <si>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</si>
  <si>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</si>
  <si>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</si>
  <si>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</si>
  <si>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</si>
  <si>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</si>
  <si>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</si>
  <si>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</si>
  <si>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</si>
  <si>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</si>
  <si>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</si>
  <si>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</si>
  <si>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</si>
  <si>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</si>
  <si>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</si>
  <si>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</si>
  <si>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</si>
  <si>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</si>
  <si>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</si>
  <si>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</si>
  <si>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</si>
  <si>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</si>
  <si>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</si>
  <si>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</si>
  <si>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</si>
  <si>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</si>
  <si>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</si>
  <si>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</si>
  <si>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</si>
  <si>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</si>
  <si>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</si>
  <si>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</si>
  <si>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</si>
  <si>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</si>
  <si>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</si>
  <si>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</si>
  <si>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</si>
  <si>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</si>
  <si>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</si>
  <si>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</si>
  <si>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</si>
  <si>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</si>
  <si>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</si>
  <si>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</si>
  <si>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</si>
  <si>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</si>
  <si>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</si>
  <si>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</si>
  <si>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</si>
  <si>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</si>
  <si>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</si>
  <si>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</si>
  <si>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</si>
  <si>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</si>
  <si>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</si>
  <si>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</si>
  <si>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</si>
  <si>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</si>
  <si>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</si>
  <si>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</si>
  <si>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</si>
  <si>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</si>
  <si>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</si>
  <si>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</si>
  <si>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</si>
  <si>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</si>
  <si>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</si>
  <si>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</si>
  <si>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</si>
  <si>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</si>
  <si>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</si>
  <si>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</si>
  <si>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</si>
  <si>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</si>
  <si>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</si>
  <si>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</si>
  <si>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</si>
  <si>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</si>
  <si>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</si>
  <si>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</si>
  <si>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</si>
  <si>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</si>
  <si>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</si>
  <si>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</si>
  <si>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</si>
  <si>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</si>
  <si>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</si>
  <si>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</si>
  <si>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</si>
  <si>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</si>
  <si>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</si>
  <si>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</si>
  <si>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</si>
  <si>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</si>
  <si>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</si>
  <si>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</si>
  <si>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</si>
  <si>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</si>
  <si>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</si>
  <si>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</si>
  <si>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</si>
  <si>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</si>
  <si>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</si>
  <si>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</si>
  <si>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</si>
  <si>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</si>
  <si>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</si>
  <si>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</si>
  <si>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</si>
  <si>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</si>
  <si>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</si>
  <si>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</si>
  <si>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</si>
  <si>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</si>
  <si>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</si>
  <si>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</si>
  <si>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</si>
  <si>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</si>
  <si>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</si>
  <si>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</si>
  <si>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</si>
  <si>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</si>
  <si>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</si>
  <si>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</si>
  <si>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</si>
  <si>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</si>
  <si>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</si>
  <si>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</si>
  <si>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</si>
  <si>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</si>
  <si>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</si>
  <si>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</si>
  <si>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</si>
  <si>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</si>
  <si>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</si>
  <si>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</si>
  <si>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</si>
  <si>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</si>
  <si>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</si>
  <si>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</si>
  <si>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</si>
  <si>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</si>
  <si>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</si>
  <si>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</si>
  <si>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</si>
  <si>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</si>
  <si>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</si>
  <si>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</si>
  <si>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</si>
  <si>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</si>
  <si>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</si>
  <si>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</si>
  <si>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</si>
  <si>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</si>
  <si>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</si>
  <si>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</si>
  <si>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</si>
  <si>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</si>
  <si>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</si>
  <si>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</si>
  <si>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</si>
  <si>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</si>
  <si>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</si>
  <si>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</si>
  <si>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</si>
  <si>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</si>
  <si>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</si>
  <si>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</si>
  <si>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</si>
  <si>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</si>
  <si>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</si>
  <si>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</si>
  <si>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</si>
  <si>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</si>
  <si>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</si>
  <si>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</si>
  <si>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</si>
  <si>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</si>
  <si>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</si>
  <si>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</si>
  <si>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</si>
  <si>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</si>
  <si>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</si>
  <si>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</si>
  <si>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</si>
  <si>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</si>
  <si>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</si>
  <si>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</si>
  <si>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</si>
  <si>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</si>
  <si>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</si>
  <si>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</si>
  <si>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</si>
  <si>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</si>
  <si>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</si>
  <si>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</si>
  <si>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</si>
  <si>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</si>
  <si>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</si>
  <si>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</si>
  <si>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</si>
  <si>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</si>
  <si>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</si>
  <si>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</si>
  <si>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</si>
  <si>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</si>
  <si>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</si>
  <si>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</si>
  <si>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</si>
  <si>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</si>
  <si>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</si>
  <si>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</si>
  <si>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</si>
  <si>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</si>
  <si>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</si>
  <si>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</si>
  <si>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</si>
  <si>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</si>
  <si>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</si>
  <si>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</si>
  <si>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</si>
  <si>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</si>
  <si>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</si>
  <si>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</si>
  <si>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</si>
  <si>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</si>
  <si>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</si>
  <si>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</si>
  <si>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</si>
  <si>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</si>
  <si>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</si>
  <si>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</si>
  <si>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</si>
  <si>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</si>
  <si>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</si>
  <si>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</si>
  <si>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</si>
  <si>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</si>
  <si>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</si>
  <si>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</si>
  <si>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</si>
  <si>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</si>
  <si>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</si>
  <si>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</si>
  <si>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</si>
  <si>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</si>
  <si>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</si>
  <si>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</si>
  <si>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</si>
  <si>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</si>
  <si>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</si>
  <si>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</si>
  <si>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</si>
  <si>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</si>
  <si>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</si>
  <si>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</si>
  <si>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</si>
  <si>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</si>
  <si>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</si>
  <si>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</si>
  <si>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</si>
  <si>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</si>
  <si>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</si>
  <si>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</si>
  <si>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</si>
  <si>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</si>
  <si>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</si>
  <si>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</si>
  <si>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</si>
  <si>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</si>
  <si>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</si>
  <si>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</si>
  <si>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</si>
  <si>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</si>
  <si>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</si>
  <si>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</si>
  <si>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</si>
  <si>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</si>
  <si>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</si>
  <si>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</si>
  <si>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</si>
  <si>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</si>
  <si>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</si>
  <si>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</si>
  <si>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</si>
  <si>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</si>
  <si>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</si>
  <si>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</si>
  <si>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</si>
  <si>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</si>
  <si>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</si>
  <si>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</si>
  <si>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</si>
  <si>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</si>
  <si>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</si>
  <si>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</si>
  <si>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</si>
  <si>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</si>
  <si>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</si>
  <si>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</si>
  <si>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</si>
  <si>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</si>
  <si>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</si>
  <si>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</si>
  <si>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</si>
  <si>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</si>
  <si>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</si>
  <si>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</si>
  <si>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</si>
  <si>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</si>
  <si>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</si>
  <si>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</si>
  <si>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</si>
  <si>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</si>
  <si>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</si>
  <si>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</si>
  <si>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</si>
  <si>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</si>
  <si>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</si>
  <si>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</si>
  <si>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</si>
  <si>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</si>
  <si>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</si>
  <si>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</si>
  <si>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</si>
  <si>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</si>
  <si>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</si>
  <si>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</si>
  <si>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</si>
  <si>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</si>
  <si>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</si>
  <si>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</si>
  <si>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</si>
  <si>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</si>
  <si>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</si>
  <si>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</si>
  <si>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</si>
  <si>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</si>
  <si>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</si>
  <si>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</si>
  <si>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</si>
  <si>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</si>
  <si>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</si>
  <si>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</si>
  <si>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</si>
  <si>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</si>
  <si>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</si>
  <si>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</si>
  <si>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</si>
  <si>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</si>
  <si>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</si>
  <si>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</si>
  <si>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</si>
  <si>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</si>
  <si>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</si>
  <si>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</si>
  <si>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</si>
  <si>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</si>
  <si>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</si>
  <si>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</si>
  <si>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</si>
  <si>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</si>
  <si>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</si>
  <si>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</si>
  <si>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</si>
  <si>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</si>
  <si>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</si>
  <si>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</si>
  <si>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</si>
  <si>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</si>
  <si>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</si>
  <si>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</si>
  <si>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</si>
  <si>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</si>
  <si>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</si>
  <si>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</si>
  <si>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</si>
  <si>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</si>
  <si>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</si>
  <si>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</si>
  <si>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</si>
  <si>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</si>
  <si>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</si>
  <si>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</si>
  <si>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</si>
  <si>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</si>
  <si>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</si>
  <si>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</si>
  <si>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</si>
  <si>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</si>
  <si>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</si>
  <si>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</si>
  <si>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</si>
  <si>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</si>
  <si>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</si>
  <si>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</si>
  <si>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</si>
  <si>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</si>
  <si>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</si>
  <si>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</si>
  <si>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</si>
  <si>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</si>
  <si>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</si>
  <si>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</si>
  <si>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</si>
  <si>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</si>
  <si>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</si>
  <si>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</si>
  <si>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</si>
  <si>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</si>
  <si>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</si>
  <si>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</si>
  <si>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</si>
  <si>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</si>
  <si>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</si>
  <si>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</si>
  <si>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</si>
  <si>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</si>
  <si>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</si>
  <si>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</si>
  <si>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</si>
  <si>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</si>
  <si>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</si>
  <si>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</si>
  <si>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</si>
  <si>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</si>
  <si>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</si>
  <si>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</si>
  <si>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</si>
  <si>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</si>
  <si>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</si>
  <si>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</si>
  <si>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</si>
  <si>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</si>
  <si>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</si>
  <si>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</si>
  <si>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</si>
  <si>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</si>
  <si>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</si>
  <si>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</si>
  <si>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</si>
  <si>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</si>
  <si>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</si>
  <si>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</si>
  <si>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</si>
  <si>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</si>
  <si>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</si>
  <si>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</si>
  <si>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</si>
  <si>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</si>
  <si>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</si>
  <si>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</si>
  <si>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</si>
  <si>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</si>
  <si>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</si>
  <si>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</si>
  <si>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</si>
  <si>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</si>
  <si>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</si>
  <si>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</si>
  <si>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</si>
  <si>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</si>
  <si>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</si>
  <si>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</si>
  <si>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</si>
  <si>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</si>
  <si>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</si>
  <si>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</si>
  <si>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</si>
  <si>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</si>
  <si>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</si>
  <si>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</si>
  <si>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</si>
  <si>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</si>
  <si>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</si>
  <si>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</si>
  <si>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</si>
  <si>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</si>
  <si>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</si>
  <si>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</si>
  <si>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</si>
  <si>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</si>
  <si>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</si>
  <si>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</si>
  <si>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</si>
  <si>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</si>
  <si>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</si>
  <si>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</si>
  <si>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</si>
  <si>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</si>
  <si>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</si>
  <si>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</si>
  <si>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</si>
  <si>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</si>
  <si>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</si>
  <si>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</si>
  <si>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</si>
  <si>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</si>
  <si>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</si>
  <si>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</si>
  <si>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</si>
  <si>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</si>
  <si>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</si>
  <si>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</si>
  <si>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</si>
  <si>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</si>
  <si>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</si>
  <si>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</si>
  <si>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</si>
  <si>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</si>
  <si>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</si>
  <si>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</si>
  <si>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</si>
  <si>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</si>
  <si>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</si>
  <si>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</si>
  <si>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</si>
  <si>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</si>
  <si>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</si>
  <si>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</si>
  <si>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</si>
  <si>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</si>
  <si>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</si>
  <si>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</si>
  <si>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</si>
  <si>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</si>
  <si>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</si>
  <si>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</si>
  <si>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</si>
  <si>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</si>
  <si>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</si>
  <si>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</si>
  <si>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</si>
  <si>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</si>
  <si>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</si>
  <si>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</si>
  <si>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</si>
  <si>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</si>
  <si>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</si>
  <si>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</si>
  <si>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</si>
  <si>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</si>
  <si>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</si>
  <si>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</si>
  <si>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</si>
  <si>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</si>
  <si>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</si>
  <si>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</si>
  <si>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</si>
  <si>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</si>
  <si>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</si>
  <si>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</si>
  <si>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</si>
  <si>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</si>
  <si>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</si>
  <si>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</si>
  <si>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</si>
  <si>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</si>
  <si>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</si>
  <si>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</si>
  <si>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</si>
  <si>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</si>
  <si>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</si>
  <si>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</si>
  <si>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</si>
  <si>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</si>
  <si>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</si>
  <si>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</si>
  <si>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</si>
  <si>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</si>
  <si>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</si>
  <si>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</si>
  <si>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</si>
  <si>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</si>
  <si>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</si>
  <si>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</si>
  <si>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</si>
  <si>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</si>
  <si>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</si>
  <si>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</si>
  <si>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</si>
  <si>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</si>
  <si>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</si>
  <si>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</si>
  <si>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</si>
  <si>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</si>
  <si>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</si>
  <si>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</si>
  <si>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</si>
  <si>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</si>
  <si>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</si>
  <si>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</si>
  <si>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</si>
  <si>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</si>
  <si>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</si>
  <si>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</si>
  <si>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</si>
  <si>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</si>
  <si>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</si>
  <si>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</si>
  <si>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</si>
  <si>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</si>
  <si>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</si>
  <si>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</si>
  <si>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</si>
  <si>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</si>
  <si>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</si>
  <si>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</si>
  <si>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</si>
  <si>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</si>
  <si>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</si>
  <si>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</si>
  <si>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</si>
  <si>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</si>
  <si>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</si>
  <si>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</si>
  <si>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</si>
  <si>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</si>
  <si>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</si>
  <si>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</si>
  <si>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</si>
  <si>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</si>
  <si>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</si>
  <si>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</si>
  <si>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</si>
  <si>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</si>
  <si>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</si>
  <si>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</si>
  <si>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</si>
  <si>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</si>
  <si>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</si>
  <si>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</si>
  <si>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</si>
  <si>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</si>
  <si>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</si>
  <si>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</si>
  <si>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</si>
  <si>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</si>
  <si>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</si>
  <si>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</si>
  <si>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</si>
  <si>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</si>
  <si>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</si>
  <si>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</si>
  <si>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</si>
  <si>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</si>
  <si>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</si>
  <si>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</si>
  <si>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</si>
  <si>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</si>
  <si>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</si>
  <si>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</si>
  <si>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</si>
  <si>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</si>
  <si>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</si>
  <si>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</si>
  <si>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</si>
  <si>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</si>
  <si>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</si>
  <si>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</si>
  <si>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</si>
  <si>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</si>
  <si>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</si>
  <si>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</si>
  <si>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</si>
  <si>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</si>
  <si>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</si>
  <si>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</si>
  <si>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</si>
  <si>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</si>
  <si>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</si>
  <si>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</si>
  <si>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</si>
  <si>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</si>
  <si>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</si>
  <si>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</si>
  <si>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</si>
  <si>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</si>
  <si>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</si>
  <si>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</si>
  <si>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</si>
  <si>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</si>
  <si>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</si>
  <si>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</si>
  <si>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</si>
  <si>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</si>
  <si>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</si>
  <si>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</si>
  <si>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</si>
  <si>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</si>
  <si>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</si>
  <si>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</si>
  <si>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</si>
  <si>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</si>
  <si>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</si>
  <si>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</si>
  <si>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</si>
  <si>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</si>
  <si>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</si>
  <si>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</si>
  <si>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</si>
  <si>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</si>
  <si>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</si>
  <si>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</si>
  <si>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</si>
  <si>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</si>
  <si>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</si>
  <si>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</si>
  <si>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</si>
  <si>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</si>
  <si>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</si>
  <si>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</si>
  <si>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</si>
  <si>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</si>
  <si>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</si>
  <si>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</si>
  <si>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</si>
  <si>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</si>
  <si>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</si>
  <si>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</si>
  <si>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</si>
  <si>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</si>
  <si>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</si>
  <si>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</si>
  <si>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</si>
  <si>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</si>
  <si>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</si>
  <si>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</si>
  <si>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</si>
  <si>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</si>
  <si>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</si>
  <si>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</si>
  <si>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</si>
  <si>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</si>
  <si>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</si>
  <si>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</si>
  <si>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</si>
  <si>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</si>
  <si>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</si>
  <si>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</si>
  <si>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</si>
  <si>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</si>
  <si>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</si>
  <si>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</si>
  <si>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</si>
  <si>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</si>
  <si>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</si>
  <si>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</si>
  <si>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</si>
  <si>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</si>
  <si>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</si>
  <si>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</si>
  <si>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</si>
  <si>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</si>
  <si>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</si>
  <si>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</si>
  <si>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</si>
  <si>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</si>
  <si>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</si>
  <si>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</si>
  <si>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</si>
  <si>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</si>
  <si>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</si>
  <si>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</si>
  <si>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</si>
  <si>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</si>
  <si>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</si>
  <si>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</si>
  <si>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</si>
  <si>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</si>
  <si>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</si>
  <si>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</si>
  <si>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</si>
  <si>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</si>
  <si>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</si>
  <si>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</si>
  <si>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</si>
  <si>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</si>
  <si>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</si>
  <si>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</si>
  <si>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</si>
  <si>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</si>
  <si>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</si>
  <si>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</si>
  <si>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</si>
  <si>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</si>
  <si>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</si>
  <si>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</si>
  <si>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</si>
  <si>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</si>
  <si>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</si>
  <si>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</si>
  <si>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</si>
  <si>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</si>
  <si>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</si>
  <si>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</si>
  <si>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</si>
  <si>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</si>
  <si>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</si>
  <si>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</si>
  <si>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</si>
  <si>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</si>
  <si>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</si>
  <si>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</si>
  <si>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</si>
  <si>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</si>
  <si>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</si>
  <si>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</si>
  <si>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</si>
  <si>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</si>
  <si>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</si>
  <si>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</si>
  <si>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</si>
  <si>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</si>
  <si>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</si>
  <si>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</si>
  <si>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</si>
  <si>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</si>
  <si>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</si>
  <si>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</si>
  <si>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</si>
  <si>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</si>
  <si>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</si>
  <si>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</si>
  <si>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</si>
  <si>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</si>
  <si>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</si>
  <si>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</si>
  <si>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</si>
  <si>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</si>
  <si>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</si>
  <si>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</si>
  <si>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</si>
  <si>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</si>
  <si>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</si>
  <si>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</si>
  <si>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</si>
  <si>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</si>
  <si>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</si>
  <si>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</si>
  <si>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</si>
  <si>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</si>
  <si>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</si>
  <si>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</si>
  <si>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</si>
  <si>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</si>
  <si>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</si>
  <si>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</si>
  <si>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</si>
  <si>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</si>
  <si>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</si>
  <si>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</si>
  <si>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</si>
  <si>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</si>
  <si>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</si>
  <si>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</si>
  <si>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</si>
  <si>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</si>
  <si>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</si>
  <si>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</si>
  <si>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</si>
  <si>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</si>
  <si>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</si>
  <si>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</si>
  <si>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</si>
  <si>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</si>
  <si>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</si>
  <si>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</si>
  <si>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</si>
  <si>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</si>
  <si>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</si>
  <si>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</si>
  <si>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</si>
  <si>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</si>
  <si>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</si>
  <si>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</si>
  <si>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</si>
  <si>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</si>
  <si>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</si>
  <si>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</si>
  <si>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</si>
  <si>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</si>
  <si>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</si>
  <si>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</si>
  <si>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</si>
  <si>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</si>
  <si>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</si>
  <si>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</si>
  <si>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</si>
  <si>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</si>
  <si>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</si>
  <si>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</si>
  <si>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</si>
  <si>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</si>
  <si>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</si>
  <si>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</si>
  <si>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</si>
  <si>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</si>
  <si>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</si>
  <si>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</si>
  <si>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</si>
  <si>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</si>
  <si>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</si>
  <si>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</si>
  <si>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</si>
  <si>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</si>
  <si>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</si>
  <si>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</si>
  <si>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</si>
  <si>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</si>
  <si>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</si>
  <si>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</si>
  <si>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</si>
  <si>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</si>
  <si>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</si>
  <si>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</si>
  <si>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</si>
  <si>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</si>
  <si>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</si>
  <si>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</si>
  <si>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</si>
  <si>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</si>
  <si>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</si>
  <si>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</si>
  <si>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</si>
  <si>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</si>
  <si>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</si>
  <si>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</si>
  <si>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</si>
  <si>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</si>
  <si>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</si>
  <si>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</si>
  <si>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</si>
  <si>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</si>
  <si>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</si>
  <si>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</si>
  <si>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</si>
  <si>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</si>
  <si>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</si>
  <si>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</si>
  <si>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</si>
  <si>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</si>
  <si>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</si>
  <si>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</si>
  <si>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</si>
  <si>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</si>
  <si>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</si>
  <si>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</si>
  <si>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</si>
  <si>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</si>
  <si>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</si>
  <si>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</si>
  <si>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</si>
  <si>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</si>
  <si>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</si>
  <si>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</si>
  <si>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</si>
  <si>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</si>
  <si>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</si>
  <si>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</si>
  <si>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</si>
  <si>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</si>
  <si>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</si>
  <si>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</si>
  <si>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</si>
  <si>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</si>
  <si>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</si>
  <si>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</si>
  <si>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</si>
  <si>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</si>
  <si>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</si>
  <si>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</si>
  <si>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</si>
  <si>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</si>
  <si>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</si>
  <si>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</si>
  <si>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</si>
  <si>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</si>
  <si>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</si>
  <si>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</si>
  <si>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</si>
  <si>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</si>
  <si>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</si>
  <si>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</si>
  <si>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</si>
  <si>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</si>
  <si>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</si>
  <si>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</si>
  <si>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</si>
  <si>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</si>
  <si>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</si>
  <si>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</si>
  <si>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</si>
  <si>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</si>
  <si>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</si>
  <si>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</si>
  <si>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</si>
  <si>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</si>
  <si>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</si>
  <si>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</si>
  <si>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</si>
  <si>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</si>
  <si>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</si>
  <si>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</si>
  <si>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</si>
  <si>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</si>
  <si>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</si>
  <si>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</si>
  <si>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</si>
  <si>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</si>
  <si>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</si>
  <si>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</si>
  <si>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</si>
  <si>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</si>
  <si>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</si>
  <si>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</si>
  <si>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</si>
  <si>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</si>
  <si>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</si>
  <si>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</si>
  <si>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</si>
  <si>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</si>
  <si>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</si>
  <si>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</si>
  <si>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</si>
  <si>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</si>
  <si>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</si>
  <si>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</si>
  <si>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</si>
  <si>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</si>
  <si>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</si>
  <si>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</si>
  <si>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</si>
  <si>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</si>
  <si>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</si>
  <si>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</si>
  <si>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</si>
  <si>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</si>
  <si>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</si>
  <si>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</si>
  <si>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</si>
  <si>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</si>
  <si>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</si>
  <si>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</si>
  <si>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</si>
  <si>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</si>
  <si>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</si>
  <si>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</si>
  <si>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</si>
  <si>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</si>
  <si>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</si>
  <si>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</si>
  <si>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</si>
  <si>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</si>
  <si>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</si>
  <si>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</si>
  <si>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</si>
  <si>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</si>
  <si>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</si>
  <si>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</si>
  <si>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</si>
  <si>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</si>
  <si>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</si>
  <si>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</si>
  <si>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</si>
  <si>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</si>
  <si>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</si>
  <si>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</si>
  <si>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</si>
  <si>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</si>
  <si>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</si>
  <si>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</si>
  <si>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</si>
  <si>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</si>
  <si>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</si>
  <si>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</si>
  <si>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</si>
  <si>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</si>
  <si>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</si>
  <si>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</si>
  <si>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</si>
  <si>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</si>
  <si>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</si>
  <si>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</si>
  <si>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</si>
  <si>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</si>
  <si>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</si>
  <si>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</si>
  <si>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</si>
  <si>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</si>
  <si>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</si>
  <si>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</si>
  <si>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</si>
  <si>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</si>
  <si>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</si>
  <si>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</si>
  <si>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</si>
  <si>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</si>
  <si>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</si>
  <si>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</si>
  <si>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</si>
  <si>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</si>
  <si>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</si>
  <si>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</si>
  <si>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</si>
  <si>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</si>
  <si>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</si>
  <si>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</si>
  <si>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</si>
  <si>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</si>
  <si>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</si>
  <si>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</si>
  <si>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</si>
  <si>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</si>
  <si>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</si>
  <si>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</si>
  <si>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</si>
  <si>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</si>
  <si>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</si>
  <si>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</si>
  <si>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</si>
  <si>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</si>
  <si>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</si>
  <si>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</si>
  <si>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</si>
  <si>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</si>
  <si>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</si>
  <si>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</si>
  <si>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</si>
  <si>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</si>
  <si>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</si>
  <si>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</si>
  <si>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</si>
  <si>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</si>
  <si>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</si>
  <si>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</si>
  <si>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</si>
  <si>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</si>
  <si>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</si>
  <si>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</si>
  <si>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</si>
  <si>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</si>
  <si>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</si>
  <si>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</si>
  <si>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</si>
  <si>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</si>
  <si>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</si>
  <si>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</si>
  <si>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</si>
  <si>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</si>
  <si>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</si>
  <si>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</si>
  <si>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</si>
  <si>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</si>
  <si>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</si>
  <si>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</si>
  <si>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</si>
  <si>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</si>
  <si>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</si>
  <si>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</si>
  <si>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</si>
  <si>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</si>
  <si>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</si>
  <si>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</si>
  <si>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</si>
  <si>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</si>
  <si>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</si>
  <si>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</si>
  <si>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</si>
  <si>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</si>
  <si>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</si>
  <si>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</si>
  <si>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</si>
  <si>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</si>
  <si>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</si>
  <si>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</si>
  <si>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</si>
  <si>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</si>
  <si>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</si>
  <si>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</si>
  <si>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</si>
  <si>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</si>
  <si>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</si>
  <si>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</si>
  <si>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</si>
  <si>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</si>
  <si>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</si>
  <si>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</si>
  <si>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</si>
  <si>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</si>
  <si>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</si>
  <si>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</si>
  <si>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</si>
  <si>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</si>
  <si>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</si>
  <si>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</si>
  <si>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</si>
  <si>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</si>
  <si>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</si>
  <si>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</si>
  <si>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</si>
  <si>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</si>
  <si>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</si>
  <si>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</si>
  <si>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</si>
  <si>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</si>
  <si>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</si>
  <si>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</si>
  <si>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</si>
  <si>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</si>
  <si>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</si>
  <si>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</si>
  <si>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</si>
  <si>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</si>
  <si>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</si>
  <si>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</si>
  <si>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</si>
  <si>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</si>
  <si>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</si>
  <si>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</si>
  <si>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</si>
  <si>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</si>
  <si>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</si>
  <si>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</si>
  <si>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</si>
  <si>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</si>
  <si>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</si>
  <si>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</si>
  <si>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</si>
  <si>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</si>
  <si>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</si>
  <si>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</si>
  <si>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</si>
  <si>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</si>
  <si>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</si>
  <si>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</si>
  <si>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</si>
  <si>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</si>
  <si>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</si>
  <si>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</si>
  <si>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</si>
  <si>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</si>
  <si>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</si>
  <si>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</si>
  <si>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</si>
  <si>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</si>
  <si>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</si>
  <si>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</si>
  <si>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</si>
  <si>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</si>
  <si>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</si>
  <si>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</si>
  <si>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</si>
  <si>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</si>
  <si>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</si>
  <si>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</si>
  <si>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</si>
  <si>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</si>
  <si>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</si>
  <si>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</si>
  <si>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</si>
  <si>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</si>
  <si>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</si>
  <si>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</si>
  <si>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</si>
  <si>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</si>
  <si>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</si>
  <si>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</si>
  <si>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</si>
  <si>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</si>
  <si>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</si>
  <si>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</si>
  <si>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</si>
  <si>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</si>
  <si>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</si>
  <si>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</si>
  <si>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</si>
  <si>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</si>
  <si>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</si>
  <si>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</si>
  <si>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</si>
  <si>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</si>
  <si>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</si>
  <si>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</si>
  <si>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</si>
  <si>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</si>
  <si>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</si>
  <si>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</si>
  <si>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</si>
  <si>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</si>
  <si>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</si>
  <si>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</si>
  <si>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</si>
  <si>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</si>
  <si>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</si>
  <si>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</si>
  <si>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</si>
  <si>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</si>
  <si>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</si>
  <si>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</si>
  <si>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</si>
  <si>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</si>
  <si>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</si>
  <si>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</si>
  <si>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</si>
  <si>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</si>
  <si>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</si>
  <si>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</si>
  <si>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</si>
  <si>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</si>
  <si>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</si>
  <si>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</si>
  <si>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</si>
  <si>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</si>
  <si>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</si>
  <si>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</si>
  <si>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</si>
  <si>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</si>
  <si>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</si>
  <si>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</si>
  <si>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</si>
  <si>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</si>
  <si>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</si>
  <si>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</si>
  <si>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</si>
  <si>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</si>
  <si>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</si>
  <si>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</si>
  <si>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</si>
  <si>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</si>
  <si>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</si>
  <si>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</si>
  <si>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</si>
  <si>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</si>
  <si>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</si>
  <si>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</si>
  <si>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</si>
  <si>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</si>
  <si>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</si>
  <si>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</si>
  <si>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</si>
  <si>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</si>
  <si>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</si>
  <si>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</si>
  <si>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</si>
  <si>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</si>
  <si>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</si>
  <si>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</si>
  <si>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</si>
  <si>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</si>
  <si>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</si>
  <si>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</si>
  <si>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</si>
  <si>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</si>
  <si>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</si>
  <si>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</si>
  <si>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</si>
  <si>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</si>
  <si>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</si>
  <si>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</si>
  <si>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</si>
  <si>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</si>
  <si>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</si>
  <si>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</si>
  <si>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</si>
  <si>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</si>
  <si>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</si>
  <si>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</si>
  <si>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</si>
  <si>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</si>
  <si>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</si>
  <si>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</si>
  <si>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</si>
  <si>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</si>
  <si>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</si>
  <si>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</si>
  <si>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</si>
  <si>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</si>
  <si>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</si>
  <si>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</si>
  <si>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</si>
  <si>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</si>
  <si>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</si>
  <si>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</si>
  <si>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</si>
  <si>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</si>
  <si>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</si>
  <si>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</si>
  <si>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</si>
  <si>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</si>
  <si>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</si>
  <si>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</si>
  <si>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</si>
  <si>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</si>
  <si>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</si>
  <si>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</si>
  <si>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</si>
  <si>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</si>
  <si>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</si>
  <si>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</si>
  <si>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</si>
  <si>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</si>
  <si>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</si>
  <si>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</si>
  <si>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</si>
  <si>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</si>
  <si>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</si>
  <si>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</si>
  <si>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</si>
  <si>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</si>
  <si>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</si>
  <si>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</si>
  <si>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</si>
  <si>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</si>
  <si>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</si>
  <si>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</si>
  <si>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</si>
  <si>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</si>
  <si>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</si>
  <si>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</si>
  <si>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</si>
  <si>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</si>
  <si>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</si>
  <si>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</si>
  <si>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</si>
  <si>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</si>
  <si>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</si>
  <si>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</si>
  <si>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</si>
  <si>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</si>
  <si>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</si>
  <si>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</si>
  <si>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</si>
  <si>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</si>
  <si>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</si>
  <si>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</si>
  <si>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</si>
  <si>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</si>
  <si>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</si>
  <si>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</si>
  <si>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</si>
  <si>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</si>
  <si>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</si>
  <si>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</si>
  <si>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</si>
  <si>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</si>
  <si>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</si>
  <si>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</si>
  <si>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</si>
  <si>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</si>
  <si>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</si>
  <si>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</si>
  <si>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</si>
  <si>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</si>
  <si>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</si>
  <si>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</si>
  <si>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</si>
  <si>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</si>
  <si>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</si>
  <si>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</si>
  <si>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</si>
  <si>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</si>
  <si>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</si>
  <si>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</si>
  <si>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</si>
  <si>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</si>
  <si>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</si>
  <si>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</si>
  <si>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</si>
  <si>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</si>
  <si>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</si>
  <si>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</si>
  <si>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</si>
  <si>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</si>
  <si>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</si>
  <si>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</si>
  <si>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</si>
  <si>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</si>
  <si>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</si>
  <si>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</si>
  <si>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</si>
  <si>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</si>
  <si>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</si>
  <si>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</si>
  <si>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</si>
  <si>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</si>
  <si>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</si>
  <si>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</si>
  <si>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</si>
  <si>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</si>
  <si>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</si>
  <si>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</si>
  <si>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</si>
  <si>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</si>
  <si>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</si>
  <si>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</si>
  <si>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</si>
  <si>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</si>
  <si>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</si>
  <si>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</si>
  <si>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</si>
  <si>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</si>
  <si>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</si>
  <si>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</si>
  <si>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</si>
  <si>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</si>
  <si>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</si>
  <si>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</si>
  <si>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</si>
  <si>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</si>
  <si>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</si>
  <si>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</si>
  <si>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</si>
  <si>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</si>
  <si>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</si>
  <si>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</si>
  <si>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</si>
  <si>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</si>
  <si>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</si>
  <si>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</si>
  <si>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</si>
  <si>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</si>
  <si>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</si>
  <si>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</si>
  <si>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</si>
  <si>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</si>
  <si>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</si>
  <si>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</si>
  <si>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</si>
  <si>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</si>
  <si>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</si>
  <si>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</si>
  <si>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</si>
  <si>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</si>
  <si>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</si>
  <si>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</si>
  <si>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</si>
  <si>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</si>
  <si>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</si>
  <si>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</si>
  <si>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</si>
  <si>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</si>
  <si>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</si>
  <si>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</si>
  <si>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</si>
  <si>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</si>
  <si>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</si>
  <si>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</si>
  <si>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</si>
  <si>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</si>
  <si>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</si>
  <si>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</si>
  <si>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</si>
  <si>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</si>
  <si>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</si>
  <si>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</si>
  <si>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</si>
  <si>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</si>
  <si>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</si>
  <si>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</si>
  <si>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</si>
  <si>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</si>
  <si>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</si>
  <si>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</si>
  <si>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</si>
  <si>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</si>
  <si>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</si>
  <si>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</si>
  <si>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</si>
  <si>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</si>
  <si>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</si>
  <si>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</si>
  <si>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</si>
  <si>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</si>
  <si>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</si>
  <si>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</si>
  <si>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</si>
  <si>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</si>
  <si>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</si>
  <si>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</si>
  <si>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</si>
  <si>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</si>
  <si>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</si>
  <si>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</si>
  <si>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</si>
  <si>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</si>
  <si>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</si>
  <si>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</si>
  <si>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</si>
  <si>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</si>
  <si>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</si>
  <si>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</si>
  <si>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</si>
  <si>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</si>
  <si>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</si>
  <si>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</si>
  <si>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</si>
  <si>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</si>
  <si>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</si>
  <si>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</si>
  <si>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</si>
  <si>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</si>
  <si>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</si>
  <si>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</si>
  <si>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</si>
  <si>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</si>
  <si>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</si>
  <si>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</si>
  <si>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</si>
  <si>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</si>
  <si>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</si>
  <si>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</si>
  <si>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</si>
  <si>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</si>
  <si>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</si>
  <si>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</si>
  <si>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</si>
  <si>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</si>
  <si>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</si>
  <si>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</si>
  <si>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</si>
  <si>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</si>
  <si>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</si>
  <si>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</si>
  <si>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</si>
  <si>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</si>
  <si>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</si>
  <si>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</si>
  <si>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</si>
  <si>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</si>
  <si>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</si>
  <si>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</si>
  <si>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</si>
  <si>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</si>
  <si>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</si>
  <si>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</si>
  <si>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</si>
  <si>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</si>
  <si>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</si>
  <si>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</si>
  <si>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</si>
  <si>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</si>
  <si>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</si>
  <si>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</si>
  <si>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</si>
  <si>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</si>
  <si>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</si>
  <si>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</si>
  <si>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</si>
  <si>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</si>
  <si>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</si>
  <si>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</si>
  <si>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</si>
  <si>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</si>
  <si>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</si>
  <si>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</si>
  <si>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</si>
  <si>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</si>
  <si>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</si>
  <si>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</si>
  <si>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</si>
  <si>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</si>
  <si>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</si>
  <si>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</si>
  <si>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</si>
  <si>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</si>
  <si>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</si>
  <si>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</si>
  <si>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</si>
  <si>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</si>
  <si>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</si>
  <si>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</si>
  <si>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</si>
  <si>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</si>
  <si>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</si>
  <si>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</si>
  <si>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</si>
  <si>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</si>
  <si>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</si>
  <si>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</si>
  <si>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</si>
  <si>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</si>
  <si>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</si>
  <si>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</si>
  <si>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</si>
  <si>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</si>
  <si>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</si>
  <si>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</si>
  <si>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</si>
  <si>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</si>
  <si>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</si>
  <si>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</si>
  <si>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</si>
  <si>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</si>
  <si>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</si>
  <si>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</si>
  <si>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</si>
  <si>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</si>
  <si>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</si>
  <si>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</si>
  <si>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</si>
  <si>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</si>
  <si>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</si>
  <si>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</si>
  <si>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</si>
  <si>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</si>
  <si>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</si>
  <si>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</si>
  <si>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</si>
  <si>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</si>
  <si>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</si>
  <si>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</si>
  <si>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</si>
  <si>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</si>
  <si>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</si>
  <si>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</si>
  <si>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</si>
  <si>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</si>
  <si>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</si>
  <si>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</si>
  <si>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</si>
  <si>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</si>
  <si>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</si>
  <si>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</si>
  <si>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</si>
  <si>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</si>
  <si>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</si>
  <si>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</si>
  <si>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</si>
  <si>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</si>
  <si>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</si>
  <si>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</si>
  <si>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</si>
  <si>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</si>
  <si>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</si>
  <si>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</si>
  <si>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</si>
  <si>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</si>
  <si>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</si>
  <si>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</si>
  <si>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</si>
  <si>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</si>
  <si>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</si>
  <si>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</si>
  <si>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</si>
  <si>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</si>
  <si>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</si>
  <si>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</si>
  <si>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</si>
  <si>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</si>
  <si>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</si>
  <si>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</si>
  <si>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</si>
  <si>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</si>
  <si>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</si>
  <si>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</si>
  <si>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</si>
  <si>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</si>
  <si>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</si>
  <si>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</si>
  <si>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</si>
  <si>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</si>
  <si>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</si>
  <si>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</si>
  <si>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</si>
  <si>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</si>
  <si>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Table 8.</t>
  </si>
  <si>
    <t>Table 10.</t>
  </si>
  <si>
    <t>New</t>
  </si>
  <si>
    <t>construction</t>
  </si>
  <si>
    <t>BRANCHBURG TWP</t>
  </si>
  <si>
    <t>HOWELL TWP</t>
  </si>
  <si>
    <t>MONROE TWP</t>
  </si>
  <si>
    <t xml:space="preserve">Year-to-Date </t>
  </si>
  <si>
    <t>FRANKLIN TWP</t>
  </si>
  <si>
    <t>CHERRY HILL TWP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</si>
  <si>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</si>
  <si>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</si>
  <si>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</si>
  <si>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</si>
  <si>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</si>
  <si>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</si>
  <si>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</si>
  <si>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</si>
  <si>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</si>
  <si>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</si>
  <si>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</si>
  <si>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</si>
  <si>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</si>
  <si>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</si>
  <si>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UPPER FREEHOLD TWP</t>
  </si>
  <si>
    <t>OCEAN TWP</t>
  </si>
  <si>
    <t>MONTVALE BORO</t>
  </si>
  <si>
    <t>SURF CITY BORO</t>
  </si>
  <si>
    <t>LAVALLETTE BORO</t>
  </si>
  <si>
    <t>MOUNT LAUREL TWP</t>
  </si>
  <si>
    <t>PITTSGROVE TWP</t>
  </si>
  <si>
    <t>MILLBURN TWP</t>
  </si>
  <si>
    <t>HARRISON TWP</t>
  </si>
  <si>
    <t>BAYONNE CITY</t>
  </si>
  <si>
    <t>BEACH HAVEN BORO</t>
  </si>
  <si>
    <t>NEWARK CITY</t>
  </si>
  <si>
    <t>JERSEY CITY</t>
  </si>
  <si>
    <t>UNION TWP</t>
  </si>
  <si>
    <t>WEST MILFORD TWP</t>
  </si>
  <si>
    <t>HARRINGTON PARK BORO</t>
  </si>
  <si>
    <t>SOUTHAMPTON TWP</t>
  </si>
  <si>
    <t>ROCKAWAY TWP</t>
  </si>
  <si>
    <t>UPPER PITTSGROVE TWP</t>
  </si>
  <si>
    <t>CRANFORD TWP</t>
  </si>
  <si>
    <t>20191107</t>
  </si>
  <si>
    <t>see Princeton (1114)</t>
  </si>
  <si>
    <t>CINNAMINSON TWP</t>
  </si>
  <si>
    <t>CAMDEN CITY</t>
  </si>
  <si>
    <t>HOPEWELL TWP</t>
  </si>
  <si>
    <t>MAURICE RIVER TWP</t>
  </si>
  <si>
    <t>MONTCLAIR TOWN</t>
  </si>
  <si>
    <t>DEAL BORO</t>
  </si>
  <si>
    <t>FREEHOLD TWP</t>
  </si>
  <si>
    <t>20191209</t>
  </si>
  <si>
    <t>HAMMONTON TOWN</t>
  </si>
  <si>
    <t>ENGLEWOOD CLIFFS BORO</t>
  </si>
  <si>
    <t>LYNDHURST TWP</t>
  </si>
  <si>
    <t>WYCKOFF TWP</t>
  </si>
  <si>
    <t>FIELDSBORO BORO</t>
  </si>
  <si>
    <t>NORTH HANOVER TWP</t>
  </si>
  <si>
    <t>VINELAND CITY</t>
  </si>
  <si>
    <t>NUTLEY TOWN</t>
  </si>
  <si>
    <t>KINGWOOD TWP</t>
  </si>
  <si>
    <t>METUCHEN BORO</t>
  </si>
  <si>
    <t>SOUTH PLAINFIELD BORO</t>
  </si>
  <si>
    <t>WALL TWP</t>
  </si>
  <si>
    <t>FLORHAM PARK BORO</t>
  </si>
  <si>
    <t>ROXBURY TWP</t>
  </si>
  <si>
    <t>STAFFORD TWP</t>
  </si>
  <si>
    <t>PATERSON CITY</t>
  </si>
  <si>
    <t>BERNARDS TWP</t>
  </si>
  <si>
    <t>FANWOOD BORO</t>
  </si>
  <si>
    <t>HARDWICK TWP</t>
  </si>
  <si>
    <t>POHATCONG TWP</t>
  </si>
  <si>
    <t>Square feet of nonresidential construction reported on certificates of occupancy, November 2019</t>
  </si>
  <si>
    <t>Source: New Jersey Department of Community Affairs, 1/8/2020</t>
  </si>
  <si>
    <t>20200108</t>
  </si>
  <si>
    <t>See Hardwick</t>
  </si>
  <si>
    <t>DUMONT BORO</t>
  </si>
  <si>
    <t>EDGEWATER BORO</t>
  </si>
  <si>
    <t>EMERSON BORO</t>
  </si>
  <si>
    <t>FAIR LAWN BORO</t>
  </si>
  <si>
    <t>WOODCLIFF LAKE BORO</t>
  </si>
  <si>
    <t>WOOD-RIDGE BORO</t>
  </si>
  <si>
    <t>MAPLE SHADE TWP</t>
  </si>
  <si>
    <t>MOORESTOWN TWP</t>
  </si>
  <si>
    <t>BARRINGTON BORO</t>
  </si>
  <si>
    <t>BERLIN TWP</t>
  </si>
  <si>
    <t>LINDENWOLD BORO</t>
  </si>
  <si>
    <t>PINE HILL BORO</t>
  </si>
  <si>
    <t>WINSLOW TWP</t>
  </si>
  <si>
    <t>OCEAN CITY</t>
  </si>
  <si>
    <t>BRIDGETON CITY</t>
  </si>
  <si>
    <t>UPPER DEERFIELD TWP</t>
  </si>
  <si>
    <t>EAST ORANGE CITY</t>
  </si>
  <si>
    <t>GLEN RIDGE BORO</t>
  </si>
  <si>
    <t>WEST CALDWELL BORO</t>
  </si>
  <si>
    <t>WOOLWICH TWP</t>
  </si>
  <si>
    <t>ALEXANDRIA TWP</t>
  </si>
  <si>
    <t>BETHLEHEM TWP</t>
  </si>
  <si>
    <t>CLINTON TOWN</t>
  </si>
  <si>
    <t>READINGTON TWP</t>
  </si>
  <si>
    <t>LAWRENCE TWP</t>
  </si>
  <si>
    <t>PENNINGTON BORO</t>
  </si>
  <si>
    <t>CRANBURY TWP</t>
  </si>
  <si>
    <t>EDISON TWP</t>
  </si>
  <si>
    <t>OLD BRIDGE TWP</t>
  </si>
  <si>
    <t>PERTH AMBOY CITY</t>
  </si>
  <si>
    <t>PLAINSBORO TWP</t>
  </si>
  <si>
    <t>WOODBRIDGE TWP</t>
  </si>
  <si>
    <t>MARLBORO TWP</t>
  </si>
  <si>
    <t>RED BANK BORO</t>
  </si>
  <si>
    <t>SPRING LAKE BORO</t>
  </si>
  <si>
    <t>HARDING TWP</t>
  </si>
  <si>
    <t>MORRISTOWN TOWN</t>
  </si>
  <si>
    <t>WHARTON BORO</t>
  </si>
  <si>
    <t>BARNEGAT LIGHT BORO</t>
  </si>
  <si>
    <t>HARVEY CEDARS BORO</t>
  </si>
  <si>
    <t>SEASIDE PARK BORO</t>
  </si>
  <si>
    <t>LOWER ALLOWAYS CREEK TWP</t>
  </si>
  <si>
    <t>BRIDGEWATER TWP</t>
  </si>
  <si>
    <t>MONTGOMERY TWP</t>
  </si>
  <si>
    <t>WARREN TWP</t>
  </si>
  <si>
    <t>HOPATCONG BORO</t>
  </si>
  <si>
    <t>LAFAYETTE TWP</t>
  </si>
  <si>
    <t>SPARTA TWP</t>
  </si>
  <si>
    <t>SPRINGFIELD TWP</t>
  </si>
  <si>
    <t>WESTFIELD TOWN</t>
  </si>
  <si>
    <t>BLAIRSTOWN TWP</t>
  </si>
  <si>
    <t>FRELINGHUYSEN TWP</t>
  </si>
  <si>
    <t>KNOWLTON TWP</t>
  </si>
  <si>
    <t>WASHINGTON BORO</t>
  </si>
  <si>
    <t>WHITE TWP</t>
  </si>
  <si>
    <t>See Hardwick Twp.</t>
  </si>
  <si>
    <t>See Princeton (1114)</t>
  </si>
  <si>
    <t>Office square feet certified, November 2019</t>
  </si>
  <si>
    <t>November</t>
  </si>
  <si>
    <t>Retail square feet certified, November 2019</t>
  </si>
  <si>
    <t xml:space="preserve">  November 2018</t>
  </si>
  <si>
    <t xml:space="preserve"> November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</si>
</sst>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5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12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12" fillId="2" borderId="0" xfId="0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zoomScalePageLayoutView="0" workbookViewId="0" topLeftCell="A4">
      <selection activeCell="A5" sqref="A5:Q112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1148</v>
      </c>
      <c r="B5" s="161" t="s">
        <v>1830</v>
      </c>
      <c r="C5" s="27"/>
      <c r="D5" s="47">
        <v>4736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7">
        <v>2360</v>
      </c>
    </row>
    <row r="6" spans="1:17" ht="15">
      <c r="A6" s="59" t="s">
        <v>1206</v>
      </c>
      <c r="B6" s="161" t="s">
        <v>1854</v>
      </c>
      <c r="C6" s="27"/>
      <c r="D6" s="27"/>
      <c r="E6" s="27"/>
      <c r="F6" s="27"/>
      <c r="G6" s="47">
        <v>4537</v>
      </c>
      <c r="H6" s="27"/>
      <c r="I6" s="27"/>
      <c r="J6" s="47">
        <v>27030</v>
      </c>
      <c r="K6" s="27"/>
      <c r="L6" s="27"/>
      <c r="M6" s="27"/>
      <c r="N6" s="27"/>
      <c r="O6" s="27"/>
      <c r="P6" s="27"/>
      <c r="Q6" s="27"/>
    </row>
    <row r="7" spans="1:17" ht="15">
      <c r="A7" s="59" t="s">
        <v>1215</v>
      </c>
      <c r="B7" s="161" t="s">
        <v>1855</v>
      </c>
      <c r="C7" s="47">
        <v>3940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5">
      <c r="A8" s="59" t="s">
        <v>1218</v>
      </c>
      <c r="B8" s="161" t="s">
        <v>1856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1197</v>
      </c>
    </row>
    <row r="9" spans="1:17" ht="15">
      <c r="A9" s="59" t="s">
        <v>1224</v>
      </c>
      <c r="B9" s="161" t="s">
        <v>1831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420</v>
      </c>
    </row>
    <row r="10" spans="1:17" ht="15">
      <c r="A10" s="59" t="s">
        <v>1227</v>
      </c>
      <c r="B10" s="161" t="s">
        <v>1857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288</v>
      </c>
    </row>
    <row r="11" spans="1:17" ht="15">
      <c r="A11" s="59" t="s">
        <v>1248</v>
      </c>
      <c r="B11" s="161" t="s">
        <v>1815</v>
      </c>
      <c r="C11" s="47">
        <v>2180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">
      <c r="A12" s="59" t="s">
        <v>1272</v>
      </c>
      <c r="B12" s="161" t="s">
        <v>1832</v>
      </c>
      <c r="C12" s="27"/>
      <c r="D12" s="27"/>
      <c r="E12" s="27"/>
      <c r="F12" s="27"/>
      <c r="G12" s="27"/>
      <c r="H12" s="27"/>
      <c r="I12" s="27"/>
      <c r="J12" s="47">
        <v>850</v>
      </c>
      <c r="K12" s="27"/>
      <c r="L12" s="27"/>
      <c r="M12" s="27"/>
      <c r="N12" s="27"/>
      <c r="O12" s="27"/>
      <c r="P12" s="27"/>
      <c r="Q12" s="27"/>
    </row>
    <row r="13" spans="1:17" ht="15">
      <c r="A13" s="59" t="s">
        <v>1284</v>
      </c>
      <c r="B13" s="161" t="s">
        <v>1802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1</v>
      </c>
    </row>
    <row r="14" spans="1:17" ht="15">
      <c r="A14" s="59" t="s">
        <v>1380</v>
      </c>
      <c r="B14" s="161" t="s">
        <v>1858</v>
      </c>
      <c r="C14" s="27"/>
      <c r="D14" s="27"/>
      <c r="E14" s="27"/>
      <c r="F14" s="27"/>
      <c r="G14" s="27"/>
      <c r="H14" s="27"/>
      <c r="I14" s="27"/>
      <c r="J14" s="27"/>
      <c r="K14" s="47">
        <v>3923</v>
      </c>
      <c r="L14" s="27"/>
      <c r="M14" s="27"/>
      <c r="N14" s="27"/>
      <c r="O14" s="27"/>
      <c r="P14" s="27"/>
      <c r="Q14" s="27"/>
    </row>
    <row r="15" spans="1:17" ht="15">
      <c r="A15" s="59" t="s">
        <v>1383</v>
      </c>
      <c r="B15" s="161" t="s">
        <v>1859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47">
        <v>193889</v>
      </c>
      <c r="Q15" s="27"/>
    </row>
    <row r="16" spans="1:17" ht="15">
      <c r="A16" s="59" t="s">
        <v>1386</v>
      </c>
      <c r="B16" s="161" t="s">
        <v>1833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951</v>
      </c>
    </row>
    <row r="17" spans="1:17" ht="15">
      <c r="A17" s="59" t="s">
        <v>1411</v>
      </c>
      <c r="B17" s="161" t="s">
        <v>1822</v>
      </c>
      <c r="C17" s="27"/>
      <c r="D17" s="27"/>
      <c r="E17" s="27"/>
      <c r="F17" s="27"/>
      <c r="G17" s="27"/>
      <c r="H17" s="47">
        <v>4564</v>
      </c>
      <c r="I17" s="27"/>
      <c r="J17" s="27"/>
      <c r="K17" s="27"/>
      <c r="L17" s="27"/>
      <c r="M17" s="27"/>
      <c r="N17" s="27"/>
      <c r="O17" s="27"/>
      <c r="P17" s="27"/>
      <c r="Q17" s="47">
        <v>504</v>
      </c>
    </row>
    <row r="18" spans="1:17" ht="15">
      <c r="A18" s="59" t="s">
        <v>1429</v>
      </c>
      <c r="B18" s="161" t="s">
        <v>1834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1</v>
      </c>
    </row>
    <row r="19" spans="1:17" ht="15">
      <c r="A19" s="59" t="s">
        <v>1444</v>
      </c>
      <c r="B19" s="161" t="s">
        <v>1860</v>
      </c>
      <c r="C19" s="47">
        <v>5585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5">
      <c r="A20" s="59" t="s">
        <v>1452</v>
      </c>
      <c r="B20" s="161" t="s">
        <v>1861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47">
        <v>1</v>
      </c>
      <c r="P20" s="27"/>
      <c r="Q20" s="27"/>
    </row>
    <row r="21" spans="1:17" ht="15">
      <c r="A21" s="59" t="s">
        <v>1458</v>
      </c>
      <c r="B21" s="161" t="s">
        <v>1805</v>
      </c>
      <c r="C21" s="47">
        <v>19218</v>
      </c>
      <c r="D21" s="27"/>
      <c r="E21" s="27"/>
      <c r="F21" s="27"/>
      <c r="G21" s="27"/>
      <c r="H21" s="27"/>
      <c r="I21" s="27"/>
      <c r="J21" s="47">
        <v>33118</v>
      </c>
      <c r="K21" s="27"/>
      <c r="L21" s="27"/>
      <c r="M21" s="27"/>
      <c r="N21" s="27"/>
      <c r="O21" s="47">
        <v>95092</v>
      </c>
      <c r="P21" s="47">
        <v>80344</v>
      </c>
      <c r="Q21" s="27"/>
    </row>
    <row r="22" spans="1:17" ht="15">
      <c r="A22" s="59" t="s">
        <v>1464</v>
      </c>
      <c r="B22" s="161" t="s">
        <v>1835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400</v>
      </c>
    </row>
    <row r="23" spans="1:17" ht="15">
      <c r="A23" s="59" t="s">
        <v>1485</v>
      </c>
      <c r="B23" s="161" t="s">
        <v>1816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3000</v>
      </c>
    </row>
    <row r="24" spans="1:17" ht="15">
      <c r="A24" s="59" t="s">
        <v>1515</v>
      </c>
      <c r="B24" s="161" t="s">
        <v>1862</v>
      </c>
      <c r="C24" s="27"/>
      <c r="D24" s="27"/>
      <c r="E24" s="27"/>
      <c r="F24" s="27"/>
      <c r="G24" s="27"/>
      <c r="H24" s="27"/>
      <c r="I24" s="27"/>
      <c r="J24" s="47">
        <v>10658</v>
      </c>
      <c r="K24" s="27"/>
      <c r="L24" s="27"/>
      <c r="M24" s="27"/>
      <c r="N24" s="27"/>
      <c r="O24" s="27"/>
      <c r="P24" s="27"/>
      <c r="Q24" s="27"/>
    </row>
    <row r="25" spans="1:17" ht="15">
      <c r="A25" s="59" t="s">
        <v>1524</v>
      </c>
      <c r="B25" s="161" t="s">
        <v>1863</v>
      </c>
      <c r="C25" s="27"/>
      <c r="D25" s="27"/>
      <c r="E25" s="27"/>
      <c r="F25" s="47">
        <v>4784</v>
      </c>
      <c r="G25" s="27"/>
      <c r="H25" s="27"/>
      <c r="I25" s="47">
        <v>3417</v>
      </c>
      <c r="J25" s="27"/>
      <c r="K25" s="27"/>
      <c r="L25" s="27"/>
      <c r="M25" s="27"/>
      <c r="N25" s="27"/>
      <c r="O25" s="27"/>
      <c r="P25" s="27"/>
      <c r="Q25" s="27"/>
    </row>
    <row r="26" spans="1:17" ht="15">
      <c r="A26" s="59" t="s">
        <v>1530</v>
      </c>
      <c r="B26" s="161" t="s">
        <v>1823</v>
      </c>
      <c r="C26" s="47">
        <v>142121</v>
      </c>
      <c r="D26" s="27"/>
      <c r="E26" s="27"/>
      <c r="F26" s="47">
        <v>98755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5">
      <c r="A27" s="59" t="s">
        <v>1533</v>
      </c>
      <c r="B27" s="161" t="s">
        <v>1785</v>
      </c>
      <c r="C27" s="27"/>
      <c r="D27" s="27"/>
      <c r="E27" s="27"/>
      <c r="F27" s="27"/>
      <c r="G27" s="27"/>
      <c r="H27" s="27"/>
      <c r="I27" s="27"/>
      <c r="J27" s="47">
        <v>47567</v>
      </c>
      <c r="K27" s="27"/>
      <c r="L27" s="27"/>
      <c r="M27" s="27"/>
      <c r="N27" s="27"/>
      <c r="O27" s="27"/>
      <c r="P27" s="27"/>
      <c r="Q27" s="47">
        <v>7375</v>
      </c>
    </row>
    <row r="28" spans="1:17" ht="15">
      <c r="A28" s="59" t="s">
        <v>1572</v>
      </c>
      <c r="B28" s="161" t="s">
        <v>1864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246</v>
      </c>
    </row>
    <row r="29" spans="1:17" ht="15">
      <c r="A29" s="59" t="s">
        <v>1590</v>
      </c>
      <c r="B29" s="161" t="s">
        <v>1865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47">
        <v>9600</v>
      </c>
      <c r="Q29" s="27"/>
    </row>
    <row r="30" spans="1:17" ht="15">
      <c r="A30" s="59" t="s">
        <v>1614</v>
      </c>
      <c r="B30" s="161" t="s">
        <v>1866</v>
      </c>
      <c r="C30" s="27"/>
      <c r="D30" s="27"/>
      <c r="E30" s="27"/>
      <c r="F30" s="27"/>
      <c r="G30" s="27"/>
      <c r="H30" s="27"/>
      <c r="I30" s="27"/>
      <c r="J30" s="27"/>
      <c r="K30" s="27"/>
      <c r="L30" s="47">
        <v>871</v>
      </c>
      <c r="M30" s="27"/>
      <c r="N30" s="27"/>
      <c r="O30" s="27"/>
      <c r="P30" s="27"/>
      <c r="Q30" s="27"/>
    </row>
    <row r="31" spans="1:17" ht="15">
      <c r="A31" s="59" t="s">
        <v>1642</v>
      </c>
      <c r="B31" s="161" t="s">
        <v>1867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603</v>
      </c>
    </row>
    <row r="32" spans="1:17" ht="15">
      <c r="A32" s="59" t="s">
        <v>1670</v>
      </c>
      <c r="B32" s="161" t="s">
        <v>1868</v>
      </c>
      <c r="C32" s="27"/>
      <c r="D32" s="27"/>
      <c r="E32" s="27"/>
      <c r="F32" s="27"/>
      <c r="G32" s="47">
        <v>3240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5">
      <c r="A33" s="59" t="s">
        <v>1694</v>
      </c>
      <c r="B33" s="161" t="s">
        <v>1825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1200</v>
      </c>
    </row>
    <row r="34" spans="1:17" ht="15">
      <c r="A34" s="59" t="s">
        <v>1706</v>
      </c>
      <c r="B34" s="161" t="s">
        <v>1869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47">
        <v>5152</v>
      </c>
      <c r="Q34" s="27"/>
    </row>
    <row r="35" spans="1:17" ht="15">
      <c r="A35" s="59" t="s">
        <v>1</v>
      </c>
      <c r="B35" s="161" t="s">
        <v>1836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1056</v>
      </c>
    </row>
    <row r="36" spans="1:17" ht="15">
      <c r="A36" s="59" t="s">
        <v>15</v>
      </c>
      <c r="B36" s="161" t="s">
        <v>1870</v>
      </c>
      <c r="C36" s="27"/>
      <c r="D36" s="27"/>
      <c r="E36" s="27"/>
      <c r="F36" s="27"/>
      <c r="G36" s="27"/>
      <c r="H36" s="27"/>
      <c r="I36" s="27"/>
      <c r="J36" s="47">
        <v>22144</v>
      </c>
      <c r="K36" s="27"/>
      <c r="L36" s="27"/>
      <c r="M36" s="27"/>
      <c r="N36" s="27"/>
      <c r="O36" s="27"/>
      <c r="P36" s="27"/>
      <c r="Q36" s="27"/>
    </row>
    <row r="37" spans="1:17" ht="15">
      <c r="A37" s="59" t="s">
        <v>22</v>
      </c>
      <c r="B37" s="161" t="s">
        <v>1871</v>
      </c>
      <c r="C37" s="27"/>
      <c r="D37" s="27"/>
      <c r="E37" s="27"/>
      <c r="F37" s="27"/>
      <c r="G37" s="27"/>
      <c r="H37" s="27"/>
      <c r="I37" s="27"/>
      <c r="J37" s="47">
        <v>203</v>
      </c>
      <c r="K37" s="27"/>
      <c r="L37" s="27"/>
      <c r="M37" s="27"/>
      <c r="N37" s="27"/>
      <c r="O37" s="27"/>
      <c r="P37" s="27"/>
      <c r="Q37" s="27"/>
    </row>
    <row r="38" spans="1:17" ht="15">
      <c r="A38" s="59" t="s">
        <v>34</v>
      </c>
      <c r="B38" s="161" t="s">
        <v>1807</v>
      </c>
      <c r="C38" s="27"/>
      <c r="D38" s="27"/>
      <c r="E38" s="27"/>
      <c r="F38" s="27"/>
      <c r="G38" s="47">
        <v>39518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">
      <c r="A39" s="59" t="s">
        <v>37</v>
      </c>
      <c r="B39" s="161" t="s">
        <v>1826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318</v>
      </c>
    </row>
    <row r="40" spans="1:17" ht="15">
      <c r="A40" s="59" t="s">
        <v>40</v>
      </c>
      <c r="B40" s="161" t="s">
        <v>1811</v>
      </c>
      <c r="C40" s="27"/>
      <c r="D40" s="27"/>
      <c r="E40" s="27"/>
      <c r="F40" s="27"/>
      <c r="G40" s="27"/>
      <c r="H40" s="27"/>
      <c r="I40" s="27"/>
      <c r="J40" s="47">
        <v>48536</v>
      </c>
      <c r="K40" s="27"/>
      <c r="L40" s="27"/>
      <c r="M40" s="27"/>
      <c r="N40" s="27"/>
      <c r="O40" s="27"/>
      <c r="P40" s="27"/>
      <c r="Q40" s="27"/>
    </row>
    <row r="41" spans="1:17" ht="15">
      <c r="A41" s="59" t="s">
        <v>46</v>
      </c>
      <c r="B41" s="161" t="s">
        <v>1837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1</v>
      </c>
    </row>
    <row r="42" spans="1:17" ht="15">
      <c r="A42" s="59" t="s">
        <v>60</v>
      </c>
      <c r="B42" s="161" t="s">
        <v>1872</v>
      </c>
      <c r="C42" s="47">
        <v>1250</v>
      </c>
      <c r="D42" s="27"/>
      <c r="E42" s="27"/>
      <c r="F42" s="47">
        <v>5144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5">
      <c r="A43" s="59" t="s">
        <v>87</v>
      </c>
      <c r="B43" s="161" t="s">
        <v>1808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304</v>
      </c>
    </row>
    <row r="44" spans="1:17" ht="15">
      <c r="A44" s="59" t="s">
        <v>96</v>
      </c>
      <c r="B44" s="161" t="s">
        <v>1782</v>
      </c>
      <c r="C44" s="27"/>
      <c r="D44" s="27"/>
      <c r="E44" s="27"/>
      <c r="F44" s="47">
        <v>10000</v>
      </c>
      <c r="G44" s="27"/>
      <c r="H44" s="27"/>
      <c r="I44" s="27"/>
      <c r="J44" s="27"/>
      <c r="K44" s="27"/>
      <c r="L44" s="27"/>
      <c r="M44" s="27"/>
      <c r="N44" s="27"/>
      <c r="O44" s="27"/>
      <c r="P44" s="47">
        <v>900</v>
      </c>
      <c r="Q44" s="27"/>
    </row>
    <row r="45" spans="1:17" ht="15">
      <c r="A45" s="59" t="s">
        <v>133</v>
      </c>
      <c r="B45" s="161" t="s">
        <v>1873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2160</v>
      </c>
    </row>
    <row r="46" spans="1:17" ht="15">
      <c r="A46" s="59" t="s">
        <v>137</v>
      </c>
      <c r="B46" s="161" t="s">
        <v>1809</v>
      </c>
      <c r="C46" s="27"/>
      <c r="D46" s="27"/>
      <c r="E46" s="27"/>
      <c r="F46" s="27"/>
      <c r="G46" s="27"/>
      <c r="H46" s="27"/>
      <c r="I46" s="27"/>
      <c r="J46" s="47">
        <v>17780</v>
      </c>
      <c r="K46" s="27"/>
      <c r="L46" s="27"/>
      <c r="M46" s="27"/>
      <c r="N46" s="27"/>
      <c r="O46" s="27"/>
      <c r="P46" s="27"/>
      <c r="Q46" s="27"/>
    </row>
    <row r="47" spans="1:17" ht="15">
      <c r="A47" s="59" t="s">
        <v>152</v>
      </c>
      <c r="B47" s="161" t="s">
        <v>1812</v>
      </c>
      <c r="C47" s="27"/>
      <c r="D47" s="27"/>
      <c r="E47" s="27"/>
      <c r="F47" s="27"/>
      <c r="G47" s="27"/>
      <c r="H47" s="27"/>
      <c r="I47" s="27"/>
      <c r="J47" s="47">
        <v>43700</v>
      </c>
      <c r="K47" s="27"/>
      <c r="L47" s="27"/>
      <c r="M47" s="27"/>
      <c r="N47" s="27"/>
      <c r="O47" s="27"/>
      <c r="P47" s="27"/>
      <c r="Q47" s="27"/>
    </row>
    <row r="48" spans="1:17" ht="15">
      <c r="A48" s="59" t="s">
        <v>174</v>
      </c>
      <c r="B48" s="161" t="s">
        <v>1874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1440</v>
      </c>
    </row>
    <row r="49" spans="1:17" ht="15">
      <c r="A49" s="59" t="s">
        <v>177</v>
      </c>
      <c r="B49" s="161" t="s">
        <v>1875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3263</v>
      </c>
    </row>
    <row r="50" spans="1:17" ht="15">
      <c r="A50" s="59" t="s">
        <v>186</v>
      </c>
      <c r="B50" s="161" t="s">
        <v>1876</v>
      </c>
      <c r="C50" s="47">
        <v>389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15">
      <c r="A51" s="59" t="s">
        <v>218</v>
      </c>
      <c r="B51" s="161" t="s">
        <v>1838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47">
        <v>4716</v>
      </c>
      <c r="Q51" s="27"/>
    </row>
    <row r="52" spans="1:17" ht="15">
      <c r="A52" s="59" t="s">
        <v>236</v>
      </c>
      <c r="B52" s="161" t="s">
        <v>1877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352</v>
      </c>
    </row>
    <row r="53" spans="1:17" ht="15">
      <c r="A53" s="59" t="s">
        <v>266</v>
      </c>
      <c r="B53" s="161" t="s">
        <v>1824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1128</v>
      </c>
    </row>
    <row r="54" spans="1:17" ht="15">
      <c r="A54" s="59" t="s">
        <v>268</v>
      </c>
      <c r="B54" s="161" t="s">
        <v>1878</v>
      </c>
      <c r="C54" s="27"/>
      <c r="D54" s="27"/>
      <c r="E54" s="27"/>
      <c r="F54" s="27"/>
      <c r="G54" s="27"/>
      <c r="H54" s="27"/>
      <c r="I54" s="27"/>
      <c r="J54" s="47">
        <v>138733</v>
      </c>
      <c r="K54" s="27"/>
      <c r="L54" s="27"/>
      <c r="M54" s="27"/>
      <c r="N54" s="27"/>
      <c r="O54" s="27"/>
      <c r="P54" s="27"/>
      <c r="Q54" s="27"/>
    </row>
    <row r="55" spans="1:17" ht="15">
      <c r="A55" s="59" t="s">
        <v>270</v>
      </c>
      <c r="B55" s="161" t="s">
        <v>1879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1184</v>
      </c>
    </row>
    <row r="56" spans="1:17" ht="15">
      <c r="A56" s="59" t="s">
        <v>288</v>
      </c>
      <c r="B56" s="161" t="s">
        <v>1880</v>
      </c>
      <c r="C56" s="27"/>
      <c r="D56" s="27"/>
      <c r="E56" s="27"/>
      <c r="F56" s="27"/>
      <c r="G56" s="27"/>
      <c r="H56" s="27"/>
      <c r="I56" s="27"/>
      <c r="J56" s="47">
        <v>26348</v>
      </c>
      <c r="K56" s="27"/>
      <c r="L56" s="27"/>
      <c r="M56" s="27"/>
      <c r="N56" s="27"/>
      <c r="O56" s="27"/>
      <c r="P56" s="27"/>
      <c r="Q56" s="47">
        <v>950</v>
      </c>
    </row>
    <row r="57" spans="1:17" ht="15">
      <c r="A57" s="59" t="s">
        <v>297</v>
      </c>
      <c r="B57" s="161" t="s">
        <v>1881</v>
      </c>
      <c r="C57" s="47">
        <v>64232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5">
      <c r="A58" s="59" t="s">
        <v>309</v>
      </c>
      <c r="B58" s="161" t="s">
        <v>1882</v>
      </c>
      <c r="C58" s="27"/>
      <c r="D58" s="47">
        <v>357820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5">
      <c r="A59" s="59" t="s">
        <v>312</v>
      </c>
      <c r="B59" s="161" t="s">
        <v>1839</v>
      </c>
      <c r="C59" s="27"/>
      <c r="D59" s="27"/>
      <c r="E59" s="27"/>
      <c r="F59" s="27"/>
      <c r="G59" s="27"/>
      <c r="H59" s="27"/>
      <c r="I59" s="27"/>
      <c r="J59" s="47">
        <v>4343</v>
      </c>
      <c r="K59" s="27"/>
      <c r="L59" s="27"/>
      <c r="M59" s="27"/>
      <c r="N59" s="27"/>
      <c r="O59" s="27"/>
      <c r="P59" s="27"/>
      <c r="Q59" s="27"/>
    </row>
    <row r="60" spans="1:17" ht="15">
      <c r="A60" s="59" t="s">
        <v>328</v>
      </c>
      <c r="B60" s="161" t="s">
        <v>1883</v>
      </c>
      <c r="C60" s="27"/>
      <c r="D60" s="27"/>
      <c r="E60" s="27"/>
      <c r="F60" s="27"/>
      <c r="G60" s="27"/>
      <c r="H60" s="27"/>
      <c r="I60" s="27"/>
      <c r="J60" s="47">
        <v>94530</v>
      </c>
      <c r="K60" s="27"/>
      <c r="L60" s="27"/>
      <c r="M60" s="27"/>
      <c r="N60" s="27"/>
      <c r="O60" s="27"/>
      <c r="P60" s="27"/>
      <c r="Q60" s="27"/>
    </row>
    <row r="61" spans="1:17" ht="15">
      <c r="A61" s="59" t="s">
        <v>334</v>
      </c>
      <c r="B61" s="161" t="s">
        <v>1884</v>
      </c>
      <c r="C61" s="27"/>
      <c r="D61" s="27"/>
      <c r="E61" s="27"/>
      <c r="F61" s="27"/>
      <c r="G61" s="47">
        <v>0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">
      <c r="A62" s="59" t="s">
        <v>346</v>
      </c>
      <c r="B62" s="161" t="s">
        <v>1840</v>
      </c>
      <c r="C62" s="27"/>
      <c r="D62" s="27"/>
      <c r="E62" s="27"/>
      <c r="F62" s="27"/>
      <c r="G62" s="27"/>
      <c r="H62" s="27"/>
      <c r="I62" s="27"/>
      <c r="J62" s="47">
        <v>46428</v>
      </c>
      <c r="K62" s="27"/>
      <c r="L62" s="27"/>
      <c r="M62" s="27"/>
      <c r="N62" s="27"/>
      <c r="O62" s="27"/>
      <c r="P62" s="27"/>
      <c r="Q62" s="27"/>
    </row>
    <row r="63" spans="1:17" ht="15">
      <c r="A63" s="59" t="s">
        <v>355</v>
      </c>
      <c r="B63" s="161" t="s">
        <v>1885</v>
      </c>
      <c r="C63" s="27"/>
      <c r="D63" s="27"/>
      <c r="E63" s="27"/>
      <c r="F63" s="27"/>
      <c r="G63" s="27"/>
      <c r="H63" s="27"/>
      <c r="I63" s="27"/>
      <c r="J63" s="47">
        <v>0</v>
      </c>
      <c r="K63" s="27"/>
      <c r="L63" s="27"/>
      <c r="M63" s="27"/>
      <c r="N63" s="27"/>
      <c r="O63" s="27"/>
      <c r="P63" s="27"/>
      <c r="Q63" s="27"/>
    </row>
    <row r="64" spans="1:17" ht="15">
      <c r="A64" s="59" t="s">
        <v>386</v>
      </c>
      <c r="B64" s="161" t="s">
        <v>1827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1740</v>
      </c>
    </row>
    <row r="65" spans="1:17" ht="15">
      <c r="A65" s="59" t="s">
        <v>404</v>
      </c>
      <c r="B65" s="161" t="s">
        <v>1828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288</v>
      </c>
    </row>
    <row r="66" spans="1:17" ht="15">
      <c r="A66" s="59" t="s">
        <v>413</v>
      </c>
      <c r="B66" s="161" t="s">
        <v>1781</v>
      </c>
      <c r="C66" s="27"/>
      <c r="D66" s="27"/>
      <c r="E66" s="27"/>
      <c r="F66" s="47">
        <v>2200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293</v>
      </c>
    </row>
    <row r="67" spans="1:17" ht="15">
      <c r="A67" s="59" t="s">
        <v>440</v>
      </c>
      <c r="B67" s="161" t="s">
        <v>1886</v>
      </c>
      <c r="C67" s="27"/>
      <c r="D67" s="47">
        <v>9664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ht="15">
      <c r="A68" s="59" t="s">
        <v>467</v>
      </c>
      <c r="B68" s="161" t="s">
        <v>1801</v>
      </c>
      <c r="C68" s="27"/>
      <c r="D68" s="27"/>
      <c r="E68" s="27"/>
      <c r="F68" s="27"/>
      <c r="G68" s="27"/>
      <c r="H68" s="27"/>
      <c r="I68" s="27"/>
      <c r="J68" s="47">
        <v>82240</v>
      </c>
      <c r="K68" s="27"/>
      <c r="L68" s="27"/>
      <c r="M68" s="27"/>
      <c r="N68" s="27"/>
      <c r="O68" s="27"/>
      <c r="P68" s="47">
        <v>2602</v>
      </c>
      <c r="Q68" s="47">
        <v>812</v>
      </c>
    </row>
    <row r="69" spans="1:17" ht="15">
      <c r="A69" s="59" t="s">
        <v>476</v>
      </c>
      <c r="B69" s="161" t="s">
        <v>1887</v>
      </c>
      <c r="C69" s="47">
        <v>0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5">
      <c r="A70" s="59" t="s">
        <v>501</v>
      </c>
      <c r="B70" s="161" t="s">
        <v>1888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2</v>
      </c>
    </row>
    <row r="71" spans="1:17" ht="15">
      <c r="A71" s="59" t="s">
        <v>509</v>
      </c>
      <c r="B71" s="161" t="s">
        <v>1800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1</v>
      </c>
    </row>
    <row r="72" spans="1:17" ht="15">
      <c r="A72" s="59" t="s">
        <v>512</v>
      </c>
      <c r="B72" s="161" t="s">
        <v>1841</v>
      </c>
      <c r="C72" s="27"/>
      <c r="D72" s="47">
        <v>3898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5">
      <c r="A73" s="59" t="s">
        <v>549</v>
      </c>
      <c r="B73" s="161" t="s">
        <v>1842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338</v>
      </c>
    </row>
    <row r="74" spans="1:17" ht="15">
      <c r="A74" s="59" t="s">
        <v>555</v>
      </c>
      <c r="B74" s="161" t="s">
        <v>1889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341</v>
      </c>
    </row>
    <row r="75" spans="1:17" ht="15">
      <c r="A75" s="59" t="s">
        <v>588</v>
      </c>
      <c r="B75" s="161" t="s">
        <v>1890</v>
      </c>
      <c r="C75" s="27"/>
      <c r="D75" s="27"/>
      <c r="E75" s="27"/>
      <c r="F75" s="27"/>
      <c r="G75" s="27"/>
      <c r="H75" s="27"/>
      <c r="I75" s="27"/>
      <c r="J75" s="47">
        <v>51391</v>
      </c>
      <c r="K75" s="27"/>
      <c r="L75" s="27"/>
      <c r="M75" s="27"/>
      <c r="N75" s="27"/>
      <c r="O75" s="27"/>
      <c r="P75" s="27"/>
      <c r="Q75" s="27"/>
    </row>
    <row r="76" spans="1:17" ht="15">
      <c r="A76" s="59" t="s">
        <v>621</v>
      </c>
      <c r="B76" s="161" t="s">
        <v>1817</v>
      </c>
      <c r="C76" s="27"/>
      <c r="D76" s="27"/>
      <c r="E76" s="27"/>
      <c r="F76" s="27"/>
      <c r="G76" s="47">
        <v>18000</v>
      </c>
      <c r="H76" s="27"/>
      <c r="I76" s="27"/>
      <c r="J76" s="47">
        <v>2209</v>
      </c>
      <c r="K76" s="27"/>
      <c r="L76" s="27"/>
      <c r="M76" s="27"/>
      <c r="N76" s="27"/>
      <c r="O76" s="27"/>
      <c r="P76" s="27"/>
      <c r="Q76" s="27"/>
    </row>
    <row r="77" spans="1:17" ht="15">
      <c r="A77" s="59" t="s">
        <v>624</v>
      </c>
      <c r="B77" s="161" t="s">
        <v>1843</v>
      </c>
      <c r="C77" s="27"/>
      <c r="D77" s="27"/>
      <c r="E77" s="27"/>
      <c r="F77" s="27"/>
      <c r="G77" s="27"/>
      <c r="H77" s="27"/>
      <c r="I77" s="27"/>
      <c r="J77" s="47">
        <v>30617</v>
      </c>
      <c r="K77" s="27"/>
      <c r="L77" s="27"/>
      <c r="M77" s="27"/>
      <c r="N77" s="27"/>
      <c r="O77" s="27"/>
      <c r="P77" s="27"/>
      <c r="Q77" s="27"/>
    </row>
    <row r="78" spans="1:17" ht="15">
      <c r="A78" s="59" t="s">
        <v>632</v>
      </c>
      <c r="B78" s="161" t="s">
        <v>1891</v>
      </c>
      <c r="C78" s="27"/>
      <c r="D78" s="27"/>
      <c r="E78" s="27"/>
      <c r="F78" s="27"/>
      <c r="G78" s="27"/>
      <c r="H78" s="27"/>
      <c r="I78" s="27"/>
      <c r="J78" s="47">
        <v>72294</v>
      </c>
      <c r="K78" s="27"/>
      <c r="L78" s="27"/>
      <c r="M78" s="27"/>
      <c r="N78" s="27"/>
      <c r="O78" s="27"/>
      <c r="P78" s="27"/>
      <c r="Q78" s="27"/>
    </row>
    <row r="79" spans="1:17" ht="15">
      <c r="A79" s="59" t="s">
        <v>636</v>
      </c>
      <c r="B79" s="161" t="s">
        <v>1892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4</v>
      </c>
    </row>
    <row r="80" spans="1:17" ht="15">
      <c r="A80" s="59" t="s">
        <v>642</v>
      </c>
      <c r="B80" s="161" t="s">
        <v>1810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1</v>
      </c>
    </row>
    <row r="81" spans="1:17" ht="15">
      <c r="A81" s="59" t="s">
        <v>659</v>
      </c>
      <c r="B81" s="161" t="s">
        <v>1893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2</v>
      </c>
    </row>
    <row r="82" spans="1:17" ht="15">
      <c r="A82" s="59" t="s">
        <v>677</v>
      </c>
      <c r="B82" s="161" t="s">
        <v>1804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1</v>
      </c>
    </row>
    <row r="83" spans="1:17" ht="15">
      <c r="A83" s="59" t="s">
        <v>712</v>
      </c>
      <c r="B83" s="161" t="s">
        <v>1894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1</v>
      </c>
    </row>
    <row r="84" spans="1:17" ht="15">
      <c r="A84" s="59" t="s">
        <v>721</v>
      </c>
      <c r="B84" s="161" t="s">
        <v>1844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140</v>
      </c>
    </row>
    <row r="85" spans="1:17" ht="15">
      <c r="A85" s="59" t="s">
        <v>724</v>
      </c>
      <c r="B85" s="161" t="s">
        <v>1803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3</v>
      </c>
    </row>
    <row r="86" spans="1:17" ht="15">
      <c r="A86" s="59" t="s">
        <v>755</v>
      </c>
      <c r="B86" s="161" t="s">
        <v>1845</v>
      </c>
      <c r="C86" s="27"/>
      <c r="D86" s="27"/>
      <c r="E86" s="27"/>
      <c r="F86" s="27"/>
      <c r="G86" s="27"/>
      <c r="H86" s="27"/>
      <c r="I86" s="27"/>
      <c r="J86" s="47">
        <v>1125</v>
      </c>
      <c r="K86" s="27"/>
      <c r="L86" s="27"/>
      <c r="M86" s="27"/>
      <c r="N86" s="27"/>
      <c r="O86" s="27"/>
      <c r="P86" s="27"/>
      <c r="Q86" s="27"/>
    </row>
    <row r="87" spans="1:17" ht="15">
      <c r="A87" s="59" t="s">
        <v>776</v>
      </c>
      <c r="B87" s="161" t="s">
        <v>1814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1844</v>
      </c>
    </row>
    <row r="88" spans="1:17" ht="15">
      <c r="A88" s="59" t="s">
        <v>791</v>
      </c>
      <c r="B88" s="161" t="s">
        <v>1895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2000</v>
      </c>
    </row>
    <row r="89" spans="1:17" ht="15">
      <c r="A89" s="59" t="s">
        <v>809</v>
      </c>
      <c r="B89" s="161" t="s">
        <v>1806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1801</v>
      </c>
    </row>
    <row r="90" spans="1:17" ht="15">
      <c r="A90" s="59" t="s">
        <v>825</v>
      </c>
      <c r="B90" s="161" t="s">
        <v>1818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1248</v>
      </c>
    </row>
    <row r="91" spans="1:17" ht="15">
      <c r="A91" s="59" t="s">
        <v>835</v>
      </c>
      <c r="B91" s="161" t="s">
        <v>1846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384</v>
      </c>
    </row>
    <row r="92" spans="1:17" ht="15">
      <c r="A92" s="59" t="s">
        <v>844</v>
      </c>
      <c r="B92" s="161" t="s">
        <v>1780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47">
        <v>21600</v>
      </c>
      <c r="N92" s="27"/>
      <c r="O92" s="27"/>
      <c r="P92" s="27"/>
      <c r="Q92" s="47">
        <v>217</v>
      </c>
    </row>
    <row r="93" spans="1:17" ht="15">
      <c r="A93" s="59" t="s">
        <v>847</v>
      </c>
      <c r="B93" s="161" t="s">
        <v>1896</v>
      </c>
      <c r="C93" s="27"/>
      <c r="D93" s="27"/>
      <c r="E93" s="27"/>
      <c r="F93" s="47">
        <v>1776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5">
      <c r="A94" s="59" t="s">
        <v>853</v>
      </c>
      <c r="B94" s="161" t="s">
        <v>1784</v>
      </c>
      <c r="C94" s="27"/>
      <c r="D94" s="27"/>
      <c r="E94" s="27"/>
      <c r="F94" s="27"/>
      <c r="G94" s="27"/>
      <c r="H94" s="27"/>
      <c r="I94" s="27"/>
      <c r="J94" s="47">
        <v>1</v>
      </c>
      <c r="K94" s="27"/>
      <c r="L94" s="27"/>
      <c r="M94" s="27"/>
      <c r="N94" s="27"/>
      <c r="O94" s="27"/>
      <c r="P94" s="27"/>
      <c r="Q94" s="47">
        <v>650</v>
      </c>
    </row>
    <row r="95" spans="1:17" ht="15">
      <c r="A95" s="59" t="s">
        <v>883</v>
      </c>
      <c r="B95" s="161" t="s">
        <v>1897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1500</v>
      </c>
    </row>
    <row r="96" spans="1:17" ht="15">
      <c r="A96" s="59" t="s">
        <v>902</v>
      </c>
      <c r="B96" s="161" t="s">
        <v>1898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2460</v>
      </c>
    </row>
    <row r="97" spans="1:17" ht="15">
      <c r="A97" s="59" t="s">
        <v>942</v>
      </c>
      <c r="B97" s="161" t="s">
        <v>1899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0</v>
      </c>
    </row>
    <row r="98" spans="1:17" ht="15">
      <c r="A98" s="59" t="s">
        <v>945</v>
      </c>
      <c r="B98" s="161" t="s">
        <v>1900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47">
        <v>4040</v>
      </c>
      <c r="Q98" s="47">
        <v>1</v>
      </c>
    </row>
    <row r="99" spans="1:17" ht="15">
      <c r="A99" s="59" t="s">
        <v>960</v>
      </c>
      <c r="B99" s="161" t="s">
        <v>1901</v>
      </c>
      <c r="C99" s="27"/>
      <c r="D99" s="47">
        <v>94887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5">
      <c r="A100" s="59" t="s">
        <v>994</v>
      </c>
      <c r="B100" s="161" t="s">
        <v>1819</v>
      </c>
      <c r="C100" s="27"/>
      <c r="D100" s="27"/>
      <c r="E100" s="27"/>
      <c r="F100" s="27"/>
      <c r="G100" s="27"/>
      <c r="H100" s="27"/>
      <c r="I100" s="27"/>
      <c r="J100" s="47">
        <v>37866</v>
      </c>
      <c r="K100" s="27"/>
      <c r="L100" s="27"/>
      <c r="M100" s="27"/>
      <c r="N100" s="27"/>
      <c r="O100" s="27"/>
      <c r="P100" s="27"/>
      <c r="Q100" s="27"/>
    </row>
    <row r="101" spans="1:17" ht="15">
      <c r="A101" s="59" t="s">
        <v>1000</v>
      </c>
      <c r="B101" s="161" t="s">
        <v>1847</v>
      </c>
      <c r="C101" s="27"/>
      <c r="D101" s="27"/>
      <c r="E101" s="27"/>
      <c r="F101" s="27"/>
      <c r="G101" s="27"/>
      <c r="H101" s="27"/>
      <c r="I101" s="27"/>
      <c r="J101" s="47">
        <v>9848</v>
      </c>
      <c r="K101" s="27"/>
      <c r="L101" s="27"/>
      <c r="M101" s="27"/>
      <c r="N101" s="27"/>
      <c r="O101" s="27"/>
      <c r="P101" s="27"/>
      <c r="Q101" s="27"/>
    </row>
    <row r="102" spans="1:17" ht="15">
      <c r="A102" s="59" t="s">
        <v>1036</v>
      </c>
      <c r="B102" s="161" t="s">
        <v>1902</v>
      </c>
      <c r="C102" s="47">
        <v>13100</v>
      </c>
      <c r="D102" s="27"/>
      <c r="E102" s="27"/>
      <c r="F102" s="27"/>
      <c r="G102" s="47">
        <v>4426</v>
      </c>
      <c r="H102" s="27"/>
      <c r="I102" s="27"/>
      <c r="J102" s="47">
        <v>0</v>
      </c>
      <c r="K102" s="27"/>
      <c r="L102" s="27"/>
      <c r="M102" s="27"/>
      <c r="N102" s="27"/>
      <c r="O102" s="27"/>
      <c r="P102" s="27"/>
      <c r="Q102" s="27"/>
    </row>
    <row r="103" spans="1:17" ht="15">
      <c r="A103" s="59" t="s">
        <v>1041</v>
      </c>
      <c r="B103" s="161" t="s">
        <v>1813</v>
      </c>
      <c r="C103" s="47">
        <v>0</v>
      </c>
      <c r="D103" s="27"/>
      <c r="E103" s="27"/>
      <c r="F103" s="27"/>
      <c r="G103" s="27"/>
      <c r="H103" s="27"/>
      <c r="I103" s="27"/>
      <c r="J103" s="47">
        <v>0</v>
      </c>
      <c r="K103" s="27"/>
      <c r="L103" s="27"/>
      <c r="M103" s="27"/>
      <c r="N103" s="27"/>
      <c r="O103" s="27"/>
      <c r="P103" s="27"/>
      <c r="Q103" s="47">
        <v>0</v>
      </c>
    </row>
    <row r="104" spans="1:17" ht="15">
      <c r="A104" s="59" t="s">
        <v>1043</v>
      </c>
      <c r="B104" s="161" t="s">
        <v>1903</v>
      </c>
      <c r="C104" s="27"/>
      <c r="D104" s="27"/>
      <c r="E104" s="27"/>
      <c r="F104" s="27"/>
      <c r="G104" s="47">
        <v>860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5">
      <c r="A105" s="59" t="s">
        <v>1052</v>
      </c>
      <c r="B105" s="161" t="s">
        <v>1904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47">
        <v>10900</v>
      </c>
      <c r="M105" s="27"/>
      <c r="N105" s="27"/>
      <c r="O105" s="27"/>
      <c r="P105" s="27"/>
      <c r="Q105" s="27"/>
    </row>
    <row r="106" spans="1:17" ht="15">
      <c r="A106" s="59" t="s">
        <v>1056</v>
      </c>
      <c r="B106" s="161" t="s">
        <v>1784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1</v>
      </c>
    </row>
    <row r="107" spans="1:17" ht="15">
      <c r="A107" s="59" t="s">
        <v>1059</v>
      </c>
      <c r="B107" s="161" t="s">
        <v>1905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1200</v>
      </c>
    </row>
    <row r="108" spans="1:17" ht="15">
      <c r="A108" s="59" t="s">
        <v>1067</v>
      </c>
      <c r="B108" s="161" t="s">
        <v>1848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1140</v>
      </c>
    </row>
    <row r="109" spans="1:17" ht="15">
      <c r="A109" s="59" t="s">
        <v>1078</v>
      </c>
      <c r="B109" s="161" t="s">
        <v>1906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1</v>
      </c>
    </row>
    <row r="110" spans="1:17" ht="15">
      <c r="A110" s="59" t="s">
        <v>1732</v>
      </c>
      <c r="B110" s="161" t="s">
        <v>1849</v>
      </c>
      <c r="C110" s="27"/>
      <c r="D110" s="47">
        <v>1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">
      <c r="A111" s="59" t="s">
        <v>1096</v>
      </c>
      <c r="B111" s="161" t="s">
        <v>1907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1</v>
      </c>
    </row>
    <row r="112" spans="1:17" ht="15">
      <c r="A112" s="59" t="s">
        <v>1733</v>
      </c>
      <c r="B112" s="161" t="s">
        <v>1908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47">
        <v>6960</v>
      </c>
      <c r="Q112" s="27"/>
    </row>
    <row r="113" spans="1:17" ht="15">
      <c r="A113" s="59"/>
      <c r="B113" s="4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/>
    </row>
    <row r="114" spans="1:17" ht="15">
      <c r="A114" s="59"/>
      <c r="B114" s="46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/>
    </row>
    <row r="115" spans="1:17" ht="15">
      <c r="A115" s="59"/>
      <c r="B115" s="46"/>
      <c r="C115" s="4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5">
      <c r="A116" s="59"/>
      <c r="B116" s="46"/>
      <c r="C116" s="27"/>
      <c r="D116" s="47"/>
      <c r="E116" s="27"/>
      <c r="F116" s="27"/>
      <c r="G116" s="4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">
      <c r="A117" s="59"/>
      <c r="B117" s="46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/>
    </row>
    <row r="118" spans="1:17" ht="15">
      <c r="A118" s="59"/>
      <c r="B118" s="46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/>
    </row>
    <row r="119" spans="1:17" ht="15">
      <c r="A119" s="59"/>
      <c r="B119" s="46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/>
    </row>
    <row r="120" spans="1:17" ht="15">
      <c r="A120" s="59"/>
      <c r="B120" s="46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/>
    </row>
    <row r="121" spans="1:17" ht="15">
      <c r="A121" s="59"/>
      <c r="B121" s="46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/>
    </row>
    <row r="122" spans="1:17" ht="15">
      <c r="A122" s="59"/>
      <c r="B122" s="46"/>
      <c r="C122" s="27"/>
      <c r="D122" s="47"/>
      <c r="E122" s="4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59"/>
      <c r="B123" s="4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/>
    </row>
    <row r="124" spans="1:17" ht="15">
      <c r="A124" s="59"/>
      <c r="B124" s="46"/>
      <c r="C124" s="4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1:17" ht="15">
      <c r="A125" s="59"/>
      <c r="B125" s="4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/>
    </row>
    <row r="126" spans="1:17" ht="15">
      <c r="A126" s="59"/>
      <c r="B126" s="4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/>
    </row>
    <row r="127" spans="1:17" ht="15">
      <c r="A127" s="59"/>
      <c r="B127" s="46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/>
    </row>
    <row r="128" spans="1:17" ht="15">
      <c r="A128" s="59"/>
      <c r="B128" s="46"/>
      <c r="C128" s="27"/>
      <c r="D128" s="4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1:17" ht="15">
      <c r="A129" s="59"/>
      <c r="B129" s="46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/>
    </row>
    <row r="130" spans="1:17" ht="15">
      <c r="A130" s="59"/>
      <c r="B130" s="4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/>
    </row>
    <row r="131" spans="1:17" ht="15">
      <c r="A131" s="59"/>
      <c r="B131" s="46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/>
    </row>
    <row r="132" spans="1:17" ht="15">
      <c r="A132" s="59"/>
      <c r="B132" s="4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/>
    </row>
    <row r="133" spans="1:17" ht="15">
      <c r="A133" s="59"/>
      <c r="B133" s="4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/>
    </row>
    <row r="134" spans="1:17" ht="15">
      <c r="A134" s="59"/>
      <c r="B134" s="4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/>
    </row>
    <row r="135" spans="1:17" ht="15">
      <c r="A135" s="59"/>
      <c r="B135" s="4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/>
    </row>
    <row r="136" spans="1:17" ht="15">
      <c r="A136" s="59"/>
      <c r="B136" s="46"/>
      <c r="C136" s="27"/>
      <c r="D136" s="27"/>
      <c r="E136" s="27"/>
      <c r="F136" s="27"/>
      <c r="G136" s="47"/>
      <c r="H136" s="27"/>
      <c r="I136" s="27"/>
      <c r="J136" s="27"/>
      <c r="K136" s="27"/>
      <c r="L136" s="27"/>
      <c r="M136" s="27"/>
      <c r="N136" s="27"/>
      <c r="O136" s="27"/>
      <c r="P136" s="27"/>
      <c r="Q136" s="47"/>
    </row>
    <row r="137" spans="1:17" ht="15">
      <c r="A137" s="59"/>
      <c r="B137" s="4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/>
    </row>
    <row r="138" spans="1:17" ht="15">
      <c r="A138" s="59"/>
      <c r="B138" s="4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/>
    </row>
    <row r="139" spans="1:17" ht="15">
      <c r="A139" s="59"/>
      <c r="B139" s="4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/>
    </row>
    <row r="140" spans="1:17" ht="15">
      <c r="A140" s="59"/>
      <c r="B140" s="46"/>
      <c r="C140" s="4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/>
    </row>
    <row r="141" spans="1:17" ht="15">
      <c r="A141" s="59"/>
      <c r="B141" s="4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/>
    </row>
    <row r="142" spans="1:17" ht="15">
      <c r="A142" s="59"/>
      <c r="B142" s="4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/>
    </row>
    <row r="143" spans="1:17" ht="15">
      <c r="A143" s="59"/>
      <c r="B143" s="4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/>
    </row>
    <row r="144" spans="1:17" ht="15">
      <c r="A144" s="59"/>
      <c r="B144" s="46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/>
    </row>
    <row r="145" spans="1:17" ht="15">
      <c r="A145" s="59"/>
      <c r="B145" s="46"/>
      <c r="C145" s="4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/>
    </row>
    <row r="146" spans="1:17" ht="15">
      <c r="A146" s="59"/>
      <c r="B146" s="4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/>
    </row>
    <row r="147" spans="1:17" ht="15">
      <c r="A147" s="59"/>
      <c r="B147" s="4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/>
    </row>
    <row r="148" spans="1:17" ht="15">
      <c r="A148" s="59"/>
      <c r="B148" s="4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47"/>
      <c r="Q148" s="27"/>
    </row>
    <row r="149" spans="1:17" ht="15">
      <c r="A149" s="59"/>
      <c r="B149" s="4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47"/>
      <c r="N149" s="27"/>
      <c r="O149" s="27"/>
      <c r="P149" s="27"/>
      <c r="Q149" s="27"/>
    </row>
    <row r="150" spans="1:17" ht="15">
      <c r="A150" s="59"/>
      <c r="B150" s="4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/>
    </row>
    <row r="151" spans="1:17" ht="15">
      <c r="A151" s="59"/>
      <c r="B151" s="46"/>
      <c r="C151" s="47"/>
      <c r="D151" s="4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/>
    </row>
    <row r="153" spans="1:17" ht="15">
      <c r="A153" s="59"/>
      <c r="B153" s="4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/>
    </row>
    <row r="154" spans="1:17" ht="15">
      <c r="A154" s="59"/>
      <c r="B154" s="4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7"/>
      <c r="Q154" s="27"/>
    </row>
    <row r="155" spans="1:17" ht="15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/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47"/>
      <c r="Q156" s="4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47"/>
      <c r="Q157" s="47"/>
    </row>
    <row r="158" spans="1:17" ht="15">
      <c r="A158" s="59"/>
      <c r="B158" s="4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/>
    </row>
    <row r="159" spans="1:17" ht="15">
      <c r="A159" s="59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/>
    </row>
    <row r="160" spans="1:17" ht="15">
      <c r="A160" s="59"/>
      <c r="B160" s="46"/>
      <c r="C160" s="47"/>
      <c r="D160" s="27"/>
      <c r="E160" s="27"/>
      <c r="F160" s="27"/>
      <c r="G160" s="27"/>
      <c r="H160" s="27"/>
      <c r="I160" s="27"/>
      <c r="J160" s="47"/>
      <c r="K160" s="27"/>
      <c r="L160" s="27"/>
      <c r="M160" s="27"/>
      <c r="N160" s="27"/>
      <c r="O160" s="27"/>
      <c r="P160" s="27"/>
      <c r="Q160" s="27"/>
    </row>
    <row r="161" spans="1:17" ht="15">
      <c r="A161" s="59"/>
      <c r="B161" s="46"/>
      <c r="C161" s="4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27"/>
      <c r="E164" s="27"/>
      <c r="F164" s="4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5">
      <c r="A165" s="59"/>
      <c r="B165" s="4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47"/>
      <c r="Q165" s="47"/>
    </row>
    <row r="166" spans="1:17" ht="15">
      <c r="A166" s="59"/>
      <c r="B166" s="46"/>
      <c r="C166" s="27"/>
      <c r="D166" s="4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5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27"/>
      <c r="D170" s="27"/>
      <c r="E170" s="27"/>
      <c r="F170" s="27"/>
      <c r="G170" s="27"/>
      <c r="H170" s="27"/>
      <c r="I170" s="27"/>
      <c r="J170" s="27"/>
      <c r="K170" s="27"/>
      <c r="L170" s="47"/>
      <c r="M170" s="27"/>
      <c r="N170" s="27"/>
      <c r="O170" s="27"/>
      <c r="P170" s="27"/>
      <c r="Q170" s="27"/>
    </row>
    <row r="171" spans="1:17" ht="15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/>
    </row>
    <row r="172" spans="1:17" ht="15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ht="15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1786</v>
      </c>
      <c r="C6" s="27">
        <v>0</v>
      </c>
      <c r="D6" s="27">
        <v>0</v>
      </c>
      <c r="E6" s="27">
        <v>0</v>
      </c>
      <c r="F6" s="47">
        <v>596720</v>
      </c>
      <c r="G6" s="47">
        <v>587521</v>
      </c>
      <c r="H6" s="47">
        <v>9199</v>
      </c>
    </row>
    <row r="7" spans="1:8" ht="15">
      <c r="A7" s="53">
        <v>2</v>
      </c>
      <c r="B7" s="46" t="s">
        <v>1744</v>
      </c>
      <c r="C7" s="47">
        <v>6120</v>
      </c>
      <c r="D7" s="47">
        <v>6120</v>
      </c>
      <c r="E7" s="27">
        <v>0</v>
      </c>
      <c r="F7" s="47">
        <v>133121</v>
      </c>
      <c r="G7" s="47">
        <v>45017</v>
      </c>
      <c r="H7" s="47">
        <v>88104</v>
      </c>
    </row>
    <row r="8" spans="1:8" ht="15">
      <c r="A8" s="53">
        <v>3</v>
      </c>
      <c r="B8" s="46" t="s">
        <v>1787</v>
      </c>
      <c r="C8" s="47">
        <v>24803</v>
      </c>
      <c r="D8" s="47">
        <v>24803</v>
      </c>
      <c r="E8" s="27">
        <v>0</v>
      </c>
      <c r="F8" s="47">
        <v>174459</v>
      </c>
      <c r="G8" s="47">
        <v>173647</v>
      </c>
      <c r="H8" s="47">
        <v>812</v>
      </c>
    </row>
    <row r="9" spans="1:8" ht="15">
      <c r="A9" s="53">
        <v>4</v>
      </c>
      <c r="B9" s="46" t="s">
        <v>1772</v>
      </c>
      <c r="C9" s="47">
        <v>142121</v>
      </c>
      <c r="D9" s="47">
        <v>142121</v>
      </c>
      <c r="E9" s="27">
        <v>0</v>
      </c>
      <c r="F9" s="47">
        <v>1006836</v>
      </c>
      <c r="G9" s="47">
        <v>999307</v>
      </c>
      <c r="H9" s="47">
        <v>7529</v>
      </c>
    </row>
    <row r="10" spans="1:8" ht="15">
      <c r="A10" s="53">
        <v>5</v>
      </c>
      <c r="B10" s="46" t="s">
        <v>1745</v>
      </c>
      <c r="C10" s="27">
        <v>0</v>
      </c>
      <c r="D10" s="27">
        <v>0</v>
      </c>
      <c r="E10" s="27">
        <v>0</v>
      </c>
      <c r="F10" s="47">
        <v>9392</v>
      </c>
      <c r="G10" s="47">
        <v>6592</v>
      </c>
      <c r="H10" s="47">
        <v>2800</v>
      </c>
    </row>
    <row r="11" spans="1:8" ht="15">
      <c r="A11" s="53">
        <v>6</v>
      </c>
      <c r="B11" s="46" t="s">
        <v>1788</v>
      </c>
      <c r="C11" s="27">
        <v>0</v>
      </c>
      <c r="D11" s="27">
        <v>0</v>
      </c>
      <c r="E11" s="27">
        <v>0</v>
      </c>
      <c r="F11" s="47">
        <v>82753</v>
      </c>
      <c r="G11" s="47">
        <v>81031</v>
      </c>
      <c r="H11" s="47">
        <v>1722</v>
      </c>
    </row>
    <row r="12" spans="1:8" ht="15">
      <c r="A12" s="53">
        <v>7</v>
      </c>
      <c r="B12" s="46" t="s">
        <v>1789</v>
      </c>
      <c r="C12" s="47">
        <v>1250</v>
      </c>
      <c r="D12" s="47">
        <v>1250</v>
      </c>
      <c r="E12" s="27">
        <v>0</v>
      </c>
      <c r="F12" s="47">
        <v>172176</v>
      </c>
      <c r="G12" s="47">
        <v>152143</v>
      </c>
      <c r="H12" s="47">
        <v>20033</v>
      </c>
    </row>
    <row r="13" spans="1:8" ht="15">
      <c r="A13" s="53">
        <v>8</v>
      </c>
      <c r="B13" s="46" t="s">
        <v>1773</v>
      </c>
      <c r="C13" s="27">
        <v>0</v>
      </c>
      <c r="D13" s="27">
        <v>0</v>
      </c>
      <c r="E13" s="27">
        <v>0</v>
      </c>
      <c r="F13" s="47">
        <v>42361</v>
      </c>
      <c r="G13" s="47">
        <v>33986</v>
      </c>
      <c r="H13" s="47">
        <v>8375</v>
      </c>
    </row>
    <row r="14" spans="1:8" ht="15">
      <c r="A14" s="53">
        <v>9</v>
      </c>
      <c r="B14" s="46" t="s">
        <v>1790</v>
      </c>
      <c r="C14" s="27">
        <v>0</v>
      </c>
      <c r="D14" s="27">
        <v>0</v>
      </c>
      <c r="E14" s="27">
        <v>0</v>
      </c>
      <c r="F14" s="47">
        <v>118500</v>
      </c>
      <c r="G14" s="47">
        <v>94923</v>
      </c>
      <c r="H14" s="47">
        <v>23577</v>
      </c>
    </row>
    <row r="15" spans="1:8" ht="15">
      <c r="A15" s="53">
        <v>10</v>
      </c>
      <c r="B15" s="46" t="s">
        <v>1791</v>
      </c>
      <c r="C15" s="47">
        <v>389</v>
      </c>
      <c r="D15" s="47">
        <v>389</v>
      </c>
      <c r="E15" s="27">
        <v>0</v>
      </c>
      <c r="F15" s="47">
        <v>61015</v>
      </c>
      <c r="G15" s="47">
        <v>60534</v>
      </c>
      <c r="H15" s="47">
        <v>481</v>
      </c>
    </row>
    <row r="16" spans="1:8" ht="15">
      <c r="A16" s="53">
        <v>11</v>
      </c>
      <c r="B16" s="46" t="s">
        <v>1792</v>
      </c>
      <c r="C16" s="27">
        <v>0</v>
      </c>
      <c r="D16" s="27">
        <v>0</v>
      </c>
      <c r="E16" s="27">
        <v>0</v>
      </c>
      <c r="F16" s="47">
        <v>440662</v>
      </c>
      <c r="G16" s="47">
        <v>429973</v>
      </c>
      <c r="H16" s="47">
        <v>10689</v>
      </c>
    </row>
    <row r="17" spans="1:8" ht="15">
      <c r="A17" s="53">
        <v>12</v>
      </c>
      <c r="B17" s="46" t="s">
        <v>1746</v>
      </c>
      <c r="C17" s="47">
        <v>64232</v>
      </c>
      <c r="D17" s="47">
        <v>64232</v>
      </c>
      <c r="E17" s="27">
        <v>0</v>
      </c>
      <c r="F17" s="47">
        <v>283233</v>
      </c>
      <c r="G17" s="47">
        <v>228967</v>
      </c>
      <c r="H17" s="47">
        <v>54266</v>
      </c>
    </row>
    <row r="18" spans="1:8" ht="15">
      <c r="A18" s="53">
        <v>13</v>
      </c>
      <c r="B18" s="46" t="s">
        <v>1747</v>
      </c>
      <c r="C18" s="47">
        <v>0</v>
      </c>
      <c r="D18" s="47">
        <v>0</v>
      </c>
      <c r="E18" s="27">
        <v>0</v>
      </c>
      <c r="F18" s="47">
        <v>117603</v>
      </c>
      <c r="G18" s="47">
        <v>109433</v>
      </c>
      <c r="H18" s="47">
        <v>8170</v>
      </c>
    </row>
    <row r="19" spans="1:8" ht="15">
      <c r="A19" s="53">
        <v>14</v>
      </c>
      <c r="B19" s="46" t="s">
        <v>1748</v>
      </c>
      <c r="C19" s="27">
        <v>0</v>
      </c>
      <c r="D19" s="27">
        <v>0</v>
      </c>
      <c r="E19" s="27">
        <v>0</v>
      </c>
      <c r="F19" s="47">
        <v>54553</v>
      </c>
      <c r="G19" s="47">
        <v>7828</v>
      </c>
      <c r="H19" s="47">
        <v>46725</v>
      </c>
    </row>
    <row r="20" spans="1:8" ht="15">
      <c r="A20" s="53">
        <v>15</v>
      </c>
      <c r="B20" s="46" t="s">
        <v>1774</v>
      </c>
      <c r="C20" s="27">
        <v>0</v>
      </c>
      <c r="D20" s="27">
        <v>0</v>
      </c>
      <c r="E20" s="27">
        <v>0</v>
      </c>
      <c r="F20" s="47">
        <v>141895</v>
      </c>
      <c r="G20" s="47">
        <v>132860</v>
      </c>
      <c r="H20" s="47">
        <v>9035</v>
      </c>
    </row>
    <row r="21" spans="1:8" ht="15">
      <c r="A21" s="53">
        <v>16</v>
      </c>
      <c r="B21" s="46" t="s">
        <v>1793</v>
      </c>
      <c r="C21" s="27">
        <v>0</v>
      </c>
      <c r="D21" s="27">
        <v>0</v>
      </c>
      <c r="E21" s="27">
        <v>0</v>
      </c>
      <c r="F21" s="47">
        <v>41164</v>
      </c>
      <c r="G21" s="47">
        <v>17124</v>
      </c>
      <c r="H21" s="47">
        <v>24040</v>
      </c>
    </row>
    <row r="22" spans="1:8" ht="15">
      <c r="A22" s="53">
        <v>17</v>
      </c>
      <c r="B22" s="46" t="s">
        <v>1794</v>
      </c>
      <c r="C22" s="27">
        <v>0</v>
      </c>
      <c r="D22" s="27">
        <v>0</v>
      </c>
      <c r="E22" s="27">
        <v>0</v>
      </c>
      <c r="F22" s="47">
        <v>30764</v>
      </c>
      <c r="G22" s="47">
        <v>18500</v>
      </c>
      <c r="H22" s="47">
        <v>12264</v>
      </c>
    </row>
    <row r="23" spans="1:8" ht="15">
      <c r="A23" s="53">
        <v>18</v>
      </c>
      <c r="B23" s="46" t="s">
        <v>1795</v>
      </c>
      <c r="C23" s="27">
        <v>0</v>
      </c>
      <c r="D23" s="27">
        <v>0</v>
      </c>
      <c r="E23" s="27">
        <v>0</v>
      </c>
      <c r="F23" s="47">
        <v>44896</v>
      </c>
      <c r="G23" s="47">
        <v>18338</v>
      </c>
      <c r="H23" s="47">
        <v>26558</v>
      </c>
    </row>
    <row r="24" spans="1:8" ht="15">
      <c r="A24" s="53">
        <v>19</v>
      </c>
      <c r="B24" s="46" t="s">
        <v>1796</v>
      </c>
      <c r="C24" s="27">
        <v>0</v>
      </c>
      <c r="D24" s="27">
        <v>0</v>
      </c>
      <c r="E24" s="27">
        <v>0</v>
      </c>
      <c r="F24" s="47">
        <v>8173</v>
      </c>
      <c r="G24" s="47">
        <v>8171</v>
      </c>
      <c r="H24" s="47">
        <v>2</v>
      </c>
    </row>
    <row r="25" spans="1:8" ht="15">
      <c r="A25" s="53">
        <v>20</v>
      </c>
      <c r="B25" s="46" t="s">
        <v>1797</v>
      </c>
      <c r="C25" s="47">
        <v>13100</v>
      </c>
      <c r="D25" s="47">
        <v>13100</v>
      </c>
      <c r="E25" s="27">
        <v>0</v>
      </c>
      <c r="F25" s="47">
        <v>31615</v>
      </c>
      <c r="G25" s="47">
        <v>15500</v>
      </c>
      <c r="H25" s="47">
        <v>16115</v>
      </c>
    </row>
    <row r="26" spans="1:8" ht="15">
      <c r="A26" s="53">
        <v>21</v>
      </c>
      <c r="B26" s="46" t="s">
        <v>1798</v>
      </c>
      <c r="C26" s="27">
        <v>0</v>
      </c>
      <c r="D26" s="27">
        <v>0</v>
      </c>
      <c r="E26" s="27">
        <v>0</v>
      </c>
      <c r="F26" s="47">
        <v>15472</v>
      </c>
      <c r="G26" s="47">
        <v>6624</v>
      </c>
      <c r="H26" s="47">
        <v>8848</v>
      </c>
    </row>
    <row r="27" spans="1:8" ht="15">
      <c r="A27" s="53">
        <v>22</v>
      </c>
      <c r="B27" s="46" t="s">
        <v>1799</v>
      </c>
      <c r="C27" s="27">
        <v>0</v>
      </c>
      <c r="D27" s="27">
        <v>0</v>
      </c>
      <c r="E27" s="27">
        <v>0</v>
      </c>
      <c r="F27" s="47">
        <v>0</v>
      </c>
      <c r="G27" s="47">
        <v>0</v>
      </c>
      <c r="H27" s="47">
        <v>0</v>
      </c>
    </row>
    <row r="28" spans="1:8" ht="15">
      <c r="A28" s="27"/>
      <c r="B28" s="27"/>
      <c r="C28" s="47">
        <f aca="true" t="shared" si="0" ref="C28:H28">SUM(C6:C27)</f>
        <v>252015</v>
      </c>
      <c r="D28" s="47">
        <f t="shared" si="0"/>
        <v>252015</v>
      </c>
      <c r="E28" s="26">
        <f t="shared" si="0"/>
        <v>0</v>
      </c>
      <c r="F28" s="47">
        <f t="shared" si="0"/>
        <v>3607363</v>
      </c>
      <c r="G28" s="47">
        <f t="shared" si="0"/>
        <v>3228019</v>
      </c>
      <c r="H28" s="26">
        <f t="shared" si="0"/>
        <v>379344</v>
      </c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47">
        <v>4736</v>
      </c>
      <c r="D37" s="47">
        <v>4736</v>
      </c>
      <c r="E37" s="27">
        <v>0</v>
      </c>
      <c r="F37" s="47">
        <v>14062</v>
      </c>
      <c r="G37" s="47">
        <v>14062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27">
        <v>0</v>
      </c>
      <c r="D38" s="27">
        <v>0</v>
      </c>
      <c r="E38" s="27">
        <v>0</v>
      </c>
      <c r="F38" s="47">
        <v>112605</v>
      </c>
      <c r="G38" s="47">
        <v>112605</v>
      </c>
      <c r="H38" s="27">
        <v>0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18089</v>
      </c>
      <c r="G39" s="47">
        <v>18088</v>
      </c>
      <c r="H39" s="47">
        <v>1</v>
      </c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27">
        <v>0</v>
      </c>
      <c r="D40" s="27">
        <v>0</v>
      </c>
      <c r="E40" s="27">
        <v>0</v>
      </c>
      <c r="F40" s="47">
        <v>43525</v>
      </c>
      <c r="G40" s="47">
        <v>42085</v>
      </c>
      <c r="H40" s="47">
        <v>1440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135604</v>
      </c>
      <c r="G41" s="47">
        <v>0</v>
      </c>
      <c r="H41" s="47">
        <v>135604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1342</v>
      </c>
      <c r="G42" s="47">
        <v>0</v>
      </c>
      <c r="H42" s="47">
        <v>1342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17073</v>
      </c>
      <c r="G43" s="47">
        <v>17073</v>
      </c>
      <c r="H43" s="47">
        <v>0</v>
      </c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27">
        <v>0</v>
      </c>
      <c r="D44" s="27">
        <v>0</v>
      </c>
      <c r="E44" s="27">
        <v>0</v>
      </c>
      <c r="F44" s="47">
        <v>1763</v>
      </c>
      <c r="G44" s="47">
        <v>0</v>
      </c>
      <c r="H44" s="47">
        <v>1763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5934</v>
      </c>
      <c r="G45" s="47">
        <v>5934</v>
      </c>
      <c r="H45" s="4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0</v>
      </c>
      <c r="G46" s="47">
        <v>0</v>
      </c>
      <c r="H46" s="4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6006</v>
      </c>
      <c r="G47" s="47">
        <v>6006</v>
      </c>
      <c r="H47" s="4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47">
        <v>357820</v>
      </c>
      <c r="D48" s="47">
        <v>357820</v>
      </c>
      <c r="E48" s="27">
        <v>0</v>
      </c>
      <c r="F48" s="47">
        <v>398494</v>
      </c>
      <c r="G48" s="47">
        <v>390016</v>
      </c>
      <c r="H48" s="47">
        <v>8478</v>
      </c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47">
        <v>13562</v>
      </c>
      <c r="D49" s="47">
        <v>3898</v>
      </c>
      <c r="E49" s="47">
        <v>9664</v>
      </c>
      <c r="F49" s="47">
        <v>28450</v>
      </c>
      <c r="G49" s="47">
        <v>18786</v>
      </c>
      <c r="H49" s="47">
        <v>9664</v>
      </c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27">
        <v>0</v>
      </c>
      <c r="D50" s="27">
        <v>0</v>
      </c>
      <c r="E50" s="27">
        <v>0</v>
      </c>
      <c r="F50" s="47">
        <v>37844</v>
      </c>
      <c r="G50" s="47">
        <v>37844</v>
      </c>
      <c r="H50" s="4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27">
        <v>0</v>
      </c>
      <c r="D51" s="27">
        <v>0</v>
      </c>
      <c r="E51" s="27">
        <v>0</v>
      </c>
      <c r="F51" s="47">
        <v>93589</v>
      </c>
      <c r="G51" s="47">
        <v>82108</v>
      </c>
      <c r="H51" s="47">
        <v>11481</v>
      </c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27">
        <v>0</v>
      </c>
      <c r="D52" s="27">
        <v>0</v>
      </c>
      <c r="E52" s="27">
        <v>0</v>
      </c>
      <c r="F52" s="47">
        <v>38594</v>
      </c>
      <c r="G52" s="47">
        <v>37191</v>
      </c>
      <c r="H52" s="47">
        <v>1403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437</v>
      </c>
      <c r="G54" s="47">
        <v>437</v>
      </c>
      <c r="H54" s="47">
        <v>0</v>
      </c>
    </row>
    <row r="55" spans="1:8" ht="15">
      <c r="A55" s="53">
        <v>19</v>
      </c>
      <c r="B55" s="46" t="s">
        <v>907</v>
      </c>
      <c r="C55" s="47">
        <v>94887</v>
      </c>
      <c r="D55" s="47">
        <v>94887</v>
      </c>
      <c r="E55" s="27">
        <v>0</v>
      </c>
      <c r="F55" s="47">
        <v>123311</v>
      </c>
      <c r="G55" s="47">
        <v>123311</v>
      </c>
      <c r="H55" s="47">
        <v>0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34488</v>
      </c>
      <c r="G56" s="47">
        <v>32248</v>
      </c>
      <c r="H56" s="47">
        <v>2240</v>
      </c>
    </row>
    <row r="57" spans="1:8" ht="15">
      <c r="A57" s="53">
        <v>21</v>
      </c>
      <c r="B57" s="46" t="s">
        <v>1053</v>
      </c>
      <c r="C57" s="47">
        <v>1</v>
      </c>
      <c r="D57" s="47">
        <v>0</v>
      </c>
      <c r="E57" s="47">
        <v>1</v>
      </c>
      <c r="F57" s="47">
        <v>10805</v>
      </c>
      <c r="G57" s="47">
        <v>10804</v>
      </c>
      <c r="H57" s="47">
        <v>1</v>
      </c>
    </row>
    <row r="58" spans="1:8" ht="15">
      <c r="A58" s="53">
        <v>22</v>
      </c>
      <c r="B58" s="46" t="s">
        <v>1775</v>
      </c>
      <c r="C58" s="27">
        <v>0</v>
      </c>
      <c r="D58" s="27">
        <v>0</v>
      </c>
      <c r="E58" s="27">
        <v>0</v>
      </c>
      <c r="F58" s="47">
        <v>985080</v>
      </c>
      <c r="G58" s="47">
        <v>985080</v>
      </c>
      <c r="H58" s="47">
        <v>0</v>
      </c>
    </row>
    <row r="59" spans="3:8" ht="15">
      <c r="C59" s="26">
        <f aca="true" t="shared" si="1" ref="C59:H59">SUM(C37:C58)</f>
        <v>471006</v>
      </c>
      <c r="D59" s="26">
        <f t="shared" si="1"/>
        <v>461341</v>
      </c>
      <c r="E59" s="26">
        <f t="shared" si="1"/>
        <v>9665</v>
      </c>
      <c r="F59" s="26">
        <f t="shared" si="1"/>
        <v>2107095</v>
      </c>
      <c r="G59" s="26">
        <f t="shared" si="1"/>
        <v>1933678</v>
      </c>
      <c r="H59" s="26">
        <f t="shared" si="1"/>
        <v>173417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1913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1/8/2020</v>
      </c>
      <c r="K2" s="107"/>
      <c r="L2" s="108" t="str">
        <f>A1</f>
        <v>Retail square feet certified, November 2019</v>
      </c>
      <c r="M2" s="109"/>
      <c r="N2" s="110"/>
      <c r="O2" s="110"/>
      <c r="P2" s="110"/>
      <c r="Q2" s="110"/>
      <c r="R2" s="110"/>
      <c r="S2" s="110"/>
      <c r="T2" s="111"/>
    </row>
    <row r="3" spans="11:20" ht="15.75" thickBot="1">
      <c r="K3" s="122"/>
      <c r="L3" s="132" t="str">
        <f>A2</f>
        <v>Source: New Jersey Department of Community Affairs, 1/8/2020</v>
      </c>
      <c r="M3" s="133"/>
      <c r="N3" s="134"/>
      <c r="O3" s="134"/>
      <c r="P3" s="134"/>
      <c r="Q3" s="134"/>
      <c r="R3" s="134"/>
      <c r="S3" s="134"/>
      <c r="T3" s="124"/>
    </row>
    <row r="4" spans="2:20" ht="15.75" thickTop="1">
      <c r="B4" s="162" t="s">
        <v>1912</v>
      </c>
      <c r="C4" s="162"/>
      <c r="D4" s="162"/>
      <c r="E4" s="162" t="str">
        <f>certoff!E4</f>
        <v>Year-to-Date </v>
      </c>
      <c r="F4" s="162"/>
      <c r="G4" s="162"/>
      <c r="K4" s="125"/>
      <c r="L4" s="126"/>
      <c r="M4" s="127"/>
      <c r="N4" s="128" t="str">
        <f>B4</f>
        <v>November</v>
      </c>
      <c r="O4" s="129"/>
      <c r="P4" s="130"/>
      <c r="Q4" s="130"/>
      <c r="R4" s="128" t="str">
        <f>E4</f>
        <v>Year-to-Date </v>
      </c>
      <c r="S4" s="130"/>
      <c r="T4" s="131"/>
    </row>
    <row r="5" spans="11:20" ht="15">
      <c r="K5" s="114"/>
      <c r="L5" s="115"/>
      <c r="M5" s="119"/>
      <c r="N5" s="120" t="s">
        <v>1778</v>
      </c>
      <c r="O5" s="116"/>
      <c r="P5" s="117"/>
      <c r="Q5" s="117"/>
      <c r="R5" s="120" t="s">
        <v>1778</v>
      </c>
      <c r="S5" s="117"/>
      <c r="T5" s="118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4"/>
      <c r="L6" s="138" t="s">
        <v>975</v>
      </c>
      <c r="M6" s="139" t="s">
        <v>1710</v>
      </c>
      <c r="N6" s="140" t="s">
        <v>1779</v>
      </c>
      <c r="O6" s="141" t="s">
        <v>1712</v>
      </c>
      <c r="P6" s="142"/>
      <c r="Q6" s="139" t="s">
        <v>1710</v>
      </c>
      <c r="R6" s="140" t="s">
        <v>1779</v>
      </c>
      <c r="S6" s="141" t="s">
        <v>1712</v>
      </c>
      <c r="T6" s="118"/>
    </row>
    <row r="7" spans="1:20" ht="15.75" thickTop="1">
      <c r="A7" s="7" t="s">
        <v>1110</v>
      </c>
      <c r="B7" s="47">
        <v>4736</v>
      </c>
      <c r="C7" s="47">
        <v>4736</v>
      </c>
      <c r="D7" s="27">
        <v>0</v>
      </c>
      <c r="E7" s="47">
        <v>14062</v>
      </c>
      <c r="F7" s="47">
        <v>14062</v>
      </c>
      <c r="G7" s="27">
        <v>0</v>
      </c>
      <c r="K7" s="114"/>
      <c r="L7" s="135" t="s">
        <v>1110</v>
      </c>
      <c r="M7" s="136">
        <f aca="true" t="shared" si="0" ref="M7:M28">B7</f>
        <v>4736</v>
      </c>
      <c r="N7" s="136">
        <f aca="true" t="shared" si="1" ref="N7:N28">C7</f>
        <v>4736</v>
      </c>
      <c r="O7" s="136">
        <f aca="true" t="shared" si="2" ref="O7:O28">D7</f>
        <v>0</v>
      </c>
      <c r="P7" s="137"/>
      <c r="Q7" s="136">
        <f aca="true" t="shared" si="3" ref="Q7:Q28">E7</f>
        <v>14062</v>
      </c>
      <c r="R7" s="136">
        <f aca="true" t="shared" si="4" ref="R7:R28">F7</f>
        <v>14062</v>
      </c>
      <c r="S7" s="136">
        <f aca="true" t="shared" si="5" ref="S7:S28">G7</f>
        <v>0</v>
      </c>
      <c r="T7" s="118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112605</v>
      </c>
      <c r="F8" s="47">
        <v>112605</v>
      </c>
      <c r="G8" s="27">
        <v>0</v>
      </c>
      <c r="K8" s="114"/>
      <c r="L8" s="121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2"/>
      <c r="Q8" s="64">
        <f t="shared" si="3"/>
        <v>112605</v>
      </c>
      <c r="R8" s="64">
        <f t="shared" si="4"/>
        <v>112605</v>
      </c>
      <c r="S8" s="64">
        <f t="shared" si="5"/>
        <v>0</v>
      </c>
      <c r="T8" s="118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18089</v>
      </c>
      <c r="F9" s="47">
        <v>18088</v>
      </c>
      <c r="G9" s="47">
        <v>1</v>
      </c>
      <c r="K9" s="114"/>
      <c r="L9" s="121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2"/>
      <c r="Q9" s="64">
        <f t="shared" si="3"/>
        <v>18089</v>
      </c>
      <c r="R9" s="64">
        <f t="shared" si="4"/>
        <v>18088</v>
      </c>
      <c r="S9" s="64">
        <f t="shared" si="5"/>
        <v>1</v>
      </c>
      <c r="T9" s="118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43525</v>
      </c>
      <c r="F10" s="47">
        <v>42085</v>
      </c>
      <c r="G10" s="47">
        <v>1440</v>
      </c>
      <c r="K10" s="114"/>
      <c r="L10" s="121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2"/>
      <c r="Q10" s="64">
        <f t="shared" si="3"/>
        <v>43525</v>
      </c>
      <c r="R10" s="64">
        <f t="shared" si="4"/>
        <v>42085</v>
      </c>
      <c r="S10" s="64">
        <f t="shared" si="5"/>
        <v>1440</v>
      </c>
      <c r="T10" s="118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135604</v>
      </c>
      <c r="F11" s="47">
        <v>0</v>
      </c>
      <c r="G11" s="47">
        <v>135604</v>
      </c>
      <c r="K11" s="114"/>
      <c r="L11" s="121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2"/>
      <c r="Q11" s="64">
        <f t="shared" si="3"/>
        <v>135604</v>
      </c>
      <c r="R11" s="64">
        <f t="shared" si="4"/>
        <v>0</v>
      </c>
      <c r="S11" s="64">
        <f t="shared" si="5"/>
        <v>135604</v>
      </c>
      <c r="T11" s="118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1342</v>
      </c>
      <c r="F12" s="47">
        <v>0</v>
      </c>
      <c r="G12" s="47">
        <v>1342</v>
      </c>
      <c r="K12" s="114"/>
      <c r="L12" s="121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2"/>
      <c r="Q12" s="64">
        <f t="shared" si="3"/>
        <v>1342</v>
      </c>
      <c r="R12" s="64">
        <f t="shared" si="4"/>
        <v>0</v>
      </c>
      <c r="S12" s="64">
        <f t="shared" si="5"/>
        <v>1342</v>
      </c>
      <c r="T12" s="118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17073</v>
      </c>
      <c r="F13" s="47">
        <v>17073</v>
      </c>
      <c r="G13" s="47">
        <v>0</v>
      </c>
      <c r="K13" s="114"/>
      <c r="L13" s="121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2"/>
      <c r="Q13" s="64">
        <f t="shared" si="3"/>
        <v>17073</v>
      </c>
      <c r="R13" s="64">
        <f t="shared" si="4"/>
        <v>17073</v>
      </c>
      <c r="S13" s="64">
        <f t="shared" si="5"/>
        <v>0</v>
      </c>
      <c r="T13" s="118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1763</v>
      </c>
      <c r="F14" s="47">
        <v>0</v>
      </c>
      <c r="G14" s="47">
        <v>1763</v>
      </c>
      <c r="K14" s="114"/>
      <c r="L14" s="121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2"/>
      <c r="Q14" s="64">
        <f t="shared" si="3"/>
        <v>1763</v>
      </c>
      <c r="R14" s="64">
        <f t="shared" si="4"/>
        <v>0</v>
      </c>
      <c r="S14" s="64">
        <f t="shared" si="5"/>
        <v>1763</v>
      </c>
      <c r="T14" s="118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5934</v>
      </c>
      <c r="F15" s="47">
        <v>5934</v>
      </c>
      <c r="G15" s="47">
        <v>0</v>
      </c>
      <c r="K15" s="114"/>
      <c r="L15" s="12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2"/>
      <c r="Q15" s="64">
        <f t="shared" si="3"/>
        <v>5934</v>
      </c>
      <c r="R15" s="64">
        <f t="shared" si="4"/>
        <v>5934</v>
      </c>
      <c r="S15" s="64">
        <f t="shared" si="5"/>
        <v>0</v>
      </c>
      <c r="T15" s="118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0</v>
      </c>
      <c r="F16" s="47">
        <v>0</v>
      </c>
      <c r="G16" s="47">
        <v>0</v>
      </c>
      <c r="K16" s="114"/>
      <c r="L16" s="121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2"/>
      <c r="Q16" s="64">
        <f t="shared" si="3"/>
        <v>0</v>
      </c>
      <c r="R16" s="64">
        <f t="shared" si="4"/>
        <v>0</v>
      </c>
      <c r="S16" s="64">
        <f t="shared" si="5"/>
        <v>0</v>
      </c>
      <c r="T16" s="118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6006</v>
      </c>
      <c r="F17" s="47">
        <v>6006</v>
      </c>
      <c r="G17" s="47">
        <v>0</v>
      </c>
      <c r="K17" s="114"/>
      <c r="L17" s="121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2"/>
      <c r="Q17" s="64">
        <f t="shared" si="3"/>
        <v>6006</v>
      </c>
      <c r="R17" s="64">
        <f t="shared" si="4"/>
        <v>6006</v>
      </c>
      <c r="S17" s="64">
        <f t="shared" si="5"/>
        <v>0</v>
      </c>
      <c r="T17" s="118"/>
    </row>
    <row r="18" spans="1:20" ht="15">
      <c r="A18" s="25" t="s">
        <v>283</v>
      </c>
      <c r="B18" s="47">
        <v>357820</v>
      </c>
      <c r="C18" s="47">
        <v>357820</v>
      </c>
      <c r="D18" s="27">
        <v>0</v>
      </c>
      <c r="E18" s="47">
        <v>398494</v>
      </c>
      <c r="F18" s="47">
        <v>390016</v>
      </c>
      <c r="G18" s="47">
        <v>8478</v>
      </c>
      <c r="K18" s="114"/>
      <c r="L18" s="121" t="s">
        <v>283</v>
      </c>
      <c r="M18" s="64">
        <f t="shared" si="0"/>
        <v>357820</v>
      </c>
      <c r="N18" s="64">
        <f t="shared" si="1"/>
        <v>357820</v>
      </c>
      <c r="O18" s="64">
        <f t="shared" si="2"/>
        <v>0</v>
      </c>
      <c r="P18" s="82"/>
      <c r="Q18" s="64">
        <f t="shared" si="3"/>
        <v>398494</v>
      </c>
      <c r="R18" s="64">
        <f t="shared" si="4"/>
        <v>390016</v>
      </c>
      <c r="S18" s="64">
        <f t="shared" si="5"/>
        <v>8478</v>
      </c>
      <c r="T18" s="118"/>
    </row>
    <row r="19" spans="1:20" ht="15">
      <c r="A19" s="25" t="s">
        <v>357</v>
      </c>
      <c r="B19" s="47">
        <v>13562</v>
      </c>
      <c r="C19" s="47">
        <v>3898</v>
      </c>
      <c r="D19" s="47">
        <v>9664</v>
      </c>
      <c r="E19" s="47">
        <v>28450</v>
      </c>
      <c r="F19" s="47">
        <v>18786</v>
      </c>
      <c r="G19" s="47">
        <v>9664</v>
      </c>
      <c r="K19" s="114"/>
      <c r="L19" s="121" t="s">
        <v>357</v>
      </c>
      <c r="M19" s="64">
        <f t="shared" si="0"/>
        <v>13562</v>
      </c>
      <c r="N19" s="64">
        <f t="shared" si="1"/>
        <v>3898</v>
      </c>
      <c r="O19" s="64">
        <f t="shared" si="2"/>
        <v>9664</v>
      </c>
      <c r="P19" s="82"/>
      <c r="Q19" s="64">
        <f t="shared" si="3"/>
        <v>28450</v>
      </c>
      <c r="R19" s="64">
        <f t="shared" si="4"/>
        <v>18786</v>
      </c>
      <c r="S19" s="64">
        <f t="shared" si="5"/>
        <v>9664</v>
      </c>
      <c r="T19" s="118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37844</v>
      </c>
      <c r="F20" s="47">
        <v>37844</v>
      </c>
      <c r="G20" s="47">
        <v>0</v>
      </c>
      <c r="K20" s="114"/>
      <c r="L20" s="121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2"/>
      <c r="Q20" s="64">
        <f t="shared" si="3"/>
        <v>37844</v>
      </c>
      <c r="R20" s="64">
        <f t="shared" si="4"/>
        <v>37844</v>
      </c>
      <c r="S20" s="64">
        <f t="shared" si="5"/>
        <v>0</v>
      </c>
      <c r="T20" s="118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93589</v>
      </c>
      <c r="F21" s="47">
        <v>82108</v>
      </c>
      <c r="G21" s="47">
        <v>11481</v>
      </c>
      <c r="K21" s="114"/>
      <c r="L21" s="121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2"/>
      <c r="Q21" s="64">
        <f t="shared" si="3"/>
        <v>93589</v>
      </c>
      <c r="R21" s="64">
        <f t="shared" si="4"/>
        <v>82108</v>
      </c>
      <c r="S21" s="64">
        <f t="shared" si="5"/>
        <v>11481</v>
      </c>
      <c r="T21" s="118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38594</v>
      </c>
      <c r="F22" s="47">
        <v>37191</v>
      </c>
      <c r="G22" s="47">
        <v>1403</v>
      </c>
      <c r="K22" s="114"/>
      <c r="L22" s="121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2"/>
      <c r="Q22" s="64">
        <f t="shared" si="3"/>
        <v>38594</v>
      </c>
      <c r="R22" s="64">
        <f t="shared" si="4"/>
        <v>37191</v>
      </c>
      <c r="S22" s="64">
        <f t="shared" si="5"/>
        <v>1403</v>
      </c>
      <c r="T22" s="118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  <c r="K23" s="114"/>
      <c r="L23" s="12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2"/>
      <c r="Q23" s="64">
        <f t="shared" si="3"/>
        <v>0</v>
      </c>
      <c r="R23" s="64">
        <f t="shared" si="4"/>
        <v>0</v>
      </c>
      <c r="S23" s="64">
        <f t="shared" si="5"/>
        <v>0</v>
      </c>
      <c r="T23" s="118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437</v>
      </c>
      <c r="F24" s="47">
        <v>437</v>
      </c>
      <c r="G24" s="47">
        <v>0</v>
      </c>
      <c r="K24" s="114"/>
      <c r="L24" s="121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2"/>
      <c r="Q24" s="64">
        <f t="shared" si="3"/>
        <v>437</v>
      </c>
      <c r="R24" s="64">
        <f t="shared" si="4"/>
        <v>437</v>
      </c>
      <c r="S24" s="64">
        <f t="shared" si="5"/>
        <v>0</v>
      </c>
      <c r="T24" s="118"/>
    </row>
    <row r="25" spans="1:20" ht="15">
      <c r="A25" s="25" t="s">
        <v>907</v>
      </c>
      <c r="B25" s="47">
        <v>94887</v>
      </c>
      <c r="C25" s="47">
        <v>94887</v>
      </c>
      <c r="D25" s="27">
        <v>0</v>
      </c>
      <c r="E25" s="47">
        <v>123311</v>
      </c>
      <c r="F25" s="47">
        <v>123311</v>
      </c>
      <c r="G25" s="47">
        <v>0</v>
      </c>
      <c r="K25" s="114"/>
      <c r="L25" s="121" t="s">
        <v>907</v>
      </c>
      <c r="M25" s="64">
        <f t="shared" si="0"/>
        <v>94887</v>
      </c>
      <c r="N25" s="64">
        <f t="shared" si="1"/>
        <v>94887</v>
      </c>
      <c r="O25" s="64">
        <f t="shared" si="2"/>
        <v>0</v>
      </c>
      <c r="P25" s="82"/>
      <c r="Q25" s="64">
        <f t="shared" si="3"/>
        <v>123311</v>
      </c>
      <c r="R25" s="64">
        <f t="shared" si="4"/>
        <v>123311</v>
      </c>
      <c r="S25" s="64">
        <f t="shared" si="5"/>
        <v>0</v>
      </c>
      <c r="T25" s="118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34488</v>
      </c>
      <c r="F26" s="47">
        <v>32248</v>
      </c>
      <c r="G26" s="47">
        <v>2240</v>
      </c>
      <c r="K26" s="114"/>
      <c r="L26" s="121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2"/>
      <c r="Q26" s="64">
        <f t="shared" si="3"/>
        <v>34488</v>
      </c>
      <c r="R26" s="64">
        <f t="shared" si="4"/>
        <v>32248</v>
      </c>
      <c r="S26" s="64">
        <f t="shared" si="5"/>
        <v>2240</v>
      </c>
      <c r="T26" s="118"/>
    </row>
    <row r="27" spans="1:20" ht="15">
      <c r="A27" s="25" t="s">
        <v>1053</v>
      </c>
      <c r="B27" s="47">
        <v>1</v>
      </c>
      <c r="C27" s="47">
        <v>0</v>
      </c>
      <c r="D27" s="47">
        <v>1</v>
      </c>
      <c r="E27" s="47">
        <v>10805</v>
      </c>
      <c r="F27" s="47">
        <v>10804</v>
      </c>
      <c r="G27" s="47">
        <v>1</v>
      </c>
      <c r="K27" s="114"/>
      <c r="L27" s="121" t="s">
        <v>1053</v>
      </c>
      <c r="M27" s="64">
        <f t="shared" si="0"/>
        <v>1</v>
      </c>
      <c r="N27" s="64">
        <f t="shared" si="1"/>
        <v>0</v>
      </c>
      <c r="O27" s="64">
        <f t="shared" si="2"/>
        <v>1</v>
      </c>
      <c r="P27" s="82"/>
      <c r="Q27" s="47">
        <v>10804</v>
      </c>
      <c r="R27" s="47">
        <v>10894</v>
      </c>
      <c r="S27" s="64">
        <f t="shared" si="5"/>
        <v>1</v>
      </c>
      <c r="T27" s="118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985080</v>
      </c>
      <c r="F28" s="47">
        <v>985080</v>
      </c>
      <c r="G28" s="47">
        <v>0</v>
      </c>
      <c r="K28" s="114"/>
      <c r="L28" s="12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2"/>
      <c r="Q28" s="64">
        <f t="shared" si="3"/>
        <v>985080</v>
      </c>
      <c r="R28" s="64">
        <f t="shared" si="4"/>
        <v>985080</v>
      </c>
      <c r="S28" s="64">
        <f t="shared" si="5"/>
        <v>0</v>
      </c>
      <c r="T28" s="118"/>
    </row>
    <row r="29" spans="1:20" ht="15">
      <c r="A29" s="25" t="s">
        <v>1709</v>
      </c>
      <c r="B29" s="26">
        <f>SUM(B7:B28)</f>
        <v>471006</v>
      </c>
      <c r="C29" s="26">
        <f>SUM(C7:C28)</f>
        <v>461341</v>
      </c>
      <c r="D29" s="26">
        <f>SUM(D7:D28)</f>
        <v>9665</v>
      </c>
      <c r="E29" s="26">
        <f>SUM(E7:E28)</f>
        <v>2107095</v>
      </c>
      <c r="F29" s="26">
        <f>SUM(F7:F28)</f>
        <v>1933678</v>
      </c>
      <c r="G29" s="26">
        <f>SUM(G7:G28)</f>
        <v>173417</v>
      </c>
      <c r="K29" s="114"/>
      <c r="L29" s="121"/>
      <c r="M29" s="64"/>
      <c r="N29" s="64"/>
      <c r="O29" s="64"/>
      <c r="P29" s="82"/>
      <c r="Q29" s="64"/>
      <c r="R29" s="64"/>
      <c r="S29" s="64"/>
      <c r="T29" s="118"/>
    </row>
    <row r="30" spans="11:20" ht="15.75" thickBot="1">
      <c r="K30" s="146"/>
      <c r="L30" s="147" t="s">
        <v>1709</v>
      </c>
      <c r="M30" s="148">
        <f>SUM(M7:M28)</f>
        <v>471006</v>
      </c>
      <c r="N30" s="148">
        <f>SUM(N7:N28)</f>
        <v>461341</v>
      </c>
      <c r="O30" s="148">
        <f>SUM(O7:O28)</f>
        <v>9665</v>
      </c>
      <c r="P30" s="149"/>
      <c r="Q30" s="148">
        <f>SUM(Q7:Q28)</f>
        <v>2107094</v>
      </c>
      <c r="R30" s="148">
        <f>SUM(R7:R28)</f>
        <v>1933768</v>
      </c>
      <c r="S30" s="148">
        <f>SUM(S7:S28)</f>
        <v>173417</v>
      </c>
      <c r="T30" s="150"/>
    </row>
    <row r="31" spans="1:20" ht="15.75" thickTop="1">
      <c r="A31" s="40"/>
      <c r="B31" s="26"/>
      <c r="C31" s="26"/>
      <c r="D31" s="26"/>
      <c r="E31" s="26"/>
      <c r="F31" s="26"/>
      <c r="G31" s="26"/>
      <c r="K31" s="143"/>
      <c r="L31" s="144"/>
      <c r="M31" s="144"/>
      <c r="N31" s="144"/>
      <c r="O31" s="144"/>
      <c r="P31" s="144"/>
      <c r="Q31" s="144"/>
      <c r="R31" s="144"/>
      <c r="S31" s="144"/>
      <c r="T31" s="145"/>
    </row>
    <row r="32" spans="11:20" ht="15">
      <c r="K32" s="112"/>
      <c r="L32" s="88" t="s">
        <v>1914</v>
      </c>
      <c r="M32" s="151">
        <v>274334</v>
      </c>
      <c r="N32" s="151">
        <v>250541</v>
      </c>
      <c r="O32" s="151">
        <v>23793</v>
      </c>
      <c r="P32" s="156"/>
      <c r="Q32" s="151">
        <v>2271974</v>
      </c>
      <c r="R32" s="151">
        <v>1748795</v>
      </c>
      <c r="S32" s="151">
        <v>523179</v>
      </c>
      <c r="T32" s="113"/>
    </row>
    <row r="33" spans="11:20" ht="15.75" thickBot="1">
      <c r="K33" s="122"/>
      <c r="L33" s="123"/>
      <c r="M33" s="155"/>
      <c r="N33" s="155"/>
      <c r="O33" s="155"/>
      <c r="P33" s="155"/>
      <c r="Q33" s="155"/>
      <c r="R33" s="155"/>
      <c r="S33" s="155"/>
      <c r="T33" s="124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1911</v>
      </c>
      <c r="L1" s="67" t="s">
        <v>1776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1/8/2020</v>
      </c>
      <c r="K2" s="89"/>
      <c r="L2" s="90" t="str">
        <f>A1</f>
        <v>Office square feet certified, November 2019</v>
      </c>
      <c r="M2" s="91"/>
      <c r="N2" s="92"/>
      <c r="O2" s="92"/>
      <c r="P2" s="92"/>
      <c r="Q2" s="92"/>
      <c r="R2" s="92"/>
      <c r="S2" s="92"/>
      <c r="T2" s="93"/>
    </row>
    <row r="3" spans="11:20" ht="15">
      <c r="K3" s="94"/>
      <c r="L3" s="68" t="str">
        <f>A2</f>
        <v>Source: New Jersey Department of Community Affairs, 1/8/2020</v>
      </c>
      <c r="M3" s="69"/>
      <c r="N3" s="70"/>
      <c r="O3" s="70"/>
      <c r="P3" s="70"/>
      <c r="Q3" s="70"/>
      <c r="R3" s="70"/>
      <c r="S3" s="70"/>
      <c r="T3" s="95"/>
    </row>
    <row r="4" spans="2:20" ht="15">
      <c r="B4" s="162" t="s">
        <v>1912</v>
      </c>
      <c r="C4" s="162"/>
      <c r="D4" s="162"/>
      <c r="E4" s="162" t="s">
        <v>1783</v>
      </c>
      <c r="F4" s="162"/>
      <c r="G4" s="162"/>
      <c r="K4" s="96"/>
      <c r="L4" s="72"/>
      <c r="M4" s="73"/>
      <c r="N4" s="74" t="str">
        <f>B4</f>
        <v>November</v>
      </c>
      <c r="O4" s="71"/>
      <c r="P4" s="75"/>
      <c r="Q4" s="75"/>
      <c r="R4" s="74" t="str">
        <f>E4</f>
        <v>Year-to-Date </v>
      </c>
      <c r="S4" s="75"/>
      <c r="T4" s="97"/>
    </row>
    <row r="5" spans="3:20" ht="15">
      <c r="C5" s="37" t="s">
        <v>1778</v>
      </c>
      <c r="F5" s="37" t="s">
        <v>1778</v>
      </c>
      <c r="K5" s="98"/>
      <c r="L5" s="76"/>
      <c r="M5" s="63"/>
      <c r="N5" s="37" t="s">
        <v>1778</v>
      </c>
      <c r="O5" s="61"/>
      <c r="P5" s="62"/>
      <c r="Q5" s="62"/>
      <c r="R5" s="37" t="s">
        <v>1778</v>
      </c>
      <c r="S5" s="62"/>
      <c r="T5" s="99"/>
    </row>
    <row r="6" spans="1:20" ht="15.75" thickBot="1">
      <c r="A6" s="5" t="s">
        <v>975</v>
      </c>
      <c r="B6" s="23" t="s">
        <v>1710</v>
      </c>
      <c r="C6" s="23" t="s">
        <v>1779</v>
      </c>
      <c r="D6" s="23" t="s">
        <v>1712</v>
      </c>
      <c r="E6" s="23" t="s">
        <v>1710</v>
      </c>
      <c r="F6" s="23" t="s">
        <v>1779</v>
      </c>
      <c r="G6" s="23" t="s">
        <v>1712</v>
      </c>
      <c r="K6" s="98"/>
      <c r="L6" s="5" t="s">
        <v>975</v>
      </c>
      <c r="M6" s="65" t="s">
        <v>1710</v>
      </c>
      <c r="N6" s="23" t="s">
        <v>1779</v>
      </c>
      <c r="O6" s="66" t="s">
        <v>1712</v>
      </c>
      <c r="P6" s="52"/>
      <c r="Q6" s="65" t="s">
        <v>1710</v>
      </c>
      <c r="R6" s="23" t="s">
        <v>1779</v>
      </c>
      <c r="S6" s="66" t="s">
        <v>1712</v>
      </c>
      <c r="T6" s="99"/>
    </row>
    <row r="7" spans="1:20" ht="15.75" thickTop="1">
      <c r="A7" s="25" t="s">
        <v>1110</v>
      </c>
      <c r="B7" s="27">
        <v>0</v>
      </c>
      <c r="C7" s="27">
        <v>0</v>
      </c>
      <c r="D7" s="27">
        <v>0</v>
      </c>
      <c r="E7" s="47">
        <v>596720</v>
      </c>
      <c r="F7" s="47">
        <v>587521</v>
      </c>
      <c r="G7" s="47">
        <v>9199</v>
      </c>
      <c r="K7" s="98"/>
      <c r="L7" s="78" t="s">
        <v>1110</v>
      </c>
      <c r="M7" s="79">
        <f aca="true" t="shared" si="0" ref="M7:M28">B7</f>
        <v>0</v>
      </c>
      <c r="N7" s="79">
        <f aca="true" t="shared" si="1" ref="N7:N28">C7</f>
        <v>0</v>
      </c>
      <c r="O7" s="79">
        <f aca="true" t="shared" si="2" ref="O7:O28">D7</f>
        <v>0</v>
      </c>
      <c r="P7" s="80"/>
      <c r="Q7" s="159">
        <f>E7</f>
        <v>596720</v>
      </c>
      <c r="R7" s="79">
        <f>F7</f>
        <v>587521</v>
      </c>
      <c r="S7" s="79">
        <f>G7</f>
        <v>9199</v>
      </c>
      <c r="T7" s="99"/>
    </row>
    <row r="8" spans="1:20" ht="15">
      <c r="A8" s="25" t="s">
        <v>1177</v>
      </c>
      <c r="B8" s="47">
        <v>6120</v>
      </c>
      <c r="C8" s="47">
        <v>6120</v>
      </c>
      <c r="D8" s="27">
        <v>0</v>
      </c>
      <c r="E8" s="47">
        <v>133121</v>
      </c>
      <c r="F8" s="47">
        <v>45017</v>
      </c>
      <c r="G8" s="47">
        <v>88104</v>
      </c>
      <c r="K8" s="98"/>
      <c r="L8" s="81" t="s">
        <v>1177</v>
      </c>
      <c r="M8" s="64">
        <f t="shared" si="0"/>
        <v>6120</v>
      </c>
      <c r="N8" s="64">
        <f t="shared" si="1"/>
        <v>6120</v>
      </c>
      <c r="O8" s="64">
        <f t="shared" si="2"/>
        <v>0</v>
      </c>
      <c r="P8" s="82"/>
      <c r="Q8" s="64">
        <f aca="true" t="shared" si="3" ref="Q8:Q28">E8</f>
        <v>133121</v>
      </c>
      <c r="R8" s="64">
        <f aca="true" t="shared" si="4" ref="R8:R28">F8</f>
        <v>45017</v>
      </c>
      <c r="S8" s="64">
        <f aca="true" t="shared" si="5" ref="S8:S28">G8</f>
        <v>88104</v>
      </c>
      <c r="T8" s="99"/>
    </row>
    <row r="9" spans="1:20" ht="15">
      <c r="A9" s="25" t="s">
        <v>1388</v>
      </c>
      <c r="B9" s="47">
        <v>24803</v>
      </c>
      <c r="C9" s="47">
        <v>24803</v>
      </c>
      <c r="D9" s="27">
        <v>0</v>
      </c>
      <c r="E9" s="47">
        <v>174459</v>
      </c>
      <c r="F9" s="47">
        <v>173647</v>
      </c>
      <c r="G9" s="47">
        <v>812</v>
      </c>
      <c r="K9" s="98"/>
      <c r="L9" s="81" t="s">
        <v>1388</v>
      </c>
      <c r="M9" s="64">
        <f t="shared" si="0"/>
        <v>24803</v>
      </c>
      <c r="N9" s="64">
        <f t="shared" si="1"/>
        <v>24803</v>
      </c>
      <c r="O9" s="64">
        <f t="shared" si="2"/>
        <v>0</v>
      </c>
      <c r="P9" s="82"/>
      <c r="Q9" s="64">
        <f t="shared" si="3"/>
        <v>174459</v>
      </c>
      <c r="R9" s="64">
        <f t="shared" si="4"/>
        <v>173647</v>
      </c>
      <c r="S9" s="64">
        <f t="shared" si="5"/>
        <v>812</v>
      </c>
      <c r="T9" s="99"/>
    </row>
    <row r="10" spans="1:20" ht="15">
      <c r="A10" s="25" t="s">
        <v>1507</v>
      </c>
      <c r="B10" s="47">
        <v>142121</v>
      </c>
      <c r="C10" s="47">
        <v>142121</v>
      </c>
      <c r="D10" s="27">
        <v>0</v>
      </c>
      <c r="E10" s="47">
        <v>1006836</v>
      </c>
      <c r="F10" s="47">
        <v>999307</v>
      </c>
      <c r="G10" s="47">
        <v>7529</v>
      </c>
      <c r="K10" s="98"/>
      <c r="L10" s="81" t="s">
        <v>1507</v>
      </c>
      <c r="M10" s="64">
        <f t="shared" si="0"/>
        <v>142121</v>
      </c>
      <c r="N10" s="64">
        <f t="shared" si="1"/>
        <v>142121</v>
      </c>
      <c r="O10" s="64">
        <f t="shared" si="2"/>
        <v>0</v>
      </c>
      <c r="P10" s="82"/>
      <c r="Q10" s="64">
        <f t="shared" si="3"/>
        <v>1006836</v>
      </c>
      <c r="R10" s="64">
        <f t="shared" si="4"/>
        <v>999307</v>
      </c>
      <c r="S10" s="64">
        <f t="shared" si="5"/>
        <v>7529</v>
      </c>
      <c r="T10" s="99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9392</v>
      </c>
      <c r="F11" s="47">
        <v>6592</v>
      </c>
      <c r="G11" s="47">
        <v>2800</v>
      </c>
      <c r="K11" s="98"/>
      <c r="L11" s="81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2"/>
      <c r="Q11" s="64">
        <f t="shared" si="3"/>
        <v>9392</v>
      </c>
      <c r="R11" s="64">
        <f t="shared" si="4"/>
        <v>6592</v>
      </c>
      <c r="S11" s="64">
        <f t="shared" si="5"/>
        <v>2800</v>
      </c>
      <c r="T11" s="99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82753</v>
      </c>
      <c r="F12" s="47">
        <v>81031</v>
      </c>
      <c r="G12" s="47">
        <v>1722</v>
      </c>
      <c r="K12" s="98"/>
      <c r="L12" s="81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2"/>
      <c r="Q12" s="64">
        <f t="shared" si="3"/>
        <v>82753</v>
      </c>
      <c r="R12" s="64">
        <f t="shared" si="4"/>
        <v>81031</v>
      </c>
      <c r="S12" s="64">
        <f t="shared" si="5"/>
        <v>1722</v>
      </c>
      <c r="T12" s="99"/>
    </row>
    <row r="13" spans="1:20" ht="15">
      <c r="A13" s="25" t="s">
        <v>3</v>
      </c>
      <c r="B13" s="47">
        <v>1250</v>
      </c>
      <c r="C13" s="47">
        <v>1250</v>
      </c>
      <c r="D13" s="27">
        <v>0</v>
      </c>
      <c r="E13" s="47">
        <v>172176</v>
      </c>
      <c r="F13" s="47">
        <v>152143</v>
      </c>
      <c r="G13" s="47">
        <v>20033</v>
      </c>
      <c r="K13" s="98"/>
      <c r="L13" s="81" t="s">
        <v>3</v>
      </c>
      <c r="M13" s="64">
        <f t="shared" si="0"/>
        <v>1250</v>
      </c>
      <c r="N13" s="64">
        <f t="shared" si="1"/>
        <v>1250</v>
      </c>
      <c r="O13" s="64">
        <f t="shared" si="2"/>
        <v>0</v>
      </c>
      <c r="P13" s="82"/>
      <c r="Q13" s="64">
        <f t="shared" si="3"/>
        <v>172176</v>
      </c>
      <c r="R13" s="64">
        <f t="shared" si="4"/>
        <v>152143</v>
      </c>
      <c r="S13" s="64">
        <f t="shared" si="5"/>
        <v>20033</v>
      </c>
      <c r="T13" s="99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42361</v>
      </c>
      <c r="F14" s="47">
        <v>33986</v>
      </c>
      <c r="G14" s="47">
        <v>8375</v>
      </c>
      <c r="K14" s="98"/>
      <c r="L14" s="81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2"/>
      <c r="Q14" s="64">
        <f t="shared" si="3"/>
        <v>42361</v>
      </c>
      <c r="R14" s="64">
        <f t="shared" si="4"/>
        <v>33986</v>
      </c>
      <c r="S14" s="64">
        <f t="shared" si="5"/>
        <v>8375</v>
      </c>
      <c r="T14" s="99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118500</v>
      </c>
      <c r="F15" s="47">
        <v>94923</v>
      </c>
      <c r="G15" s="47">
        <v>23577</v>
      </c>
      <c r="K15" s="98"/>
      <c r="L15" s="8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2"/>
      <c r="Q15" s="64">
        <f t="shared" si="3"/>
        <v>118500</v>
      </c>
      <c r="R15" s="64">
        <f t="shared" si="4"/>
        <v>94923</v>
      </c>
      <c r="S15" s="64">
        <f t="shared" si="5"/>
        <v>23577</v>
      </c>
      <c r="T15" s="99"/>
    </row>
    <row r="16" spans="1:20" ht="15">
      <c r="A16" s="25" t="s">
        <v>172</v>
      </c>
      <c r="B16" s="47">
        <v>389</v>
      </c>
      <c r="C16" s="47">
        <v>389</v>
      </c>
      <c r="D16" s="27">
        <v>0</v>
      </c>
      <c r="E16" s="47">
        <v>61015</v>
      </c>
      <c r="F16" s="47">
        <v>60534</v>
      </c>
      <c r="G16" s="47">
        <v>481</v>
      </c>
      <c r="K16" s="98"/>
      <c r="L16" s="81" t="s">
        <v>172</v>
      </c>
      <c r="M16" s="64">
        <f t="shared" si="0"/>
        <v>389</v>
      </c>
      <c r="N16" s="64">
        <f t="shared" si="1"/>
        <v>389</v>
      </c>
      <c r="O16" s="64">
        <f t="shared" si="2"/>
        <v>0</v>
      </c>
      <c r="P16" s="82"/>
      <c r="Q16" s="64">
        <f t="shared" si="3"/>
        <v>61015</v>
      </c>
      <c r="R16" s="64">
        <f t="shared" si="4"/>
        <v>60534</v>
      </c>
      <c r="S16" s="64">
        <f t="shared" si="5"/>
        <v>481</v>
      </c>
      <c r="T16" s="99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440662</v>
      </c>
      <c r="F17" s="47">
        <v>429973</v>
      </c>
      <c r="G17" s="47">
        <v>10689</v>
      </c>
      <c r="K17" s="98"/>
      <c r="L17" s="81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2"/>
      <c r="Q17" s="64">
        <f t="shared" si="3"/>
        <v>440662</v>
      </c>
      <c r="R17" s="64">
        <f t="shared" si="4"/>
        <v>429973</v>
      </c>
      <c r="S17" s="64">
        <f t="shared" si="5"/>
        <v>10689</v>
      </c>
      <c r="T17" s="99"/>
    </row>
    <row r="18" spans="1:20" ht="15">
      <c r="A18" s="25" t="s">
        <v>283</v>
      </c>
      <c r="B18" s="47">
        <v>64232</v>
      </c>
      <c r="C18" s="47">
        <v>64232</v>
      </c>
      <c r="D18" s="27">
        <v>0</v>
      </c>
      <c r="E18" s="47">
        <v>283233</v>
      </c>
      <c r="F18" s="47">
        <v>228967</v>
      </c>
      <c r="G18" s="47">
        <v>54266</v>
      </c>
      <c r="K18" s="98"/>
      <c r="L18" s="81" t="s">
        <v>283</v>
      </c>
      <c r="M18" s="64">
        <f t="shared" si="0"/>
        <v>64232</v>
      </c>
      <c r="N18" s="64">
        <f t="shared" si="1"/>
        <v>64232</v>
      </c>
      <c r="O18" s="64">
        <f t="shared" si="2"/>
        <v>0</v>
      </c>
      <c r="P18" s="82"/>
      <c r="Q18" s="64">
        <f t="shared" si="3"/>
        <v>283233</v>
      </c>
      <c r="R18" s="64">
        <f t="shared" si="4"/>
        <v>228967</v>
      </c>
      <c r="S18" s="64">
        <f t="shared" si="5"/>
        <v>54266</v>
      </c>
      <c r="T18" s="99"/>
    </row>
    <row r="19" spans="1:20" ht="15">
      <c r="A19" s="25" t="s">
        <v>357</v>
      </c>
      <c r="B19" s="47">
        <v>0</v>
      </c>
      <c r="C19" s="47">
        <v>0</v>
      </c>
      <c r="D19" s="27">
        <v>0</v>
      </c>
      <c r="E19" s="47">
        <v>117603</v>
      </c>
      <c r="F19" s="47">
        <v>109433</v>
      </c>
      <c r="G19" s="47">
        <v>8170</v>
      </c>
      <c r="K19" s="98"/>
      <c r="L19" s="81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2"/>
      <c r="Q19" s="64">
        <f t="shared" si="3"/>
        <v>117603</v>
      </c>
      <c r="R19" s="64">
        <f t="shared" si="4"/>
        <v>109433</v>
      </c>
      <c r="S19" s="64">
        <f t="shared" si="5"/>
        <v>8170</v>
      </c>
      <c r="T19" s="99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54553</v>
      </c>
      <c r="F20" s="47">
        <v>7828</v>
      </c>
      <c r="G20" s="47">
        <v>46725</v>
      </c>
      <c r="K20" s="98"/>
      <c r="L20" s="81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2"/>
      <c r="Q20" s="64">
        <f t="shared" si="3"/>
        <v>54553</v>
      </c>
      <c r="R20" s="64">
        <f t="shared" si="4"/>
        <v>7828</v>
      </c>
      <c r="S20" s="64">
        <f t="shared" si="5"/>
        <v>46725</v>
      </c>
      <c r="T20" s="99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141895</v>
      </c>
      <c r="F21" s="47">
        <v>132860</v>
      </c>
      <c r="G21" s="47">
        <v>9035</v>
      </c>
      <c r="K21" s="98"/>
      <c r="L21" s="81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2"/>
      <c r="Q21" s="64">
        <f t="shared" si="3"/>
        <v>141895</v>
      </c>
      <c r="R21" s="64">
        <f t="shared" si="4"/>
        <v>132860</v>
      </c>
      <c r="S21" s="64">
        <f t="shared" si="5"/>
        <v>9035</v>
      </c>
      <c r="T21" s="99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41164</v>
      </c>
      <c r="F22" s="47">
        <v>17124</v>
      </c>
      <c r="G22" s="47">
        <v>24040</v>
      </c>
      <c r="K22" s="98"/>
      <c r="L22" s="81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2"/>
      <c r="Q22" s="64">
        <f t="shared" si="3"/>
        <v>41164</v>
      </c>
      <c r="R22" s="64">
        <f t="shared" si="4"/>
        <v>17124</v>
      </c>
      <c r="S22" s="64">
        <f t="shared" si="5"/>
        <v>24040</v>
      </c>
      <c r="T22" s="99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30764</v>
      </c>
      <c r="F23" s="47">
        <v>18500</v>
      </c>
      <c r="G23" s="47">
        <v>12264</v>
      </c>
      <c r="K23" s="98"/>
      <c r="L23" s="8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2"/>
      <c r="Q23" s="64">
        <f t="shared" si="3"/>
        <v>30764</v>
      </c>
      <c r="R23" s="64">
        <f t="shared" si="4"/>
        <v>18500</v>
      </c>
      <c r="S23" s="64">
        <f t="shared" si="5"/>
        <v>12264</v>
      </c>
      <c r="T23" s="99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44896</v>
      </c>
      <c r="F24" s="47">
        <v>18338</v>
      </c>
      <c r="G24" s="47">
        <v>26558</v>
      </c>
      <c r="K24" s="98"/>
      <c r="L24" s="81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2"/>
      <c r="Q24" s="64">
        <f t="shared" si="3"/>
        <v>44896</v>
      </c>
      <c r="R24" s="64">
        <f t="shared" si="4"/>
        <v>18338</v>
      </c>
      <c r="S24" s="64">
        <f t="shared" si="5"/>
        <v>26558</v>
      </c>
      <c r="T24" s="99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8173</v>
      </c>
      <c r="F25" s="47">
        <v>8171</v>
      </c>
      <c r="G25" s="47">
        <v>2</v>
      </c>
      <c r="K25" s="98"/>
      <c r="L25" s="81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2"/>
      <c r="Q25" s="64">
        <f t="shared" si="3"/>
        <v>8173</v>
      </c>
      <c r="R25" s="64">
        <f t="shared" si="4"/>
        <v>8171</v>
      </c>
      <c r="S25" s="64">
        <f t="shared" si="5"/>
        <v>2</v>
      </c>
      <c r="T25" s="99"/>
    </row>
    <row r="26" spans="1:20" ht="15">
      <c r="A26" s="25" t="s">
        <v>988</v>
      </c>
      <c r="B26" s="47">
        <v>13100</v>
      </c>
      <c r="C26" s="47">
        <v>13100</v>
      </c>
      <c r="D26" s="27">
        <v>0</v>
      </c>
      <c r="E26" s="47">
        <v>31615</v>
      </c>
      <c r="F26" s="47">
        <v>15500</v>
      </c>
      <c r="G26" s="47">
        <v>16115</v>
      </c>
      <c r="K26" s="98"/>
      <c r="L26" s="81" t="s">
        <v>988</v>
      </c>
      <c r="M26" s="64">
        <f t="shared" si="0"/>
        <v>13100</v>
      </c>
      <c r="N26" s="64">
        <f t="shared" si="1"/>
        <v>13100</v>
      </c>
      <c r="O26" s="64">
        <f t="shared" si="2"/>
        <v>0</v>
      </c>
      <c r="P26" s="82"/>
      <c r="Q26" s="64">
        <f t="shared" si="3"/>
        <v>31615</v>
      </c>
      <c r="R26" s="64">
        <f t="shared" si="4"/>
        <v>15500</v>
      </c>
      <c r="S26" s="64">
        <f t="shared" si="5"/>
        <v>16115</v>
      </c>
      <c r="T26" s="99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15472</v>
      </c>
      <c r="F27" s="47">
        <v>6624</v>
      </c>
      <c r="G27" s="47">
        <v>8848</v>
      </c>
      <c r="K27" s="98"/>
      <c r="L27" s="81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2"/>
      <c r="Q27" s="64">
        <f t="shared" si="3"/>
        <v>15472</v>
      </c>
      <c r="R27" s="64">
        <f t="shared" si="4"/>
        <v>6624</v>
      </c>
      <c r="S27" s="64">
        <f t="shared" si="5"/>
        <v>8848</v>
      </c>
      <c r="T27" s="99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47">
        <v>0</v>
      </c>
      <c r="K28" s="98"/>
      <c r="L28" s="8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2"/>
      <c r="Q28" s="64">
        <f t="shared" si="3"/>
        <v>0</v>
      </c>
      <c r="R28" s="64">
        <f t="shared" si="4"/>
        <v>0</v>
      </c>
      <c r="S28" s="64">
        <f t="shared" si="5"/>
        <v>0</v>
      </c>
      <c r="T28" s="99"/>
    </row>
    <row r="29" spans="1:20" ht="15">
      <c r="A29" s="25" t="s">
        <v>1709</v>
      </c>
      <c r="B29" s="47">
        <f aca="true" t="shared" si="6" ref="B29:G29">SUM(B7:B28)</f>
        <v>252015</v>
      </c>
      <c r="C29" s="47">
        <f t="shared" si="6"/>
        <v>252015</v>
      </c>
      <c r="D29" s="26">
        <f t="shared" si="6"/>
        <v>0</v>
      </c>
      <c r="E29" s="47">
        <f t="shared" si="6"/>
        <v>3607363</v>
      </c>
      <c r="F29" s="47">
        <f t="shared" si="6"/>
        <v>3228019</v>
      </c>
      <c r="G29" s="26">
        <f t="shared" si="6"/>
        <v>379344</v>
      </c>
      <c r="K29" s="98"/>
      <c r="L29" s="81"/>
      <c r="M29" s="64"/>
      <c r="N29" s="64"/>
      <c r="O29" s="64"/>
      <c r="P29" s="82"/>
      <c r="Q29" s="64"/>
      <c r="R29" s="64"/>
      <c r="S29" s="83"/>
      <c r="T29" s="99"/>
    </row>
    <row r="30" spans="2:20" ht="17.25" customHeight="1">
      <c r="B30" s="26"/>
      <c r="C30" s="26"/>
      <c r="D30" s="26"/>
      <c r="K30" s="98"/>
      <c r="L30" s="84" t="s">
        <v>1709</v>
      </c>
      <c r="M30" s="85">
        <f>SUM(M7:M28)</f>
        <v>252015</v>
      </c>
      <c r="N30" s="85">
        <f>SUM(N7:N28)</f>
        <v>252015</v>
      </c>
      <c r="O30" s="85">
        <f>SUM(O7:O28)</f>
        <v>0</v>
      </c>
      <c r="P30" s="86"/>
      <c r="Q30" s="85">
        <f>SUM(Q7:Q28)</f>
        <v>3607363</v>
      </c>
      <c r="R30" s="85">
        <f>SUM(R7:R28)</f>
        <v>3228019</v>
      </c>
      <c r="S30" s="87">
        <f>SUM(S7:S28)</f>
        <v>379344</v>
      </c>
      <c r="T30" s="99"/>
    </row>
    <row r="31" spans="11:20" ht="15">
      <c r="K31" s="100"/>
      <c r="L31" s="77"/>
      <c r="M31" s="77"/>
      <c r="N31" s="77"/>
      <c r="O31" s="77"/>
      <c r="P31" s="77"/>
      <c r="Q31" s="77"/>
      <c r="R31" s="77"/>
      <c r="S31" s="77"/>
      <c r="T31" s="101"/>
    </row>
    <row r="32" spans="11:20" ht="15">
      <c r="K32" s="102"/>
      <c r="L32" s="88" t="s">
        <v>1915</v>
      </c>
      <c r="M32" s="151">
        <v>189585</v>
      </c>
      <c r="N32" s="151">
        <v>164400</v>
      </c>
      <c r="O32" s="151">
        <v>25185</v>
      </c>
      <c r="P32" s="153"/>
      <c r="Q32" s="151">
        <v>3921498</v>
      </c>
      <c r="R32" s="151">
        <v>3373082</v>
      </c>
      <c r="S32" s="151">
        <v>548416</v>
      </c>
      <c r="T32" s="152"/>
    </row>
    <row r="33" spans="11:20" ht="15.75" thickBot="1">
      <c r="K33" s="103"/>
      <c r="L33" s="104"/>
      <c r="M33" s="105"/>
      <c r="N33" s="105"/>
      <c r="O33" s="105"/>
      <c r="P33" s="105"/>
      <c r="Q33" s="105"/>
      <c r="R33" s="105"/>
      <c r="S33" s="105"/>
      <c r="T33" s="106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1850</v>
      </c>
      <c r="B1"/>
      <c r="D1"/>
      <c r="F1"/>
    </row>
    <row r="2" spans="1:22" s="12" customFormat="1" ht="12.75">
      <c r="A2" s="12" t="s">
        <v>1851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4736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2360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6120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4537</v>
      </c>
      <c r="K8" s="17">
        <f t="shared" si="1"/>
        <v>0</v>
      </c>
      <c r="L8" s="17">
        <f t="shared" si="1"/>
        <v>0</v>
      </c>
      <c r="M8" s="17">
        <f t="shared" si="1"/>
        <v>27880</v>
      </c>
      <c r="N8" s="17">
        <f t="shared" si="1"/>
        <v>3923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193889</v>
      </c>
      <c r="T8" s="17">
        <f t="shared" si="1"/>
        <v>2857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24803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4564</v>
      </c>
      <c r="L9" s="17">
        <f t="shared" si="2"/>
        <v>0</v>
      </c>
      <c r="M9" s="17">
        <f t="shared" si="2"/>
        <v>33118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95093</v>
      </c>
      <c r="S9" s="17">
        <f t="shared" si="2"/>
        <v>80344</v>
      </c>
      <c r="T9" s="17">
        <f t="shared" si="2"/>
        <v>3905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142121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103539</v>
      </c>
      <c r="J10" s="17">
        <f t="shared" si="3"/>
        <v>0</v>
      </c>
      <c r="K10" s="17">
        <f t="shared" si="3"/>
        <v>0</v>
      </c>
      <c r="L10" s="17">
        <f t="shared" si="3"/>
        <v>3417</v>
      </c>
      <c r="M10" s="17">
        <f t="shared" si="3"/>
        <v>58225</v>
      </c>
      <c r="N10" s="17">
        <f t="shared" si="3"/>
        <v>0</v>
      </c>
      <c r="O10" s="17">
        <f t="shared" si="3"/>
        <v>871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9600</v>
      </c>
      <c r="T10" s="17">
        <f t="shared" si="3"/>
        <v>7621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603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3240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5152</v>
      </c>
      <c r="T12" s="17">
        <f t="shared" si="5"/>
        <v>2256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1250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5144</v>
      </c>
      <c r="J13" s="17">
        <f t="shared" si="6"/>
        <v>39518</v>
      </c>
      <c r="K13" s="17">
        <f t="shared" si="6"/>
        <v>0</v>
      </c>
      <c r="L13" s="17">
        <f t="shared" si="6"/>
        <v>0</v>
      </c>
      <c r="M13" s="17">
        <f t="shared" si="6"/>
        <v>70883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319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10000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900</v>
      </c>
      <c r="T14" s="17">
        <f t="shared" si="7"/>
        <v>2464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61480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389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4716</v>
      </c>
      <c r="T16" s="17">
        <f t="shared" si="9"/>
        <v>5055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138733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2312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64232</v>
      </c>
      <c r="G18" s="17">
        <f aca="true" t="shared" si="11" ref="G18:T18">SUM(G328:G352)</f>
        <v>357820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171649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950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0</v>
      </c>
      <c r="G19" s="17">
        <f aca="true" t="shared" si="12" ref="G19:T19">SUM(G353:G405)</f>
        <v>13562</v>
      </c>
      <c r="H19" s="17">
        <f t="shared" si="12"/>
        <v>0</v>
      </c>
      <c r="I19" s="17">
        <f t="shared" si="12"/>
        <v>2200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82240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2602</v>
      </c>
      <c r="T19" s="17">
        <f t="shared" si="12"/>
        <v>3136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18000</v>
      </c>
      <c r="K20" s="17">
        <f t="shared" si="13"/>
        <v>0</v>
      </c>
      <c r="L20" s="17">
        <f t="shared" si="13"/>
        <v>0</v>
      </c>
      <c r="M20" s="17">
        <f t="shared" si="13"/>
        <v>156511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679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152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1125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1844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5049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1776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1</v>
      </c>
      <c r="N24" s="17">
        <f t="shared" si="17"/>
        <v>0</v>
      </c>
      <c r="O24" s="17">
        <f t="shared" si="17"/>
        <v>0</v>
      </c>
      <c r="P24" s="17">
        <f t="shared" si="17"/>
        <v>21600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5211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94887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4040</v>
      </c>
      <c r="T25" s="17">
        <f t="shared" si="18"/>
        <v>1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13100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5286</v>
      </c>
      <c r="K26" s="17">
        <f t="shared" si="19"/>
        <v>0</v>
      </c>
      <c r="L26" s="17">
        <f t="shared" si="19"/>
        <v>0</v>
      </c>
      <c r="M26" s="17">
        <f t="shared" si="19"/>
        <v>47714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1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10900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6960</v>
      </c>
      <c r="T27" s="17">
        <f t="shared" si="20"/>
        <v>2343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252015</v>
      </c>
      <c r="G29" s="17">
        <f aca="true" t="shared" si="22" ref="G29:T29">SUM(G7:G28)</f>
        <v>471006</v>
      </c>
      <c r="H29" s="17">
        <f t="shared" si="22"/>
        <v>0</v>
      </c>
      <c r="I29" s="17">
        <f t="shared" si="22"/>
        <v>122659</v>
      </c>
      <c r="J29" s="17">
        <f t="shared" si="22"/>
        <v>70581</v>
      </c>
      <c r="K29" s="17">
        <f t="shared" si="22"/>
        <v>4564</v>
      </c>
      <c r="L29" s="17">
        <f t="shared" si="22"/>
        <v>3417</v>
      </c>
      <c r="M29" s="17">
        <f t="shared" si="22"/>
        <v>849559</v>
      </c>
      <c r="N29" s="17">
        <f t="shared" si="22"/>
        <v>3923</v>
      </c>
      <c r="O29" s="17">
        <f t="shared" si="22"/>
        <v>11771</v>
      </c>
      <c r="P29" s="17">
        <f t="shared" si="22"/>
        <v>21600</v>
      </c>
      <c r="Q29" s="17">
        <f t="shared" si="22"/>
        <v>0</v>
      </c>
      <c r="R29" s="17">
        <f t="shared" si="22"/>
        <v>95093</v>
      </c>
      <c r="S29" s="17">
        <f t="shared" si="22"/>
        <v>308203</v>
      </c>
      <c r="T29" s="17">
        <f t="shared" si="22"/>
        <v>49117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0" t="s">
        <v>1829</v>
      </c>
      <c r="W31" s="59"/>
      <c r="X31" s="161"/>
      <c r="Y31" s="27"/>
      <c r="Z31" s="4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7"/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0" t="s">
        <v>1829</v>
      </c>
      <c r="W32" s="59"/>
      <c r="X32" s="161"/>
      <c r="Y32" s="27"/>
      <c r="Z32" s="27"/>
      <c r="AA32" s="27"/>
      <c r="AB32" s="27"/>
      <c r="AC32" s="47"/>
      <c r="AD32" s="27"/>
      <c r="AE32" s="27"/>
      <c r="AF32" s="47"/>
      <c r="AG32" s="27"/>
      <c r="AH32" s="27"/>
      <c r="AI32" s="27"/>
      <c r="AJ32" s="27"/>
      <c r="AK32" s="27"/>
      <c r="AL32" s="27"/>
      <c r="AM32" s="27"/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0" t="s">
        <v>1852</v>
      </c>
      <c r="W33" s="59"/>
      <c r="X33" s="161"/>
      <c r="Y33" s="4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0" t="s">
        <v>1852</v>
      </c>
      <c r="W34" s="59"/>
      <c r="X34" s="161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33"/>
      <c r="V35" s="160" t="s">
        <v>1852</v>
      </c>
      <c r="W35" s="59"/>
      <c r="X35" s="161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0" t="s">
        <v>1852</v>
      </c>
      <c r="W36" s="59"/>
      <c r="X36" s="161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0" t="s">
        <v>1829</v>
      </c>
      <c r="W37" s="59"/>
      <c r="X37" s="161"/>
      <c r="Y37" s="4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0" t="s">
        <v>1852</v>
      </c>
      <c r="W38" s="59"/>
      <c r="X38" s="161"/>
      <c r="Y38" s="27"/>
      <c r="Z38" s="27"/>
      <c r="AA38" s="27"/>
      <c r="AB38" s="27"/>
      <c r="AC38" s="27"/>
      <c r="AD38" s="27"/>
      <c r="AE38" s="27"/>
      <c r="AF38" s="47"/>
      <c r="AG38" s="27"/>
      <c r="AH38" s="27"/>
      <c r="AI38" s="27"/>
      <c r="AJ38" s="27"/>
      <c r="AK38" s="27"/>
      <c r="AL38" s="27"/>
      <c r="AM38" s="2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0" t="s">
        <v>1852</v>
      </c>
      <c r="W39" s="59"/>
      <c r="X39" s="161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0" t="s">
        <v>1829</v>
      </c>
      <c r="W40" s="59"/>
      <c r="X40" s="161"/>
      <c r="Y40" s="27"/>
      <c r="Z40" s="27"/>
      <c r="AA40" s="27"/>
      <c r="AB40" s="27"/>
      <c r="AC40" s="27"/>
      <c r="AD40" s="27"/>
      <c r="AE40" s="27"/>
      <c r="AF40" s="27"/>
      <c r="AG40" s="47"/>
      <c r="AH40" s="27"/>
      <c r="AI40" s="27"/>
      <c r="AJ40" s="27"/>
      <c r="AK40" s="27"/>
      <c r="AL40" s="27"/>
      <c r="AM40" s="27"/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0" t="s">
        <v>1829</v>
      </c>
      <c r="W41" s="59"/>
      <c r="X41" s="161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47"/>
      <c r="AM41" s="27"/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0" t="s">
        <v>1829</v>
      </c>
      <c r="W42" s="59"/>
      <c r="X42" s="161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/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4736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2360</v>
      </c>
      <c r="U43" s="33"/>
      <c r="V43" s="160" t="s">
        <v>1852</v>
      </c>
      <c r="W43" s="59"/>
      <c r="X43" s="161"/>
      <c r="Y43" s="27"/>
      <c r="Z43" s="27"/>
      <c r="AA43" s="27"/>
      <c r="AB43" s="27"/>
      <c r="AC43" s="27"/>
      <c r="AD43" s="47"/>
      <c r="AE43" s="27"/>
      <c r="AF43" s="27"/>
      <c r="AG43" s="27"/>
      <c r="AH43" s="27"/>
      <c r="AI43" s="27"/>
      <c r="AJ43" s="27"/>
      <c r="AK43" s="27"/>
      <c r="AL43" s="27"/>
      <c r="AM43" s="47"/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0" t="s">
        <v>1852</v>
      </c>
      <c r="W44" s="59"/>
      <c r="X44" s="161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/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0" t="s">
        <v>1829</v>
      </c>
      <c r="W45" s="59"/>
      <c r="X45" s="161"/>
      <c r="Y45" s="4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0" t="s">
        <v>1829</v>
      </c>
      <c r="W46" s="59"/>
      <c r="X46" s="161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47"/>
      <c r="AL46" s="27"/>
      <c r="AM46" s="27"/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0" t="s">
        <v>1852</v>
      </c>
      <c r="W47" s="59"/>
      <c r="X47" s="161"/>
      <c r="Y47" s="47"/>
      <c r="Z47" s="27"/>
      <c r="AA47" s="27"/>
      <c r="AB47" s="27"/>
      <c r="AC47" s="27"/>
      <c r="AD47" s="27"/>
      <c r="AE47" s="27"/>
      <c r="AF47" s="47"/>
      <c r="AG47" s="27"/>
      <c r="AH47" s="27"/>
      <c r="AI47" s="27"/>
      <c r="AJ47" s="27"/>
      <c r="AK47" s="47"/>
      <c r="AL47" s="47"/>
      <c r="AM47" s="27"/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0" t="s">
        <v>1852</v>
      </c>
      <c r="W48" s="59"/>
      <c r="X48" s="161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0" t="s">
        <v>1829</v>
      </c>
      <c r="W49" s="59"/>
      <c r="X49" s="161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0" t="s">
        <v>1829</v>
      </c>
      <c r="W50" s="59"/>
      <c r="X50" s="161"/>
      <c r="Y50" s="27"/>
      <c r="Z50" s="27"/>
      <c r="AA50" s="27"/>
      <c r="AB50" s="27"/>
      <c r="AC50" s="27"/>
      <c r="AD50" s="27"/>
      <c r="AE50" s="27"/>
      <c r="AF50" s="47"/>
      <c r="AG50" s="27"/>
      <c r="AH50" s="27"/>
      <c r="AI50" s="27"/>
      <c r="AJ50" s="27"/>
      <c r="AK50" s="27"/>
      <c r="AL50" s="27"/>
      <c r="AM50" s="27"/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0" t="s">
        <v>1852</v>
      </c>
      <c r="W51" s="59"/>
      <c r="X51" s="161"/>
      <c r="Y51" s="27"/>
      <c r="Z51" s="27"/>
      <c r="AA51" s="27"/>
      <c r="AB51" s="47"/>
      <c r="AC51" s="27"/>
      <c r="AD51" s="27"/>
      <c r="AE51" s="47"/>
      <c r="AF51" s="27"/>
      <c r="AG51" s="27"/>
      <c r="AH51" s="27"/>
      <c r="AI51" s="27"/>
      <c r="AJ51" s="27"/>
      <c r="AK51" s="27"/>
      <c r="AL51" s="27"/>
      <c r="AM51" s="27"/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0" t="s">
        <v>1852</v>
      </c>
      <c r="W52" s="59"/>
      <c r="X52" s="161"/>
      <c r="Y52" s="47"/>
      <c r="Z52" s="27"/>
      <c r="AA52" s="27"/>
      <c r="AB52" s="4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0" t="s">
        <v>1852</v>
      </c>
      <c r="W53" s="59"/>
      <c r="X53" s="161"/>
      <c r="Y53" s="27"/>
      <c r="Z53" s="27"/>
      <c r="AA53" s="27"/>
      <c r="AB53" s="27"/>
      <c r="AC53" s="27"/>
      <c r="AD53" s="27"/>
      <c r="AE53" s="27"/>
      <c r="AF53" s="47"/>
      <c r="AG53" s="27"/>
      <c r="AH53" s="27"/>
      <c r="AI53" s="27"/>
      <c r="AJ53" s="27"/>
      <c r="AK53" s="27"/>
      <c r="AL53" s="27"/>
      <c r="AM53" s="47"/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 t="s">
        <v>1715</v>
      </c>
      <c r="G54" s="64" t="s">
        <v>1715</v>
      </c>
      <c r="H54" s="64" t="s">
        <v>1715</v>
      </c>
      <c r="I54" s="64" t="s">
        <v>1715</v>
      </c>
      <c r="J54" s="64" t="s">
        <v>1715</v>
      </c>
      <c r="K54" s="64" t="s">
        <v>1715</v>
      </c>
      <c r="L54" s="64" t="s">
        <v>1715</v>
      </c>
      <c r="M54" s="64" t="s">
        <v>1715</v>
      </c>
      <c r="N54" s="64" t="s">
        <v>1715</v>
      </c>
      <c r="O54" s="64" t="s">
        <v>1715</v>
      </c>
      <c r="P54" s="64" t="s">
        <v>1715</v>
      </c>
      <c r="Q54" s="64" t="s">
        <v>1715</v>
      </c>
      <c r="R54" s="64" t="s">
        <v>1715</v>
      </c>
      <c r="S54" s="64" t="s">
        <v>1715</v>
      </c>
      <c r="T54" s="64" t="s">
        <v>1715</v>
      </c>
      <c r="U54" s="158"/>
      <c r="V54" s="157" t="s">
        <v>1715</v>
      </c>
      <c r="W54" s="59"/>
      <c r="X54" s="161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0" t="s">
        <v>1829</v>
      </c>
      <c r="W55" s="59"/>
      <c r="X55" s="161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47"/>
      <c r="AM55" s="27"/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158"/>
      <c r="V56" s="160" t="s">
        <v>1829</v>
      </c>
      <c r="W56" s="59"/>
      <c r="X56" s="161"/>
      <c r="Y56" s="27"/>
      <c r="Z56" s="27"/>
      <c r="AA56" s="27"/>
      <c r="AB56" s="27"/>
      <c r="AC56" s="27"/>
      <c r="AD56" s="27"/>
      <c r="AE56" s="27"/>
      <c r="AF56" s="27"/>
      <c r="AG56" s="27"/>
      <c r="AH56" s="47"/>
      <c r="AI56" s="27"/>
      <c r="AJ56" s="27"/>
      <c r="AK56" s="27"/>
      <c r="AL56" s="27"/>
      <c r="AM56" s="2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0" t="s">
        <v>1852</v>
      </c>
      <c r="W57" s="59"/>
      <c r="X57" s="161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0" t="s">
        <v>1829</v>
      </c>
      <c r="W58" s="59"/>
      <c r="X58" s="161"/>
      <c r="Y58" s="27"/>
      <c r="Z58" s="27"/>
      <c r="AA58" s="27"/>
      <c r="AB58" s="27"/>
      <c r="AC58" s="4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0" t="s">
        <v>1829</v>
      </c>
      <c r="W59" s="59"/>
      <c r="X59" s="161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0" t="s">
        <v>1852</v>
      </c>
      <c r="W60" s="59"/>
      <c r="X60" s="161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47"/>
      <c r="AM60" s="27"/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0" t="s">
        <v>1829</v>
      </c>
      <c r="W61" s="59"/>
      <c r="X61" s="161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0" t="s">
        <v>1829</v>
      </c>
      <c r="W62" s="59"/>
      <c r="X62" s="161"/>
      <c r="Y62" s="27"/>
      <c r="Z62" s="27"/>
      <c r="AA62" s="27"/>
      <c r="AB62" s="27"/>
      <c r="AC62" s="27"/>
      <c r="AD62" s="27"/>
      <c r="AE62" s="27"/>
      <c r="AF62" s="47"/>
      <c r="AG62" s="27"/>
      <c r="AH62" s="27"/>
      <c r="AI62" s="27"/>
      <c r="AJ62" s="27"/>
      <c r="AK62" s="27"/>
      <c r="AL62" s="27"/>
      <c r="AM62" s="27"/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4537</v>
      </c>
      <c r="K63" s="64">
        <v>0</v>
      </c>
      <c r="L63" s="64">
        <v>0</v>
      </c>
      <c r="M63" s="64">
        <v>27030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0" t="s">
        <v>1829</v>
      </c>
      <c r="W63" s="59"/>
      <c r="X63" s="161"/>
      <c r="Y63" s="27"/>
      <c r="Z63" s="27"/>
      <c r="AA63" s="27"/>
      <c r="AB63" s="27"/>
      <c r="AC63" s="27"/>
      <c r="AD63" s="27"/>
      <c r="AE63" s="27"/>
      <c r="AF63" s="47"/>
      <c r="AG63" s="27"/>
      <c r="AH63" s="27"/>
      <c r="AI63" s="27"/>
      <c r="AJ63" s="27"/>
      <c r="AK63" s="27"/>
      <c r="AL63" s="27"/>
      <c r="AM63" s="27"/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 t="s">
        <v>1715</v>
      </c>
      <c r="G64" s="64" t="s">
        <v>1715</v>
      </c>
      <c r="H64" s="64" t="s">
        <v>1715</v>
      </c>
      <c r="I64" s="64" t="s">
        <v>1715</v>
      </c>
      <c r="J64" s="64" t="s">
        <v>1715</v>
      </c>
      <c r="K64" s="64" t="s">
        <v>1715</v>
      </c>
      <c r="L64" s="64" t="s">
        <v>1715</v>
      </c>
      <c r="M64" s="64" t="s">
        <v>1715</v>
      </c>
      <c r="N64" s="64" t="s">
        <v>1715</v>
      </c>
      <c r="O64" s="64" t="s">
        <v>1715</v>
      </c>
      <c r="P64" s="64" t="s">
        <v>1715</v>
      </c>
      <c r="Q64" s="64" t="s">
        <v>1715</v>
      </c>
      <c r="R64" s="64" t="s">
        <v>1715</v>
      </c>
      <c r="S64" s="64" t="s">
        <v>1715</v>
      </c>
      <c r="T64" s="64" t="s">
        <v>1715</v>
      </c>
      <c r="U64" s="158"/>
      <c r="V64" s="157" t="s">
        <v>1715</v>
      </c>
      <c r="W64" s="59"/>
      <c r="X64" s="161"/>
      <c r="Y64" s="27"/>
      <c r="Z64" s="27"/>
      <c r="AA64" s="27"/>
      <c r="AB64" s="27"/>
      <c r="AC64" s="47"/>
      <c r="AD64" s="27"/>
      <c r="AE64" s="27"/>
      <c r="AF64" s="27"/>
      <c r="AG64" s="27"/>
      <c r="AH64" s="27"/>
      <c r="AI64" s="27"/>
      <c r="AJ64" s="27"/>
      <c r="AK64" s="27"/>
      <c r="AL64" s="27"/>
      <c r="AM64" s="27"/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0" t="s">
        <v>1829</v>
      </c>
      <c r="W65" s="59"/>
      <c r="X65" s="161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3940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0" t="s">
        <v>1829</v>
      </c>
      <c r="W66" s="59"/>
      <c r="X66" s="161"/>
      <c r="Y66" s="27"/>
      <c r="Z66" s="27"/>
      <c r="AA66" s="27"/>
      <c r="AB66" s="27"/>
      <c r="AC66" s="27"/>
      <c r="AD66" s="27"/>
      <c r="AE66" s="27"/>
      <c r="AF66" s="47"/>
      <c r="AG66" s="27"/>
      <c r="AH66" s="27"/>
      <c r="AI66" s="27"/>
      <c r="AJ66" s="27"/>
      <c r="AK66" s="27"/>
      <c r="AL66" s="27"/>
      <c r="AM66" s="27"/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1197</v>
      </c>
      <c r="U67" s="33"/>
      <c r="V67" s="160" t="s">
        <v>1829</v>
      </c>
      <c r="W67" s="59"/>
      <c r="X67" s="161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 t="s">
        <v>1715</v>
      </c>
      <c r="G68" s="64" t="s">
        <v>1715</v>
      </c>
      <c r="H68" s="64" t="s">
        <v>1715</v>
      </c>
      <c r="I68" s="64" t="s">
        <v>1715</v>
      </c>
      <c r="J68" s="64" t="s">
        <v>1715</v>
      </c>
      <c r="K68" s="64" t="s">
        <v>1715</v>
      </c>
      <c r="L68" s="64" t="s">
        <v>1715</v>
      </c>
      <c r="M68" s="64" t="s">
        <v>1715</v>
      </c>
      <c r="N68" s="64" t="s">
        <v>1715</v>
      </c>
      <c r="O68" s="64" t="s">
        <v>1715</v>
      </c>
      <c r="P68" s="64" t="s">
        <v>1715</v>
      </c>
      <c r="Q68" s="64" t="s">
        <v>1715</v>
      </c>
      <c r="R68" s="64" t="s">
        <v>1715</v>
      </c>
      <c r="S68" s="64" t="s">
        <v>1715</v>
      </c>
      <c r="T68" s="64" t="s">
        <v>1715</v>
      </c>
      <c r="U68" s="158"/>
      <c r="V68" s="157" t="s">
        <v>1715</v>
      </c>
      <c r="W68" s="59"/>
      <c r="X68" s="161"/>
      <c r="Y68" s="47"/>
      <c r="Z68" s="27"/>
      <c r="AA68" s="27"/>
      <c r="AB68" s="4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420</v>
      </c>
      <c r="U69" s="33"/>
      <c r="V69" s="160" t="s">
        <v>1829</v>
      </c>
      <c r="W69" s="59"/>
      <c r="X69" s="161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288</v>
      </c>
      <c r="U70" s="33"/>
      <c r="V70" s="160" t="s">
        <v>1852</v>
      </c>
      <c r="W70" s="59"/>
      <c r="X70" s="161"/>
      <c r="Y70" s="27"/>
      <c r="Z70" s="27"/>
      <c r="AA70" s="27"/>
      <c r="AB70" s="47"/>
      <c r="AC70" s="27"/>
      <c r="AD70" s="27"/>
      <c r="AE70" s="27"/>
      <c r="AF70" s="27"/>
      <c r="AG70" s="27"/>
      <c r="AH70" s="27"/>
      <c r="AI70" s="27"/>
      <c r="AJ70" s="27"/>
      <c r="AK70" s="27"/>
      <c r="AL70" s="47"/>
      <c r="AM70" s="27"/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0" t="s">
        <v>1829</v>
      </c>
      <c r="W71" s="59"/>
      <c r="X71" s="161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0" t="s">
        <v>1829</v>
      </c>
      <c r="W72" s="59"/>
      <c r="X72" s="161"/>
      <c r="Y72" s="27"/>
      <c r="Z72" s="27"/>
      <c r="AA72" s="27"/>
      <c r="AB72" s="27"/>
      <c r="AC72" s="27"/>
      <c r="AD72" s="27"/>
      <c r="AE72" s="27"/>
      <c r="AF72" s="47"/>
      <c r="AG72" s="27"/>
      <c r="AH72" s="27"/>
      <c r="AI72" s="27"/>
      <c r="AJ72" s="27"/>
      <c r="AK72" s="27"/>
      <c r="AL72" s="27"/>
      <c r="AM72" s="27"/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0" t="s">
        <v>1852</v>
      </c>
      <c r="W73" s="59"/>
      <c r="X73" s="161"/>
      <c r="Y73" s="27"/>
      <c r="Z73" s="27"/>
      <c r="AA73" s="27"/>
      <c r="AB73" s="27"/>
      <c r="AC73" s="27"/>
      <c r="AD73" s="27"/>
      <c r="AE73" s="27"/>
      <c r="AF73" s="47"/>
      <c r="AG73" s="27"/>
      <c r="AH73" s="27"/>
      <c r="AI73" s="27"/>
      <c r="AJ73" s="27"/>
      <c r="AK73" s="27"/>
      <c r="AL73" s="27"/>
      <c r="AM73" s="27"/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0" t="s">
        <v>1829</v>
      </c>
      <c r="W74" s="59"/>
      <c r="X74" s="161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 t="s">
        <v>1715</v>
      </c>
      <c r="G75" s="64" t="s">
        <v>1715</v>
      </c>
      <c r="H75" s="64" t="s">
        <v>1715</v>
      </c>
      <c r="I75" s="64" t="s">
        <v>1715</v>
      </c>
      <c r="J75" s="64" t="s">
        <v>1715</v>
      </c>
      <c r="K75" s="64" t="s">
        <v>1715</v>
      </c>
      <c r="L75" s="64" t="s">
        <v>1715</v>
      </c>
      <c r="M75" s="64" t="s">
        <v>1715</v>
      </c>
      <c r="N75" s="64" t="s">
        <v>1715</v>
      </c>
      <c r="O75" s="64" t="s">
        <v>1715</v>
      </c>
      <c r="P75" s="64" t="s">
        <v>1715</v>
      </c>
      <c r="Q75" s="64" t="s">
        <v>1715</v>
      </c>
      <c r="R75" s="64" t="s">
        <v>1715</v>
      </c>
      <c r="S75" s="64" t="s">
        <v>1715</v>
      </c>
      <c r="T75" s="64" t="s">
        <v>1715</v>
      </c>
      <c r="U75" s="158"/>
      <c r="V75" s="157" t="s">
        <v>1715</v>
      </c>
      <c r="W75" s="59"/>
      <c r="X75" s="161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0" t="s">
        <v>1852</v>
      </c>
      <c r="W76" s="59"/>
      <c r="X76" s="161"/>
      <c r="Y76" s="4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2180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0" t="s">
        <v>1852</v>
      </c>
      <c r="W77" s="59"/>
      <c r="X77" s="161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47"/>
      <c r="AM77" s="27"/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 t="s">
        <v>1715</v>
      </c>
      <c r="G78" s="64" t="s">
        <v>1715</v>
      </c>
      <c r="H78" s="64" t="s">
        <v>1715</v>
      </c>
      <c r="I78" s="64" t="s">
        <v>1715</v>
      </c>
      <c r="J78" s="64" t="s">
        <v>1715</v>
      </c>
      <c r="K78" s="64" t="s">
        <v>1715</v>
      </c>
      <c r="L78" s="64" t="s">
        <v>1715</v>
      </c>
      <c r="M78" s="64" t="s">
        <v>1715</v>
      </c>
      <c r="N78" s="64" t="s">
        <v>1715</v>
      </c>
      <c r="O78" s="64" t="s">
        <v>1715</v>
      </c>
      <c r="P78" s="64" t="s">
        <v>1715</v>
      </c>
      <c r="Q78" s="64" t="s">
        <v>1715</v>
      </c>
      <c r="R78" s="64" t="s">
        <v>1715</v>
      </c>
      <c r="S78" s="64" t="s">
        <v>1715</v>
      </c>
      <c r="T78" s="64" t="s">
        <v>1715</v>
      </c>
      <c r="U78" s="158"/>
      <c r="V78" s="157" t="s">
        <v>1715</v>
      </c>
      <c r="W78" s="59"/>
      <c r="X78" s="161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0" t="s">
        <v>1852</v>
      </c>
      <c r="W79" s="59"/>
      <c r="X79" s="161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0" t="s">
        <v>1829</v>
      </c>
      <c r="W80" s="59"/>
      <c r="X80" s="161"/>
      <c r="Y80" s="27"/>
      <c r="Z80" s="27"/>
      <c r="AA80" s="27"/>
      <c r="AB80" s="27"/>
      <c r="AC80" s="27"/>
      <c r="AD80" s="27"/>
      <c r="AE80" s="27"/>
      <c r="AF80" s="47"/>
      <c r="AG80" s="27"/>
      <c r="AH80" s="27"/>
      <c r="AI80" s="27"/>
      <c r="AJ80" s="27"/>
      <c r="AK80" s="27"/>
      <c r="AL80" s="27"/>
      <c r="AM80" s="2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0" t="s">
        <v>1852</v>
      </c>
      <c r="W81" s="59"/>
      <c r="X81" s="161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/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0" t="s">
        <v>1852</v>
      </c>
      <c r="W82" s="59"/>
      <c r="X82" s="161"/>
      <c r="Y82" s="27"/>
      <c r="Z82" s="27"/>
      <c r="AA82" s="27"/>
      <c r="AB82" s="27"/>
      <c r="AC82" s="27"/>
      <c r="AD82" s="27"/>
      <c r="AE82" s="27"/>
      <c r="AF82" s="47"/>
      <c r="AG82" s="27"/>
      <c r="AH82" s="27"/>
      <c r="AI82" s="27"/>
      <c r="AJ82" s="27"/>
      <c r="AK82" s="27"/>
      <c r="AL82" s="27"/>
      <c r="AM82" s="47"/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0" t="s">
        <v>1829</v>
      </c>
      <c r="W83" s="59"/>
      <c r="X83" s="161"/>
      <c r="Y83" s="4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0" t="s">
        <v>1852</v>
      </c>
      <c r="W84" s="59"/>
      <c r="X84" s="161"/>
      <c r="Y84" s="27"/>
      <c r="Z84" s="4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850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0" t="s">
        <v>1829</v>
      </c>
      <c r="W85" s="59"/>
      <c r="X85" s="161"/>
      <c r="Y85" s="27"/>
      <c r="Z85" s="27"/>
      <c r="AA85" s="27"/>
      <c r="AB85" s="27"/>
      <c r="AC85" s="27"/>
      <c r="AD85" s="27"/>
      <c r="AE85" s="27"/>
      <c r="AF85" s="47"/>
      <c r="AG85" s="27"/>
      <c r="AH85" s="27"/>
      <c r="AI85" s="27"/>
      <c r="AJ85" s="27"/>
      <c r="AK85" s="27"/>
      <c r="AL85" s="27"/>
      <c r="AM85" s="27"/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0" t="s">
        <v>1829</v>
      </c>
      <c r="W86" s="59"/>
      <c r="X86" s="161"/>
      <c r="Y86" s="27"/>
      <c r="Z86" s="27"/>
      <c r="AA86" s="27"/>
      <c r="AB86" s="27"/>
      <c r="AC86" s="27"/>
      <c r="AD86" s="27"/>
      <c r="AE86" s="27"/>
      <c r="AF86" s="47"/>
      <c r="AG86" s="27"/>
      <c r="AH86" s="27"/>
      <c r="AI86" s="27"/>
      <c r="AJ86" s="27"/>
      <c r="AK86" s="27"/>
      <c r="AL86" s="27"/>
      <c r="AM86" s="27"/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0" t="s">
        <v>1852</v>
      </c>
      <c r="W87" s="59"/>
      <c r="X87" s="161"/>
      <c r="Y87" s="27"/>
      <c r="Z87" s="27"/>
      <c r="AA87" s="27"/>
      <c r="AB87" s="27"/>
      <c r="AC87" s="47"/>
      <c r="AD87" s="27"/>
      <c r="AE87" s="27"/>
      <c r="AF87" s="27"/>
      <c r="AG87" s="27"/>
      <c r="AH87" s="27"/>
      <c r="AI87" s="27"/>
      <c r="AJ87" s="27"/>
      <c r="AK87" s="27"/>
      <c r="AL87" s="27"/>
      <c r="AM87" s="27"/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0" t="s">
        <v>1829</v>
      </c>
      <c r="W88" s="59"/>
      <c r="X88" s="161"/>
      <c r="Y88" s="27"/>
      <c r="Z88" s="27"/>
      <c r="AA88" s="27"/>
      <c r="AB88" s="27"/>
      <c r="AC88" s="27"/>
      <c r="AD88" s="27"/>
      <c r="AE88" s="27"/>
      <c r="AF88" s="47"/>
      <c r="AG88" s="27"/>
      <c r="AH88" s="27"/>
      <c r="AI88" s="27"/>
      <c r="AJ88" s="27"/>
      <c r="AK88" s="27"/>
      <c r="AL88" s="27"/>
      <c r="AM88" s="27"/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1</v>
      </c>
      <c r="U89" s="33"/>
      <c r="V89" s="160" t="s">
        <v>1852</v>
      </c>
      <c r="W89" s="59"/>
      <c r="X89" s="161"/>
      <c r="Y89" s="27"/>
      <c r="Z89" s="27"/>
      <c r="AA89" s="27"/>
      <c r="AB89" s="27"/>
      <c r="AC89" s="27"/>
      <c r="AD89" s="27"/>
      <c r="AE89" s="27"/>
      <c r="AF89" s="47"/>
      <c r="AG89" s="27"/>
      <c r="AH89" s="27"/>
      <c r="AI89" s="27"/>
      <c r="AJ89" s="27"/>
      <c r="AK89" s="27"/>
      <c r="AL89" s="27"/>
      <c r="AM89" s="27"/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 t="s">
        <v>1715</v>
      </c>
      <c r="G90" s="64" t="s">
        <v>1715</v>
      </c>
      <c r="H90" s="64" t="s">
        <v>1715</v>
      </c>
      <c r="I90" s="64" t="s">
        <v>1715</v>
      </c>
      <c r="J90" s="64" t="s">
        <v>1715</v>
      </c>
      <c r="K90" s="64" t="s">
        <v>1715</v>
      </c>
      <c r="L90" s="64" t="s">
        <v>1715</v>
      </c>
      <c r="M90" s="64" t="s">
        <v>1715</v>
      </c>
      <c r="N90" s="64" t="s">
        <v>1715</v>
      </c>
      <c r="O90" s="64" t="s">
        <v>1715</v>
      </c>
      <c r="P90" s="64" t="s">
        <v>1715</v>
      </c>
      <c r="Q90" s="64" t="s">
        <v>1715</v>
      </c>
      <c r="R90" s="64" t="s">
        <v>1715</v>
      </c>
      <c r="S90" s="64" t="s">
        <v>1715</v>
      </c>
      <c r="T90" s="64" t="s">
        <v>1715</v>
      </c>
      <c r="U90" s="158"/>
      <c r="V90" s="157" t="s">
        <v>1715</v>
      </c>
      <c r="W90" s="59"/>
      <c r="X90" s="161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0" t="s">
        <v>1852</v>
      </c>
      <c r="W91" s="59"/>
      <c r="X91" s="161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0" t="s">
        <v>1829</v>
      </c>
      <c r="W92" s="59"/>
      <c r="X92" s="161"/>
      <c r="Y92" s="27"/>
      <c r="Z92" s="27"/>
      <c r="AA92" s="27"/>
      <c r="AB92" s="4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7"/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0" t="s">
        <v>1852</v>
      </c>
      <c r="W93" s="59"/>
      <c r="X93" s="161"/>
      <c r="Y93" s="27"/>
      <c r="Z93" s="4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0" t="s">
        <v>1829</v>
      </c>
      <c r="W94" s="59"/>
      <c r="X94" s="161"/>
      <c r="Y94" s="27"/>
      <c r="Z94" s="27"/>
      <c r="AA94" s="27"/>
      <c r="AB94" s="27"/>
      <c r="AC94" s="27"/>
      <c r="AD94" s="27"/>
      <c r="AE94" s="27"/>
      <c r="AF94" s="47"/>
      <c r="AG94" s="27"/>
      <c r="AH94" s="27"/>
      <c r="AI94" s="27"/>
      <c r="AJ94" s="27"/>
      <c r="AK94" s="27"/>
      <c r="AL94" s="47"/>
      <c r="AM94" s="47"/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 t="s">
        <v>1715</v>
      </c>
      <c r="G95" s="64" t="s">
        <v>1715</v>
      </c>
      <c r="H95" s="64" t="s">
        <v>1715</v>
      </c>
      <c r="I95" s="64" t="s">
        <v>1715</v>
      </c>
      <c r="J95" s="64" t="s">
        <v>1715</v>
      </c>
      <c r="K95" s="64" t="s">
        <v>1715</v>
      </c>
      <c r="L95" s="64" t="s">
        <v>1715</v>
      </c>
      <c r="M95" s="64" t="s">
        <v>1715</v>
      </c>
      <c r="N95" s="64" t="s">
        <v>1715</v>
      </c>
      <c r="O95" s="64" t="s">
        <v>1715</v>
      </c>
      <c r="P95" s="64" t="s">
        <v>1715</v>
      </c>
      <c r="Q95" s="64" t="s">
        <v>1715</v>
      </c>
      <c r="R95" s="64" t="s">
        <v>1715</v>
      </c>
      <c r="S95" s="64" t="s">
        <v>1715</v>
      </c>
      <c r="T95" s="64" t="s">
        <v>1715</v>
      </c>
      <c r="U95" s="158"/>
      <c r="V95" s="157" t="s">
        <v>1715</v>
      </c>
      <c r="W95" s="59"/>
      <c r="X95" s="161"/>
      <c r="Y95" s="4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0" t="s">
        <v>1829</v>
      </c>
      <c r="W96" s="59"/>
      <c r="X96" s="161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0" t="s">
        <v>1829</v>
      </c>
      <c r="W97" s="59"/>
      <c r="X97" s="161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0" t="s">
        <v>1829</v>
      </c>
      <c r="W98" s="59"/>
      <c r="X98" s="161"/>
      <c r="Y98" s="27"/>
      <c r="Z98" s="4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0" t="s">
        <v>1852</v>
      </c>
      <c r="W99" s="59"/>
      <c r="X99" s="161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0" t="s">
        <v>1829</v>
      </c>
      <c r="W100" s="59"/>
      <c r="X100" s="161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0" t="s">
        <v>1829</v>
      </c>
      <c r="W101" s="59"/>
      <c r="X101" s="161"/>
      <c r="Y101" s="27"/>
      <c r="Z101" s="27"/>
      <c r="AA101" s="27"/>
      <c r="AB101" s="27"/>
      <c r="AC101" s="27"/>
      <c r="AD101" s="27"/>
      <c r="AE101" s="27"/>
      <c r="AF101" s="47"/>
      <c r="AG101" s="27"/>
      <c r="AH101" s="27"/>
      <c r="AI101" s="27"/>
      <c r="AJ101" s="27"/>
      <c r="AK101" s="27"/>
      <c r="AL101" s="27"/>
      <c r="AM101" s="27"/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0" t="s">
        <v>1829</v>
      </c>
      <c r="W102" s="59"/>
      <c r="X102" s="161"/>
      <c r="Y102" s="27"/>
      <c r="Z102" s="27"/>
      <c r="AA102" s="27"/>
      <c r="AB102" s="27"/>
      <c r="AC102" s="47"/>
      <c r="AD102" s="27"/>
      <c r="AE102" s="27"/>
      <c r="AF102" s="47"/>
      <c r="AG102" s="27"/>
      <c r="AH102" s="27"/>
      <c r="AI102" s="27"/>
      <c r="AJ102" s="27"/>
      <c r="AK102" s="27"/>
      <c r="AL102" s="27"/>
      <c r="AM102" s="27"/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 t="s">
        <v>1715</v>
      </c>
      <c r="G103" s="64" t="s">
        <v>1715</v>
      </c>
      <c r="H103" s="64" t="s">
        <v>1715</v>
      </c>
      <c r="I103" s="64" t="s">
        <v>1715</v>
      </c>
      <c r="J103" s="64" t="s">
        <v>1715</v>
      </c>
      <c r="K103" s="64" t="s">
        <v>1715</v>
      </c>
      <c r="L103" s="64" t="s">
        <v>1715</v>
      </c>
      <c r="M103" s="64" t="s">
        <v>1715</v>
      </c>
      <c r="N103" s="64" t="s">
        <v>1715</v>
      </c>
      <c r="O103" s="64" t="s">
        <v>1715</v>
      </c>
      <c r="P103" s="64" t="s">
        <v>1715</v>
      </c>
      <c r="Q103" s="64" t="s">
        <v>1715</v>
      </c>
      <c r="R103" s="64" t="s">
        <v>1715</v>
      </c>
      <c r="S103" s="64" t="s">
        <v>1715</v>
      </c>
      <c r="T103" s="64" t="s">
        <v>1715</v>
      </c>
      <c r="U103" s="158"/>
      <c r="V103" s="157" t="s">
        <v>1715</v>
      </c>
      <c r="W103" s="59"/>
      <c r="X103" s="161"/>
      <c r="Y103" s="27"/>
      <c r="Z103" s="27"/>
      <c r="AA103" s="27"/>
      <c r="AB103" s="27"/>
      <c r="AC103" s="27"/>
      <c r="AD103" s="27"/>
      <c r="AE103" s="27"/>
      <c r="AF103" s="47"/>
      <c r="AG103" s="27"/>
      <c r="AH103" s="27"/>
      <c r="AI103" s="27"/>
      <c r="AJ103" s="27"/>
      <c r="AK103" s="27"/>
      <c r="AL103" s="27"/>
      <c r="AM103" s="27"/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0" t="s">
        <v>1852</v>
      </c>
      <c r="W104" s="59"/>
      <c r="X104" s="161"/>
      <c r="Y104" s="27"/>
      <c r="Z104" s="27"/>
      <c r="AA104" s="27"/>
      <c r="AB104" s="27"/>
      <c r="AC104" s="27"/>
      <c r="AD104" s="27"/>
      <c r="AE104" s="27"/>
      <c r="AF104" s="47"/>
      <c r="AG104" s="27"/>
      <c r="AH104" s="27"/>
      <c r="AI104" s="27"/>
      <c r="AJ104" s="27"/>
      <c r="AK104" s="27"/>
      <c r="AL104" s="27"/>
      <c r="AM104" s="27"/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158"/>
      <c r="V105" s="160" t="s">
        <v>1852</v>
      </c>
      <c r="W105" s="59"/>
      <c r="X105" s="161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0" t="s">
        <v>1829</v>
      </c>
      <c r="W106" s="59"/>
      <c r="X106" s="161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0" t="s">
        <v>1852</v>
      </c>
      <c r="W107" s="59"/>
      <c r="X107" s="161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158"/>
      <c r="V108" s="160" t="s">
        <v>1829</v>
      </c>
      <c r="W108" s="59"/>
      <c r="X108" s="161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0" t="s">
        <v>1829</v>
      </c>
      <c r="W109" s="59"/>
      <c r="X109" s="161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0" t="s">
        <v>1852</v>
      </c>
      <c r="W110" s="59"/>
      <c r="X110" s="161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0" t="s">
        <v>1852</v>
      </c>
      <c r="W111" s="59"/>
      <c r="X111" s="161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0" t="s">
        <v>1829</v>
      </c>
      <c r="W112" s="59"/>
      <c r="X112" s="161"/>
      <c r="Y112" s="27"/>
      <c r="Z112" s="27"/>
      <c r="AA112" s="27"/>
      <c r="AB112" s="27"/>
      <c r="AC112" s="27"/>
      <c r="AD112" s="27"/>
      <c r="AE112" s="27"/>
      <c r="AF112" s="47"/>
      <c r="AG112" s="27"/>
      <c r="AH112" s="27"/>
      <c r="AI112" s="27"/>
      <c r="AJ112" s="27"/>
      <c r="AK112" s="27"/>
      <c r="AL112" s="27"/>
      <c r="AM112" s="27"/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0" t="s">
        <v>1829</v>
      </c>
      <c r="W113" s="59"/>
      <c r="X113" s="161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0" t="s">
        <v>1852</v>
      </c>
      <c r="W114" s="59"/>
      <c r="X114" s="161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/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0" t="s">
        <v>1829</v>
      </c>
      <c r="W115" s="59"/>
      <c r="X115" s="161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0" t="s">
        <v>1829</v>
      </c>
      <c r="W116" s="59"/>
      <c r="X116" s="161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0" t="s">
        <v>1852</v>
      </c>
      <c r="W117" s="59"/>
      <c r="X117" s="161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0" t="s">
        <v>1852</v>
      </c>
      <c r="W118" s="59"/>
      <c r="X118" s="161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47"/>
      <c r="AJ118" s="27"/>
      <c r="AK118" s="27"/>
      <c r="AL118" s="27"/>
      <c r="AM118" s="47"/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0" t="s">
        <v>1852</v>
      </c>
      <c r="W119" s="59"/>
      <c r="X119" s="161"/>
      <c r="Y119" s="27"/>
      <c r="Z119" s="27"/>
      <c r="AA119" s="27"/>
      <c r="AB119" s="4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0" t="s">
        <v>1852</v>
      </c>
      <c r="W120" s="59"/>
      <c r="X120" s="161"/>
      <c r="Y120" s="27"/>
      <c r="Z120" s="27"/>
      <c r="AA120" s="27"/>
      <c r="AB120" s="27"/>
      <c r="AC120" s="27"/>
      <c r="AD120" s="27"/>
      <c r="AE120" s="27"/>
      <c r="AF120" s="47"/>
      <c r="AG120" s="27"/>
      <c r="AH120" s="27"/>
      <c r="AI120" s="27"/>
      <c r="AJ120" s="27"/>
      <c r="AK120" s="27"/>
      <c r="AL120" s="27"/>
      <c r="AM120" s="47"/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3923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0" t="s">
        <v>1852</v>
      </c>
      <c r="W121" s="59"/>
      <c r="X121" s="161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193889</v>
      </c>
      <c r="T122" s="64">
        <v>0</v>
      </c>
      <c r="U122" s="33"/>
      <c r="V122" s="160" t="s">
        <v>1829</v>
      </c>
      <c r="W122" s="59"/>
      <c r="X122" s="161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951</v>
      </c>
      <c r="U123" s="33"/>
      <c r="V123" s="160" t="s">
        <v>1829</v>
      </c>
      <c r="W123" s="59"/>
      <c r="X123" s="161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0" t="s">
        <v>1852</v>
      </c>
      <c r="W124" s="59"/>
      <c r="X124" s="161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47"/>
      <c r="AM124" s="47"/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0" t="s">
        <v>1852</v>
      </c>
      <c r="W125" s="59"/>
      <c r="X125" s="161"/>
      <c r="Y125" s="27"/>
      <c r="Z125" s="4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0" t="s">
        <v>1852</v>
      </c>
      <c r="W126" s="59"/>
      <c r="X126" s="161"/>
      <c r="Y126" s="27"/>
      <c r="Z126" s="27"/>
      <c r="AA126" s="27"/>
      <c r="AB126" s="27"/>
      <c r="AC126" s="27"/>
      <c r="AD126" s="27"/>
      <c r="AE126" s="27"/>
      <c r="AF126" s="47"/>
      <c r="AG126" s="27"/>
      <c r="AH126" s="27"/>
      <c r="AI126" s="27"/>
      <c r="AJ126" s="27"/>
      <c r="AK126" s="27"/>
      <c r="AL126" s="27"/>
      <c r="AM126" s="27"/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0" t="s">
        <v>1852</v>
      </c>
      <c r="W127" s="59"/>
      <c r="X127" s="161"/>
      <c r="Y127" s="27"/>
      <c r="Z127" s="27"/>
      <c r="AA127" s="27"/>
      <c r="AB127" s="27"/>
      <c r="AC127" s="27"/>
      <c r="AD127" s="27"/>
      <c r="AE127" s="27"/>
      <c r="AF127" s="47"/>
      <c r="AG127" s="27"/>
      <c r="AH127" s="27"/>
      <c r="AI127" s="27"/>
      <c r="AJ127" s="27"/>
      <c r="AK127" s="27"/>
      <c r="AL127" s="27"/>
      <c r="AM127" s="27"/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0" t="s">
        <v>1829</v>
      </c>
      <c r="W128" s="59"/>
      <c r="X128" s="161"/>
      <c r="Y128" s="47"/>
      <c r="Z128" s="27"/>
      <c r="AA128" s="27"/>
      <c r="AB128" s="27"/>
      <c r="AC128" s="47"/>
      <c r="AD128" s="27"/>
      <c r="AE128" s="27"/>
      <c r="AF128" s="47"/>
      <c r="AG128" s="27"/>
      <c r="AH128" s="27"/>
      <c r="AI128" s="27"/>
      <c r="AJ128" s="27"/>
      <c r="AK128" s="27"/>
      <c r="AL128" s="27"/>
      <c r="AM128" s="27"/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0" t="s">
        <v>1829</v>
      </c>
      <c r="W129" s="59"/>
      <c r="X129" s="161"/>
      <c r="Y129" s="47"/>
      <c r="Z129" s="27"/>
      <c r="AA129" s="27"/>
      <c r="AB129" s="27"/>
      <c r="AC129" s="27"/>
      <c r="AD129" s="27"/>
      <c r="AE129" s="27"/>
      <c r="AF129" s="47"/>
      <c r="AG129" s="27"/>
      <c r="AH129" s="27"/>
      <c r="AI129" s="27"/>
      <c r="AJ129" s="27"/>
      <c r="AK129" s="27"/>
      <c r="AL129" s="27"/>
      <c r="AM129" s="47"/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158"/>
      <c r="V130" s="160" t="s">
        <v>1820</v>
      </c>
      <c r="W130" s="59"/>
      <c r="X130" s="161"/>
      <c r="Y130" s="27"/>
      <c r="Z130" s="27"/>
      <c r="AA130" s="27"/>
      <c r="AB130" s="27"/>
      <c r="AC130" s="4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4564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504</v>
      </c>
      <c r="U131" s="33"/>
      <c r="V131" s="160" t="s">
        <v>1852</v>
      </c>
      <c r="W131" s="59"/>
      <c r="X131" s="161"/>
      <c r="Y131" s="27"/>
      <c r="Z131" s="27"/>
      <c r="AA131" s="27"/>
      <c r="AB131" s="27"/>
      <c r="AC131" s="27"/>
      <c r="AD131" s="27"/>
      <c r="AE131" s="27"/>
      <c r="AF131" s="27"/>
      <c r="AG131" s="27"/>
      <c r="AH131" s="47"/>
      <c r="AI131" s="27"/>
      <c r="AJ131" s="27"/>
      <c r="AK131" s="27"/>
      <c r="AL131" s="27"/>
      <c r="AM131" s="27"/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0" t="s">
        <v>1829</v>
      </c>
      <c r="W132" s="59"/>
      <c r="X132" s="161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0" t="s">
        <v>1829</v>
      </c>
      <c r="W133" s="59"/>
      <c r="X133" s="161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0" t="s">
        <v>1829</v>
      </c>
      <c r="W134" s="59"/>
      <c r="X134" s="161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 t="s">
        <v>1715</v>
      </c>
      <c r="G135" s="64" t="s">
        <v>1715</v>
      </c>
      <c r="H135" s="64" t="s">
        <v>1715</v>
      </c>
      <c r="I135" s="64" t="s">
        <v>1715</v>
      </c>
      <c r="J135" s="64" t="s">
        <v>1715</v>
      </c>
      <c r="K135" s="64" t="s">
        <v>1715</v>
      </c>
      <c r="L135" s="64" t="s">
        <v>1715</v>
      </c>
      <c r="M135" s="64" t="s">
        <v>1715</v>
      </c>
      <c r="N135" s="64" t="s">
        <v>1715</v>
      </c>
      <c r="O135" s="64" t="s">
        <v>1715</v>
      </c>
      <c r="P135" s="64" t="s">
        <v>1715</v>
      </c>
      <c r="Q135" s="64" t="s">
        <v>1715</v>
      </c>
      <c r="R135" s="64" t="s">
        <v>1715</v>
      </c>
      <c r="S135" s="64" t="s">
        <v>1715</v>
      </c>
      <c r="T135" s="64" t="s">
        <v>1715</v>
      </c>
      <c r="U135" s="158"/>
      <c r="V135" s="157" t="s">
        <v>1715</v>
      </c>
      <c r="W135" s="59"/>
      <c r="X135" s="161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0" t="s">
        <v>1852</v>
      </c>
      <c r="W136" s="59"/>
      <c r="X136" s="161"/>
      <c r="Y136" s="27"/>
      <c r="Z136" s="4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1</v>
      </c>
      <c r="U137" s="33"/>
      <c r="V137" s="160" t="s">
        <v>1829</v>
      </c>
      <c r="W137" s="59"/>
      <c r="X137" s="161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0" t="s">
        <v>1829</v>
      </c>
      <c r="W138" s="59"/>
      <c r="X138" s="161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47"/>
      <c r="AM138" s="27"/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0" t="s">
        <v>1829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0" t="s">
        <v>1829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0" t="s">
        <v>1852</v>
      </c>
      <c r="W141" s="59"/>
      <c r="X141" s="46"/>
      <c r="Y141" s="4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5585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0" t="s">
        <v>1852</v>
      </c>
      <c r="W142" s="59"/>
      <c r="X142" s="46"/>
      <c r="Y142" s="27"/>
      <c r="Z142" s="47"/>
      <c r="AA142" s="27"/>
      <c r="AB142" s="27"/>
      <c r="AC142" s="4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60" t="s">
        <v>1829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0" t="s">
        <v>1829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1</v>
      </c>
      <c r="S145" s="64">
        <v>0</v>
      </c>
      <c r="T145" s="64">
        <v>0</v>
      </c>
      <c r="U145" s="33"/>
      <c r="V145" s="160" t="s">
        <v>1852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0" t="s">
        <v>1829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19218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33118</v>
      </c>
      <c r="N147" s="64">
        <v>0</v>
      </c>
      <c r="O147" s="64">
        <v>0</v>
      </c>
      <c r="P147" s="64">
        <v>0</v>
      </c>
      <c r="Q147" s="64">
        <v>0</v>
      </c>
      <c r="R147" s="64">
        <v>95092</v>
      </c>
      <c r="S147" s="64">
        <v>80344</v>
      </c>
      <c r="T147" s="64">
        <v>0</v>
      </c>
      <c r="U147" s="33"/>
      <c r="V147" s="160" t="s">
        <v>1852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0" t="s">
        <v>1829</v>
      </c>
      <c r="W148" s="59"/>
      <c r="X148" s="46"/>
      <c r="Y148" s="27"/>
      <c r="Z148" s="47"/>
      <c r="AA148" s="4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400</v>
      </c>
      <c r="U149" s="158"/>
      <c r="V149" s="160" t="s">
        <v>1829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158"/>
      <c r="V150" s="160" t="s">
        <v>1852</v>
      </c>
      <c r="W150" s="59"/>
      <c r="X150" s="46"/>
      <c r="Y150" s="4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0" t="s">
        <v>1852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0" t="s">
        <v>1829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</row>
    <row r="153" spans="1:39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 t="s">
        <v>1715</v>
      </c>
      <c r="G153" s="64" t="s">
        <v>1715</v>
      </c>
      <c r="H153" s="64" t="s">
        <v>1715</v>
      </c>
      <c r="I153" s="64" t="s">
        <v>1715</v>
      </c>
      <c r="J153" s="64" t="s">
        <v>1715</v>
      </c>
      <c r="K153" s="64" t="s">
        <v>1715</v>
      </c>
      <c r="L153" s="64" t="s">
        <v>1715</v>
      </c>
      <c r="M153" s="64" t="s">
        <v>1715</v>
      </c>
      <c r="N153" s="64" t="s">
        <v>1715</v>
      </c>
      <c r="O153" s="64" t="s">
        <v>1715</v>
      </c>
      <c r="P153" s="64" t="s">
        <v>1715</v>
      </c>
      <c r="Q153" s="64" t="s">
        <v>1715</v>
      </c>
      <c r="R153" s="64" t="s">
        <v>1715</v>
      </c>
      <c r="S153" s="64" t="s">
        <v>1715</v>
      </c>
      <c r="T153" s="64" t="s">
        <v>1715</v>
      </c>
      <c r="U153" s="158"/>
      <c r="V153" s="157" t="s">
        <v>1715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</row>
    <row r="154" spans="1:39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0" t="s">
        <v>1829</v>
      </c>
      <c r="W154" s="59"/>
      <c r="X154" s="46"/>
      <c r="Y154" s="27"/>
      <c r="Z154" s="4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</row>
    <row r="155" spans="1:39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0" t="s">
        <v>1829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</row>
    <row r="156" spans="1:39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3000</v>
      </c>
      <c r="U156" s="33"/>
      <c r="V156" s="160" t="s">
        <v>1829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</row>
    <row r="157" spans="1:39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158"/>
      <c r="V157" s="160" t="s">
        <v>1852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</row>
    <row r="158" spans="1:39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158"/>
      <c r="V158" s="160" t="s">
        <v>1852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0" t="s">
        <v>1829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</row>
    <row r="160" spans="1:39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0" t="s">
        <v>1852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0" t="s">
        <v>1852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158"/>
      <c r="V162" s="160" t="s">
        <v>1829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</row>
    <row r="163" spans="1:39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158"/>
      <c r="V163" s="157" t="s">
        <v>1715</v>
      </c>
      <c r="W163" s="59"/>
      <c r="X163" s="46"/>
      <c r="Y163" s="47"/>
      <c r="Z163" s="27"/>
      <c r="AA163" s="27"/>
      <c r="AB163" s="27"/>
      <c r="AC163" s="27"/>
      <c r="AD163" s="27"/>
      <c r="AE163" s="27"/>
      <c r="AF163" s="27"/>
      <c r="AG163" s="47"/>
      <c r="AH163" s="27"/>
      <c r="AI163" s="27"/>
      <c r="AJ163" s="27"/>
      <c r="AK163" s="27"/>
      <c r="AL163" s="27"/>
      <c r="AM163" s="47"/>
    </row>
    <row r="164" spans="1:39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0" t="s">
        <v>1829</v>
      </c>
      <c r="W164" s="59"/>
      <c r="X164" s="46"/>
      <c r="Y164" s="27"/>
      <c r="Z164" s="27"/>
      <c r="AA164" s="27"/>
      <c r="AB164" s="4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0" t="s">
        <v>1852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10658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0" t="s">
        <v>1829</v>
      </c>
      <c r="W166" s="59"/>
      <c r="X166" s="46"/>
      <c r="Y166" s="27"/>
      <c r="Z166" s="4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</row>
    <row r="167" spans="1:39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0" t="s">
        <v>1852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0" t="s">
        <v>1852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4784</v>
      </c>
      <c r="J169" s="64">
        <v>0</v>
      </c>
      <c r="K169" s="64">
        <v>0</v>
      </c>
      <c r="L169" s="64">
        <v>3417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0" t="s">
        <v>1829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0" t="s">
        <v>1852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142121</v>
      </c>
      <c r="G171" s="64">
        <v>0</v>
      </c>
      <c r="H171" s="64">
        <v>0</v>
      </c>
      <c r="I171" s="64">
        <v>98755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0" t="s">
        <v>1829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47567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7375</v>
      </c>
      <c r="U172" s="33"/>
      <c r="V172" s="160" t="s">
        <v>1829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0" t="s">
        <v>1829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0" t="s">
        <v>1852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7"/>
      <c r="AM174" s="27"/>
    </row>
    <row r="175" spans="1:39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0" t="s">
        <v>1852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7"/>
      <c r="AJ175" s="27"/>
      <c r="AK175" s="27"/>
      <c r="AL175" s="27"/>
      <c r="AM175" s="27"/>
    </row>
    <row r="176" spans="1:39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0" t="s">
        <v>1852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0" t="s">
        <v>1852</v>
      </c>
      <c r="W177" s="59"/>
      <c r="X177" s="46"/>
      <c r="Y177" s="47"/>
      <c r="Z177" s="4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0</v>
      </c>
      <c r="U178" s="33"/>
      <c r="V178" s="160" t="s">
        <v>1829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0" t="s">
        <v>1852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0" t="s">
        <v>1852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</row>
    <row r="181" spans="1:39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0" t="s">
        <v>1829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0" t="s">
        <v>1829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7"/>
      <c r="AM182" s="47"/>
    </row>
    <row r="183" spans="1:39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0" t="s">
        <v>1852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7"/>
      <c r="AM183" s="47"/>
    </row>
    <row r="184" spans="1:39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 t="s">
        <v>1715</v>
      </c>
      <c r="G184" s="64" t="s">
        <v>1715</v>
      </c>
      <c r="H184" s="64" t="s">
        <v>1715</v>
      </c>
      <c r="I184" s="64" t="s">
        <v>1715</v>
      </c>
      <c r="J184" s="64" t="s">
        <v>1715</v>
      </c>
      <c r="K184" s="64" t="s">
        <v>1715</v>
      </c>
      <c r="L184" s="64" t="s">
        <v>1715</v>
      </c>
      <c r="M184" s="64" t="s">
        <v>1715</v>
      </c>
      <c r="N184" s="64" t="s">
        <v>1715</v>
      </c>
      <c r="O184" s="64" t="s">
        <v>1715</v>
      </c>
      <c r="P184" s="64" t="s">
        <v>1715</v>
      </c>
      <c r="Q184" s="64" t="s">
        <v>1715</v>
      </c>
      <c r="R184" s="64" t="s">
        <v>1715</v>
      </c>
      <c r="S184" s="64" t="s">
        <v>1715</v>
      </c>
      <c r="T184" s="64" t="s">
        <v>1715</v>
      </c>
      <c r="U184" s="158"/>
      <c r="V184" s="157" t="s">
        <v>1715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246</v>
      </c>
      <c r="U185" s="33"/>
      <c r="V185" s="160" t="s">
        <v>1852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0" t="s">
        <v>1852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47"/>
      <c r="AG186" s="27"/>
      <c r="AH186" s="27"/>
      <c r="AI186" s="27"/>
      <c r="AJ186" s="27"/>
      <c r="AK186" s="27"/>
      <c r="AL186" s="27"/>
      <c r="AM186" s="27"/>
    </row>
    <row r="187" spans="1:39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0" t="s">
        <v>1829</v>
      </c>
      <c r="W187" s="59"/>
      <c r="X187" s="46"/>
      <c r="Y187" s="4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0" t="s">
        <v>1852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0" t="s">
        <v>1852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0" t="s">
        <v>1852</v>
      </c>
      <c r="W190" s="59"/>
      <c r="X190" s="46"/>
      <c r="Y190" s="27"/>
      <c r="Z190" s="27"/>
      <c r="AA190" s="27"/>
      <c r="AB190" s="4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9600</v>
      </c>
      <c r="T191" s="64">
        <v>0</v>
      </c>
      <c r="U191" s="33"/>
      <c r="V191" s="160" t="s">
        <v>1852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</row>
    <row r="192" spans="1:39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158"/>
      <c r="V192" s="157" t="s">
        <v>1715</v>
      </c>
      <c r="W192" s="59"/>
      <c r="X192" s="46"/>
      <c r="Y192" s="27"/>
      <c r="Z192" s="4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0" t="s">
        <v>1852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</row>
    <row r="194" spans="1:39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0" t="s">
        <v>1852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</row>
    <row r="195" spans="1:39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0" t="s">
        <v>1829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158"/>
      <c r="V196" s="157" t="s">
        <v>1715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47"/>
      <c r="AI196" s="27"/>
      <c r="AJ196" s="27"/>
      <c r="AK196" s="27"/>
      <c r="AL196" s="27"/>
      <c r="AM196" s="27"/>
    </row>
    <row r="197" spans="1:39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0" t="s">
        <v>1852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</row>
    <row r="198" spans="1:39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158"/>
      <c r="V198" s="160" t="s">
        <v>1852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871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0" t="s">
        <v>1852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158"/>
      <c r="V200" s="160" t="s">
        <v>1852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0" t="s">
        <v>1829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0" t="s">
        <v>1829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23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0" t="s">
        <v>1829</v>
      </c>
      <c r="W203" s="27"/>
    </row>
    <row r="204" spans="1:23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0" t="s">
        <v>1829</v>
      </c>
      <c r="W204" s="27"/>
    </row>
    <row r="205" spans="1:23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0" t="s">
        <v>1852</v>
      </c>
      <c r="W205" s="27"/>
    </row>
    <row r="206" spans="1:23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0" t="s">
        <v>1852</v>
      </c>
      <c r="W206" s="27"/>
    </row>
    <row r="207" spans="1:23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0" t="s">
        <v>1829</v>
      </c>
      <c r="W207" s="27"/>
    </row>
    <row r="208" spans="1:23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603</v>
      </c>
      <c r="U208" s="33"/>
      <c r="V208" s="160" t="s">
        <v>1829</v>
      </c>
      <c r="W208" s="27"/>
    </row>
    <row r="209" spans="1:23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0" t="s">
        <v>1852</v>
      </c>
      <c r="W209" s="27"/>
    </row>
    <row r="210" spans="1:23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0" t="s">
        <v>1852</v>
      </c>
      <c r="W210" s="27"/>
    </row>
    <row r="211" spans="1:23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0" t="s">
        <v>1829</v>
      </c>
      <c r="W211" s="27"/>
    </row>
    <row r="212" spans="1:23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0" t="s">
        <v>1829</v>
      </c>
      <c r="W212" s="27"/>
    </row>
    <row r="213" spans="1:23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0" t="s">
        <v>1829</v>
      </c>
      <c r="W213" s="27"/>
    </row>
    <row r="214" spans="1:23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0" t="s">
        <v>1829</v>
      </c>
      <c r="W214" s="27"/>
    </row>
    <row r="215" spans="1:23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0" t="s">
        <v>1852</v>
      </c>
      <c r="W215" s="27"/>
    </row>
    <row r="216" spans="1:23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0" t="s">
        <v>1852</v>
      </c>
      <c r="W216" s="27"/>
    </row>
    <row r="217" spans="1:23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3240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0" t="s">
        <v>1852</v>
      </c>
      <c r="W217" s="27"/>
    </row>
    <row r="218" spans="1:23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0" t="s">
        <v>1829</v>
      </c>
      <c r="W218" s="27"/>
    </row>
    <row r="219" spans="1:23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0" t="s">
        <v>1852</v>
      </c>
      <c r="W219" s="27"/>
    </row>
    <row r="220" spans="1:23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0" t="s">
        <v>1829</v>
      </c>
      <c r="W220" s="27"/>
    </row>
    <row r="221" spans="1:23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0" t="s">
        <v>1852</v>
      </c>
      <c r="W221" s="27"/>
    </row>
    <row r="222" spans="1:23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0" t="s">
        <v>1852</v>
      </c>
      <c r="W222" s="27"/>
    </row>
    <row r="223" spans="1:23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0" t="s">
        <v>1852</v>
      </c>
      <c r="W223" s="27"/>
    </row>
    <row r="224" spans="1:23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0" t="s">
        <v>1852</v>
      </c>
      <c r="W224" s="27"/>
    </row>
    <row r="225" spans="1:23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1200</v>
      </c>
      <c r="U225" s="33"/>
      <c r="V225" s="160" t="s">
        <v>1852</v>
      </c>
      <c r="W225" s="27"/>
    </row>
    <row r="226" spans="1:23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 t="s">
        <v>1715</v>
      </c>
      <c r="G226" s="64" t="s">
        <v>1715</v>
      </c>
      <c r="H226" s="64" t="s">
        <v>1715</v>
      </c>
      <c r="I226" s="64" t="s">
        <v>1715</v>
      </c>
      <c r="J226" s="64" t="s">
        <v>1715</v>
      </c>
      <c r="K226" s="64" t="s">
        <v>1715</v>
      </c>
      <c r="L226" s="64" t="s">
        <v>1715</v>
      </c>
      <c r="M226" s="64" t="s">
        <v>1715</v>
      </c>
      <c r="N226" s="64" t="s">
        <v>1715</v>
      </c>
      <c r="O226" s="64" t="s">
        <v>1715</v>
      </c>
      <c r="P226" s="64" t="s">
        <v>1715</v>
      </c>
      <c r="Q226" s="64" t="s">
        <v>1715</v>
      </c>
      <c r="R226" s="64" t="s">
        <v>1715</v>
      </c>
      <c r="S226" s="64" t="s">
        <v>1715</v>
      </c>
      <c r="T226" s="64" t="s">
        <v>1715</v>
      </c>
      <c r="U226" s="158"/>
      <c r="V226" s="157" t="s">
        <v>1715</v>
      </c>
      <c r="W226" s="27"/>
    </row>
    <row r="227" spans="1:23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0" t="s">
        <v>1852</v>
      </c>
      <c r="W227" s="27"/>
    </row>
    <row r="228" spans="1:23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0" t="s">
        <v>1852</v>
      </c>
      <c r="W228" s="27"/>
    </row>
    <row r="229" spans="1:23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5152</v>
      </c>
      <c r="T229" s="64">
        <v>0</v>
      </c>
      <c r="U229" s="33"/>
      <c r="V229" s="160" t="s">
        <v>1852</v>
      </c>
      <c r="W229" s="27"/>
    </row>
    <row r="230" spans="1:23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1056</v>
      </c>
      <c r="U230" s="158"/>
      <c r="V230" s="160" t="s">
        <v>1852</v>
      </c>
      <c r="W230" s="27"/>
    </row>
    <row r="231" spans="1:23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0" t="s">
        <v>1852</v>
      </c>
      <c r="W231" s="27"/>
    </row>
    <row r="232" spans="1:23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0" t="s">
        <v>1829</v>
      </c>
      <c r="W232" s="27"/>
    </row>
    <row r="233" spans="1:23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0" t="s">
        <v>1829</v>
      </c>
      <c r="W233" s="27"/>
    </row>
    <row r="234" spans="1:23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0" t="s">
        <v>1852</v>
      </c>
      <c r="W234" s="27"/>
    </row>
    <row r="235" spans="1:23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22144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0" t="s">
        <v>1852</v>
      </c>
      <c r="W235" s="27"/>
    </row>
    <row r="236" spans="1:23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 t="s">
        <v>1715</v>
      </c>
      <c r="G236" s="64" t="s">
        <v>1715</v>
      </c>
      <c r="H236" s="64" t="s">
        <v>1715</v>
      </c>
      <c r="I236" s="64" t="s">
        <v>1715</v>
      </c>
      <c r="J236" s="64" t="s">
        <v>1715</v>
      </c>
      <c r="K236" s="64" t="s">
        <v>1715</v>
      </c>
      <c r="L236" s="64" t="s">
        <v>1715</v>
      </c>
      <c r="M236" s="64" t="s">
        <v>1715</v>
      </c>
      <c r="N236" s="64" t="s">
        <v>1715</v>
      </c>
      <c r="O236" s="64" t="s">
        <v>1715</v>
      </c>
      <c r="P236" s="64" t="s">
        <v>1715</v>
      </c>
      <c r="Q236" s="64" t="s">
        <v>1715</v>
      </c>
      <c r="R236" s="64" t="s">
        <v>1715</v>
      </c>
      <c r="S236" s="64" t="s">
        <v>1715</v>
      </c>
      <c r="T236" s="64" t="s">
        <v>1715</v>
      </c>
      <c r="U236" s="158"/>
      <c r="V236" s="157" t="s">
        <v>1715</v>
      </c>
      <c r="W236" s="27"/>
    </row>
    <row r="237" spans="1:23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0" t="s">
        <v>1829</v>
      </c>
      <c r="W237" s="27"/>
    </row>
    <row r="238" spans="1:23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203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0" t="s">
        <v>1852</v>
      </c>
      <c r="W238" s="27"/>
    </row>
    <row r="239" spans="1:23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158"/>
      <c r="V239" s="160" t="s">
        <v>1852</v>
      </c>
      <c r="W239" s="27"/>
    </row>
    <row r="240" spans="1:23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0" t="s">
        <v>1852</v>
      </c>
      <c r="W240" s="27"/>
    </row>
    <row r="241" spans="1:23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0" t="s">
        <v>1852</v>
      </c>
      <c r="W241" s="27"/>
    </row>
    <row r="242" spans="1:23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39518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0" t="s">
        <v>1852</v>
      </c>
      <c r="W242" s="27"/>
    </row>
    <row r="243" spans="1:23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318</v>
      </c>
      <c r="U243" s="33"/>
      <c r="V243" s="160" t="s">
        <v>1829</v>
      </c>
      <c r="W243" s="27"/>
    </row>
    <row r="244" spans="1:23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48536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0" t="s">
        <v>1829</v>
      </c>
      <c r="W244" s="27"/>
    </row>
    <row r="245" spans="1:23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0" t="s">
        <v>1852</v>
      </c>
      <c r="W245" s="27"/>
    </row>
    <row r="246" spans="1:23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1</v>
      </c>
      <c r="U246" s="33"/>
      <c r="V246" s="160" t="s">
        <v>1829</v>
      </c>
      <c r="W246" s="27"/>
    </row>
    <row r="247" spans="1:23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 t="s">
        <v>1715</v>
      </c>
      <c r="G247" s="64" t="s">
        <v>1715</v>
      </c>
      <c r="H247" s="64" t="s">
        <v>1715</v>
      </c>
      <c r="I247" s="64" t="s">
        <v>1715</v>
      </c>
      <c r="J247" s="64" t="s">
        <v>1715</v>
      </c>
      <c r="K247" s="64" t="s">
        <v>1715</v>
      </c>
      <c r="L247" s="64" t="s">
        <v>1715</v>
      </c>
      <c r="M247" s="64" t="s">
        <v>1715</v>
      </c>
      <c r="N247" s="64" t="s">
        <v>1715</v>
      </c>
      <c r="O247" s="64" t="s">
        <v>1715</v>
      </c>
      <c r="P247" s="64" t="s">
        <v>1715</v>
      </c>
      <c r="Q247" s="64" t="s">
        <v>1715</v>
      </c>
      <c r="R247" s="64" t="s">
        <v>1715</v>
      </c>
      <c r="S247" s="64" t="s">
        <v>1715</v>
      </c>
      <c r="T247" s="64" t="s">
        <v>1715</v>
      </c>
      <c r="U247" s="158"/>
      <c r="V247" s="157" t="s">
        <v>1715</v>
      </c>
      <c r="W247" s="27"/>
    </row>
    <row r="248" spans="1:23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0" t="s">
        <v>1829</v>
      </c>
      <c r="W248" s="27"/>
    </row>
    <row r="249" spans="1:23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0" t="s">
        <v>1852</v>
      </c>
      <c r="W249" s="27"/>
    </row>
    <row r="250" spans="1:23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158"/>
      <c r="V250" s="160" t="s">
        <v>1852</v>
      </c>
      <c r="W250" s="27"/>
    </row>
    <row r="251" spans="1:23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1250</v>
      </c>
      <c r="G251" s="64">
        <v>0</v>
      </c>
      <c r="H251" s="64">
        <v>0</v>
      </c>
      <c r="I251" s="64">
        <v>5144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0" t="s">
        <v>1829</v>
      </c>
      <c r="W251" s="27"/>
    </row>
    <row r="252" spans="1:23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0" t="s">
        <v>1829</v>
      </c>
      <c r="W252" s="27"/>
    </row>
    <row r="253" spans="1:23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0" t="s">
        <v>1852</v>
      </c>
      <c r="W253" s="27"/>
    </row>
    <row r="254" spans="1:23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0" t="s">
        <v>1829</v>
      </c>
      <c r="W254" s="27"/>
    </row>
    <row r="255" spans="1:23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0" t="s">
        <v>1852</v>
      </c>
      <c r="W255" s="27"/>
    </row>
    <row r="256" spans="1:23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0" t="s">
        <v>1829</v>
      </c>
      <c r="W256" s="27"/>
    </row>
    <row r="257" spans="1:23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0" t="s">
        <v>1852</v>
      </c>
      <c r="W257" s="27"/>
    </row>
    <row r="258" spans="1:23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0" t="s">
        <v>1852</v>
      </c>
      <c r="W258" s="27"/>
    </row>
    <row r="259" spans="1:23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0" t="s">
        <v>1852</v>
      </c>
      <c r="W259" s="27"/>
    </row>
    <row r="260" spans="1:23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304</v>
      </c>
      <c r="U260" s="33"/>
      <c r="V260" s="160" t="s">
        <v>1829</v>
      </c>
      <c r="W260" s="27"/>
    </row>
    <row r="261" spans="1:23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0" t="s">
        <v>1852</v>
      </c>
      <c r="W261" s="27"/>
    </row>
    <row r="262" spans="1:23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 t="s">
        <v>1715</v>
      </c>
      <c r="G262" s="64" t="s">
        <v>1715</v>
      </c>
      <c r="H262" s="64" t="s">
        <v>1715</v>
      </c>
      <c r="I262" s="64" t="s">
        <v>1715</v>
      </c>
      <c r="J262" s="64" t="s">
        <v>1715</v>
      </c>
      <c r="K262" s="64" t="s">
        <v>1715</v>
      </c>
      <c r="L262" s="64" t="s">
        <v>1715</v>
      </c>
      <c r="M262" s="64" t="s">
        <v>1715</v>
      </c>
      <c r="N262" s="64" t="s">
        <v>1715</v>
      </c>
      <c r="O262" s="64" t="s">
        <v>1715</v>
      </c>
      <c r="P262" s="64" t="s">
        <v>1715</v>
      </c>
      <c r="Q262" s="64" t="s">
        <v>1715</v>
      </c>
      <c r="R262" s="64" t="s">
        <v>1715</v>
      </c>
      <c r="S262" s="64" t="s">
        <v>1715</v>
      </c>
      <c r="T262" s="64" t="s">
        <v>1715</v>
      </c>
      <c r="U262" s="158"/>
      <c r="V262" s="157" t="s">
        <v>1715</v>
      </c>
      <c r="W262" s="27"/>
    </row>
    <row r="263" spans="1:23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10000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900</v>
      </c>
      <c r="T263" s="64">
        <v>0</v>
      </c>
      <c r="U263" s="33"/>
      <c r="V263" s="160" t="s">
        <v>1829</v>
      </c>
      <c r="W263" s="27"/>
    </row>
    <row r="264" spans="1:23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0" t="s">
        <v>1852</v>
      </c>
      <c r="W264" s="27"/>
    </row>
    <row r="265" spans="1:23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 t="s">
        <v>1715</v>
      </c>
      <c r="G265" s="64" t="s">
        <v>1715</v>
      </c>
      <c r="H265" s="64" t="s">
        <v>1715</v>
      </c>
      <c r="I265" s="64" t="s">
        <v>1715</v>
      </c>
      <c r="J265" s="64" t="s">
        <v>1715</v>
      </c>
      <c r="K265" s="64" t="s">
        <v>1715</v>
      </c>
      <c r="L265" s="64" t="s">
        <v>1715</v>
      </c>
      <c r="M265" s="64" t="s">
        <v>1715</v>
      </c>
      <c r="N265" s="64" t="s">
        <v>1715</v>
      </c>
      <c r="O265" s="64" t="s">
        <v>1715</v>
      </c>
      <c r="P265" s="64" t="s">
        <v>1715</v>
      </c>
      <c r="Q265" s="64" t="s">
        <v>1715</v>
      </c>
      <c r="R265" s="64" t="s">
        <v>1715</v>
      </c>
      <c r="S265" s="64" t="s">
        <v>1715</v>
      </c>
      <c r="T265" s="64" t="s">
        <v>1715</v>
      </c>
      <c r="U265" s="158"/>
      <c r="V265" s="157" t="s">
        <v>1715</v>
      </c>
      <c r="W265" s="27"/>
    </row>
    <row r="266" spans="1:23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0" t="s">
        <v>1829</v>
      </c>
      <c r="W266" s="27"/>
    </row>
    <row r="267" spans="1:23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 t="s">
        <v>1715</v>
      </c>
      <c r="G267" s="64" t="s">
        <v>1715</v>
      </c>
      <c r="H267" s="64" t="s">
        <v>1715</v>
      </c>
      <c r="I267" s="64" t="s">
        <v>1715</v>
      </c>
      <c r="J267" s="64" t="s">
        <v>1715</v>
      </c>
      <c r="K267" s="64" t="s">
        <v>1715</v>
      </c>
      <c r="L267" s="64" t="s">
        <v>1715</v>
      </c>
      <c r="M267" s="64" t="s">
        <v>1715</v>
      </c>
      <c r="N267" s="64" t="s">
        <v>1715</v>
      </c>
      <c r="O267" s="64" t="s">
        <v>1715</v>
      </c>
      <c r="P267" s="64" t="s">
        <v>1715</v>
      </c>
      <c r="Q267" s="64" t="s">
        <v>1715</v>
      </c>
      <c r="R267" s="64" t="s">
        <v>1715</v>
      </c>
      <c r="S267" s="64" t="s">
        <v>1715</v>
      </c>
      <c r="T267" s="64" t="s">
        <v>1715</v>
      </c>
      <c r="U267" s="158"/>
      <c r="V267" s="157" t="s">
        <v>1715</v>
      </c>
      <c r="W267" s="27"/>
    </row>
    <row r="268" spans="1:23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0" t="s">
        <v>1829</v>
      </c>
      <c r="W268" s="27"/>
    </row>
    <row r="269" spans="1:23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0" t="s">
        <v>1852</v>
      </c>
      <c r="W269" s="27"/>
    </row>
    <row r="270" spans="1:23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0" t="s">
        <v>1829</v>
      </c>
      <c r="W270" s="27"/>
    </row>
    <row r="271" spans="1:23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 t="s">
        <v>1715</v>
      </c>
      <c r="G271" s="64" t="s">
        <v>1715</v>
      </c>
      <c r="H271" s="64" t="s">
        <v>1715</v>
      </c>
      <c r="I271" s="64" t="s">
        <v>1715</v>
      </c>
      <c r="J271" s="64" t="s">
        <v>1715</v>
      </c>
      <c r="K271" s="64" t="s">
        <v>1715</v>
      </c>
      <c r="L271" s="64" t="s">
        <v>1715</v>
      </c>
      <c r="M271" s="64" t="s">
        <v>1715</v>
      </c>
      <c r="N271" s="64" t="s">
        <v>1715</v>
      </c>
      <c r="O271" s="64" t="s">
        <v>1715</v>
      </c>
      <c r="P271" s="64" t="s">
        <v>1715</v>
      </c>
      <c r="Q271" s="64" t="s">
        <v>1715</v>
      </c>
      <c r="R271" s="64" t="s">
        <v>1715</v>
      </c>
      <c r="S271" s="64" t="s">
        <v>1715</v>
      </c>
      <c r="T271" s="64" t="s">
        <v>1715</v>
      </c>
      <c r="U271" s="33"/>
      <c r="V271" s="157" t="s">
        <v>1715</v>
      </c>
      <c r="W271" s="27"/>
    </row>
    <row r="272" spans="1:23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0" t="s">
        <v>1852</v>
      </c>
      <c r="W272" s="27"/>
    </row>
    <row r="273" spans="1:23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0" t="s">
        <v>1829</v>
      </c>
      <c r="W273" s="27"/>
    </row>
    <row r="274" spans="1:23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0" t="s">
        <v>1829</v>
      </c>
      <c r="W274" s="27"/>
    </row>
    <row r="275" spans="1:23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0" t="s">
        <v>1852</v>
      </c>
      <c r="W275" s="27"/>
    </row>
    <row r="276" spans="1:23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2160</v>
      </c>
      <c r="U276" s="33"/>
      <c r="V276" s="160" t="s">
        <v>1852</v>
      </c>
      <c r="W276" s="27"/>
    </row>
    <row r="277" spans="1:23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17780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0" t="s">
        <v>1829</v>
      </c>
      <c r="W277" s="27"/>
    </row>
    <row r="278" spans="1:23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 t="s">
        <v>1715</v>
      </c>
      <c r="G278" s="64" t="s">
        <v>1715</v>
      </c>
      <c r="H278" s="64" t="s">
        <v>1715</v>
      </c>
      <c r="I278" s="64" t="s">
        <v>1715</v>
      </c>
      <c r="J278" s="64" t="s">
        <v>1715</v>
      </c>
      <c r="K278" s="64" t="s">
        <v>1715</v>
      </c>
      <c r="L278" s="64" t="s">
        <v>1715</v>
      </c>
      <c r="M278" s="64" t="s">
        <v>1715</v>
      </c>
      <c r="N278" s="64" t="s">
        <v>1715</v>
      </c>
      <c r="O278" s="64" t="s">
        <v>1715</v>
      </c>
      <c r="P278" s="64" t="s">
        <v>1715</v>
      </c>
      <c r="Q278" s="64" t="s">
        <v>1715</v>
      </c>
      <c r="R278" s="64" t="s">
        <v>1715</v>
      </c>
      <c r="S278" s="64" t="s">
        <v>1715</v>
      </c>
      <c r="T278" s="64" t="s">
        <v>1715</v>
      </c>
      <c r="U278" s="158"/>
      <c r="V278" s="157" t="s">
        <v>1715</v>
      </c>
      <c r="W278" s="27"/>
    </row>
    <row r="279" spans="1:23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0" t="s">
        <v>1829</v>
      </c>
      <c r="W279" s="27"/>
    </row>
    <row r="280" spans="1:23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0" t="s">
        <v>1829</v>
      </c>
      <c r="W280" s="27"/>
    </row>
    <row r="281" spans="1:23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0" t="s">
        <v>1829</v>
      </c>
      <c r="W281" s="27"/>
    </row>
    <row r="282" spans="1:23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43700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0" t="s">
        <v>1852</v>
      </c>
      <c r="W282" s="27"/>
    </row>
    <row r="283" spans="1:23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0" t="s">
        <v>1829</v>
      </c>
      <c r="W283" s="27"/>
    </row>
    <row r="284" spans="1:23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 t="s">
        <v>1715</v>
      </c>
      <c r="G284" s="64" t="s">
        <v>1715</v>
      </c>
      <c r="H284" s="64" t="s">
        <v>1715</v>
      </c>
      <c r="I284" s="64" t="s">
        <v>1715</v>
      </c>
      <c r="J284" s="64" t="s">
        <v>1715</v>
      </c>
      <c r="K284" s="64" t="s">
        <v>1715</v>
      </c>
      <c r="L284" s="64" t="s">
        <v>1715</v>
      </c>
      <c r="M284" s="64" t="s">
        <v>1715</v>
      </c>
      <c r="N284" s="64" t="s">
        <v>1715</v>
      </c>
      <c r="O284" s="64" t="s">
        <v>1715</v>
      </c>
      <c r="P284" s="64" t="s">
        <v>1715</v>
      </c>
      <c r="Q284" s="64" t="s">
        <v>1715</v>
      </c>
      <c r="R284" s="64" t="s">
        <v>1715</v>
      </c>
      <c r="S284" s="64" t="s">
        <v>1715</v>
      </c>
      <c r="T284" s="64" t="s">
        <v>1715</v>
      </c>
      <c r="U284" s="33"/>
      <c r="V284" s="157" t="s">
        <v>1715</v>
      </c>
      <c r="W284" s="27"/>
    </row>
    <row r="285" spans="1:23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0" t="s">
        <v>1852</v>
      </c>
      <c r="W285" s="27"/>
    </row>
    <row r="286" spans="1:23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158"/>
      <c r="V286" s="160" t="s">
        <v>1852</v>
      </c>
      <c r="W286" s="27"/>
    </row>
    <row r="287" spans="1:23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158"/>
      <c r="V287" s="160" t="s">
        <v>1852</v>
      </c>
      <c r="W287" s="27"/>
    </row>
    <row r="288" spans="1:23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0" t="s">
        <v>1829</v>
      </c>
      <c r="W288" s="27"/>
    </row>
    <row r="289" spans="1:23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1440</v>
      </c>
      <c r="U289" s="33"/>
      <c r="V289" s="160" t="s">
        <v>1829</v>
      </c>
      <c r="W289" s="27"/>
    </row>
    <row r="290" spans="1:23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3263</v>
      </c>
      <c r="U290" s="33"/>
      <c r="V290" s="160" t="s">
        <v>1829</v>
      </c>
      <c r="W290" s="27"/>
    </row>
    <row r="291" spans="1:23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0" t="s">
        <v>1829</v>
      </c>
      <c r="W291" s="27"/>
    </row>
    <row r="292" spans="1:23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0" t="s">
        <v>1829</v>
      </c>
      <c r="W292" s="27"/>
    </row>
    <row r="293" spans="1:23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389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0" t="s">
        <v>1829</v>
      </c>
      <c r="W293" s="27"/>
    </row>
    <row r="294" spans="1:23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60" t="s">
        <v>1829</v>
      </c>
      <c r="W294" s="27"/>
    </row>
    <row r="295" spans="1:23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0" t="s">
        <v>1829</v>
      </c>
      <c r="W295" s="27"/>
    </row>
    <row r="296" spans="1:23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60" t="s">
        <v>1852</v>
      </c>
      <c r="W296" s="27"/>
    </row>
    <row r="297" spans="1:23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0" t="s">
        <v>1852</v>
      </c>
      <c r="W297" s="27"/>
    </row>
    <row r="298" spans="1:23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0" t="s">
        <v>1852</v>
      </c>
      <c r="W298" s="27"/>
    </row>
    <row r="299" spans="1:23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0" t="s">
        <v>1829</v>
      </c>
      <c r="W299" s="27"/>
    </row>
    <row r="300" spans="1:23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0" t="s">
        <v>1852</v>
      </c>
      <c r="W300" s="27"/>
    </row>
    <row r="301" spans="1:23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0" t="s">
        <v>1829</v>
      </c>
      <c r="W301" s="27"/>
    </row>
    <row r="302" spans="1:23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0" t="s">
        <v>1829</v>
      </c>
      <c r="W302" s="27"/>
    </row>
    <row r="303" spans="1:23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33"/>
      <c r="V303" s="160" t="s">
        <v>1829</v>
      </c>
      <c r="W303" s="27"/>
    </row>
    <row r="304" spans="1:23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4716</v>
      </c>
      <c r="T304" s="64">
        <v>0</v>
      </c>
      <c r="U304" s="33"/>
      <c r="V304" s="160" t="s">
        <v>1852</v>
      </c>
      <c r="W304" s="27"/>
    </row>
    <row r="305" spans="1:23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0" t="s">
        <v>1829</v>
      </c>
      <c r="W305" s="27"/>
    </row>
    <row r="306" spans="1:23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0" t="s">
        <v>1829</v>
      </c>
      <c r="W306" s="27"/>
    </row>
    <row r="307" spans="1:23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0" t="s">
        <v>1829</v>
      </c>
      <c r="W307" s="27"/>
    </row>
    <row r="308" spans="1:23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0" t="s">
        <v>1829</v>
      </c>
      <c r="W308" s="27"/>
    </row>
    <row r="309" spans="1:23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33"/>
      <c r="V309" s="160" t="s">
        <v>1829</v>
      </c>
      <c r="W309" s="27"/>
    </row>
    <row r="310" spans="1:23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352</v>
      </c>
      <c r="U310" s="33"/>
      <c r="V310" s="160" t="s">
        <v>1829</v>
      </c>
      <c r="W310" s="27"/>
    </row>
    <row r="311" spans="1:23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 t="s">
        <v>1715</v>
      </c>
      <c r="G311" s="64" t="s">
        <v>1715</v>
      </c>
      <c r="H311" s="64" t="s">
        <v>1715</v>
      </c>
      <c r="I311" s="64" t="s">
        <v>1715</v>
      </c>
      <c r="J311" s="64" t="s">
        <v>1715</v>
      </c>
      <c r="K311" s="64" t="s">
        <v>1715</v>
      </c>
      <c r="L311" s="64" t="s">
        <v>1715</v>
      </c>
      <c r="M311" s="64" t="s">
        <v>1715</v>
      </c>
      <c r="N311" s="64" t="s">
        <v>1715</v>
      </c>
      <c r="O311" s="64" t="s">
        <v>1715</v>
      </c>
      <c r="P311" s="64" t="s">
        <v>1715</v>
      </c>
      <c r="Q311" s="64" t="s">
        <v>1715</v>
      </c>
      <c r="R311" s="64" t="s">
        <v>1715</v>
      </c>
      <c r="S311" s="64" t="s">
        <v>1715</v>
      </c>
      <c r="T311" s="64" t="s">
        <v>1715</v>
      </c>
      <c r="U311" s="33"/>
      <c r="V311" s="157" t="s">
        <v>1715</v>
      </c>
      <c r="W311" s="27"/>
    </row>
    <row r="312" spans="1:23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0" t="s">
        <v>1829</v>
      </c>
      <c r="W312" s="27"/>
    </row>
    <row r="313" spans="1:23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0" t="s">
        <v>1829</v>
      </c>
      <c r="W313" s="27"/>
    </row>
    <row r="314" spans="1:23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0" t="s">
        <v>1829</v>
      </c>
      <c r="W314" s="27"/>
    </row>
    <row r="315" spans="1:23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0" t="s">
        <v>1829</v>
      </c>
      <c r="W315" s="27"/>
    </row>
    <row r="316" spans="1:23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0" t="s">
        <v>1852</v>
      </c>
      <c r="W316" s="27"/>
    </row>
    <row r="317" spans="1:23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0" t="s">
        <v>1852</v>
      </c>
      <c r="W317" s="27"/>
    </row>
    <row r="318" spans="1:23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0" t="s">
        <v>1829</v>
      </c>
      <c r="W318" s="27"/>
    </row>
    <row r="319" spans="1:23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0" t="s">
        <v>1829</v>
      </c>
      <c r="W319" s="27"/>
    </row>
    <row r="320" spans="1:23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1128</v>
      </c>
      <c r="U320" s="33"/>
      <c r="V320" s="160" t="s">
        <v>1829</v>
      </c>
      <c r="W320" s="27"/>
    </row>
    <row r="321" spans="1:23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138733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0" t="s">
        <v>1829</v>
      </c>
      <c r="W321" s="27"/>
    </row>
    <row r="322" spans="1:23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1184</v>
      </c>
      <c r="U322" s="33"/>
      <c r="V322" s="160" t="s">
        <v>1829</v>
      </c>
      <c r="W322" s="27"/>
    </row>
    <row r="323" spans="1:23" ht="15">
      <c r="A323" s="4">
        <v>293</v>
      </c>
      <c r="B323" s="7" t="s">
        <v>272</v>
      </c>
      <c r="C323" s="43" t="s">
        <v>1766</v>
      </c>
      <c r="D323" s="7" t="s">
        <v>250</v>
      </c>
      <c r="E323" s="7" t="s">
        <v>273</v>
      </c>
      <c r="F323" s="64" t="s">
        <v>1910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54" t="s">
        <v>1821</v>
      </c>
      <c r="W323" s="27"/>
    </row>
    <row r="324" spans="1:23" s="2" customFormat="1" ht="15">
      <c r="A324" s="4">
        <v>294</v>
      </c>
      <c r="B324" s="7" t="s">
        <v>274</v>
      </c>
      <c r="C324" s="60" t="s">
        <v>1767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0" t="s">
        <v>1852</v>
      </c>
      <c r="W324" s="27"/>
    </row>
    <row r="325" spans="1:23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0" t="s">
        <v>1852</v>
      </c>
      <c r="W325" s="27"/>
    </row>
    <row r="326" spans="1:23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0" t="s">
        <v>1829</v>
      </c>
      <c r="W326" s="27"/>
    </row>
    <row r="327" spans="1:23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0" t="s">
        <v>1829</v>
      </c>
      <c r="W327" s="27"/>
    </row>
    <row r="328" spans="1:23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0" t="s">
        <v>1829</v>
      </c>
      <c r="W328" s="27"/>
    </row>
    <row r="329" spans="1:23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26348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950</v>
      </c>
      <c r="U329" s="33"/>
      <c r="V329" s="160" t="s">
        <v>1852</v>
      </c>
      <c r="W329" s="27"/>
    </row>
    <row r="330" spans="1:23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158"/>
      <c r="V330" s="160" t="s">
        <v>1852</v>
      </c>
      <c r="W330" s="27"/>
    </row>
    <row r="331" spans="1:23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0" t="s">
        <v>1829</v>
      </c>
      <c r="W331" s="27"/>
    </row>
    <row r="332" spans="1:23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64232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0" t="s">
        <v>1829</v>
      </c>
      <c r="W332" s="27"/>
    </row>
    <row r="333" spans="1:23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0" t="s">
        <v>1829</v>
      </c>
      <c r="W333" s="27"/>
    </row>
    <row r="334" spans="1:23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0" t="s">
        <v>1852</v>
      </c>
      <c r="W334" s="27"/>
    </row>
    <row r="335" spans="1:23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0" t="s">
        <v>1852</v>
      </c>
      <c r="W335" s="27"/>
    </row>
    <row r="336" spans="1:23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357820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158"/>
      <c r="V336" s="160" t="s">
        <v>1852</v>
      </c>
      <c r="W336" s="27"/>
    </row>
    <row r="337" spans="1:23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4343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0" t="s">
        <v>1852</v>
      </c>
      <c r="W337" s="27"/>
    </row>
    <row r="338" spans="1:23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0" t="s">
        <v>1852</v>
      </c>
      <c r="W338" s="27"/>
    </row>
    <row r="339" spans="1:23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0" t="s">
        <v>1852</v>
      </c>
      <c r="W339" s="27"/>
    </row>
    <row r="340" spans="1:23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0" t="s">
        <v>1852</v>
      </c>
      <c r="W340" s="27"/>
    </row>
    <row r="341" spans="1:23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0" t="s">
        <v>1829</v>
      </c>
      <c r="W341" s="27"/>
    </row>
    <row r="342" spans="1:23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0" t="s">
        <v>1852</v>
      </c>
      <c r="W342" s="27"/>
    </row>
    <row r="343" spans="1:23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94530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0" t="s">
        <v>1852</v>
      </c>
      <c r="W343" s="27"/>
    </row>
    <row r="344" spans="1:23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0" t="s">
        <v>1829</v>
      </c>
      <c r="W344" s="27"/>
    </row>
    <row r="345" spans="1:23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0" t="s">
        <v>1852</v>
      </c>
      <c r="W345" s="27"/>
    </row>
    <row r="346" spans="1:23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0" t="s">
        <v>1829</v>
      </c>
      <c r="W346" s="27"/>
    </row>
    <row r="347" spans="1:23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0" t="s">
        <v>1829</v>
      </c>
      <c r="W347" s="27"/>
    </row>
    <row r="348" spans="1:23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0" t="s">
        <v>1852</v>
      </c>
      <c r="W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46428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0" t="s">
        <v>1852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0" t="s">
        <v>1829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0" t="s">
        <v>1852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0" t="s">
        <v>1852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0" t="s">
        <v>1852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0" t="s">
        <v>1829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0" t="s">
        <v>1829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0" t="s">
        <v>1852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 t="s">
        <v>1715</v>
      </c>
      <c r="G357" s="64" t="s">
        <v>1715</v>
      </c>
      <c r="H357" s="64" t="s">
        <v>1715</v>
      </c>
      <c r="I357" s="64" t="s">
        <v>1715</v>
      </c>
      <c r="J357" s="64" t="s">
        <v>1715</v>
      </c>
      <c r="K357" s="64" t="s">
        <v>1715</v>
      </c>
      <c r="L357" s="64" t="s">
        <v>1715</v>
      </c>
      <c r="M357" s="64" t="s">
        <v>1715</v>
      </c>
      <c r="N357" s="64" t="s">
        <v>1715</v>
      </c>
      <c r="O357" s="64" t="s">
        <v>1715</v>
      </c>
      <c r="P357" s="64" t="s">
        <v>1715</v>
      </c>
      <c r="Q357" s="64" t="s">
        <v>1715</v>
      </c>
      <c r="R357" s="64" t="s">
        <v>1715</v>
      </c>
      <c r="S357" s="64" t="s">
        <v>1715</v>
      </c>
      <c r="T357" s="64" t="s">
        <v>1715</v>
      </c>
      <c r="U357" s="158"/>
      <c r="V357" s="157" t="s">
        <v>1715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 t="s">
        <v>1715</v>
      </c>
      <c r="G358" s="64" t="s">
        <v>1715</v>
      </c>
      <c r="H358" s="64" t="s">
        <v>1715</v>
      </c>
      <c r="I358" s="64" t="s">
        <v>1715</v>
      </c>
      <c r="J358" s="64" t="s">
        <v>1715</v>
      </c>
      <c r="K358" s="64" t="s">
        <v>1715</v>
      </c>
      <c r="L358" s="64" t="s">
        <v>1715</v>
      </c>
      <c r="M358" s="64" t="s">
        <v>1715</v>
      </c>
      <c r="N358" s="64" t="s">
        <v>1715</v>
      </c>
      <c r="O358" s="64" t="s">
        <v>1715</v>
      </c>
      <c r="P358" s="64" t="s">
        <v>1715</v>
      </c>
      <c r="Q358" s="64" t="s">
        <v>1715</v>
      </c>
      <c r="R358" s="64" t="s">
        <v>1715</v>
      </c>
      <c r="S358" s="64" t="s">
        <v>1715</v>
      </c>
      <c r="T358" s="64" t="s">
        <v>1715</v>
      </c>
      <c r="U358" s="33"/>
      <c r="V358" s="157" t="s">
        <v>1715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0" t="s">
        <v>1852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33"/>
      <c r="V360" s="160" t="s">
        <v>1829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0" t="s">
        <v>1852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1740</v>
      </c>
      <c r="U362" s="33"/>
      <c r="V362" s="160" t="s">
        <v>1852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0" t="s">
        <v>1829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0" t="s">
        <v>1829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0" t="s">
        <v>1829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0" t="s">
        <v>1829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0" t="s">
        <v>1829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288</v>
      </c>
      <c r="U368" s="33"/>
      <c r="V368" s="160" t="s">
        <v>1852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0" t="s">
        <v>1852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0" t="s">
        <v>1852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2200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293</v>
      </c>
      <c r="U371" s="33"/>
      <c r="V371" s="160" t="s">
        <v>1829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0" t="s">
        <v>1829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0" t="s">
        <v>1829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0" t="s">
        <v>1829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0" t="s">
        <v>1829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0" t="s">
        <v>1852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0" t="s">
        <v>1852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0" t="s">
        <v>1829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0" t="s">
        <v>1852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9664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0" t="s">
        <v>1829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0" t="s">
        <v>1829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0" t="s">
        <v>1829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0" t="s">
        <v>1829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33"/>
      <c r="V384" s="160" t="s">
        <v>1852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0" t="s">
        <v>1852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 t="s">
        <v>1715</v>
      </c>
      <c r="G386" s="64" t="s">
        <v>1715</v>
      </c>
      <c r="H386" s="64" t="s">
        <v>1715</v>
      </c>
      <c r="I386" s="64" t="s">
        <v>1715</v>
      </c>
      <c r="J386" s="64" t="s">
        <v>1715</v>
      </c>
      <c r="K386" s="64" t="s">
        <v>1715</v>
      </c>
      <c r="L386" s="64" t="s">
        <v>1715</v>
      </c>
      <c r="M386" s="64" t="s">
        <v>1715</v>
      </c>
      <c r="N386" s="64" t="s">
        <v>1715</v>
      </c>
      <c r="O386" s="64" t="s">
        <v>1715</v>
      </c>
      <c r="P386" s="64" t="s">
        <v>1715</v>
      </c>
      <c r="Q386" s="64" t="s">
        <v>1715</v>
      </c>
      <c r="R386" s="64" t="s">
        <v>1715</v>
      </c>
      <c r="S386" s="64" t="s">
        <v>1715</v>
      </c>
      <c r="T386" s="64" t="s">
        <v>1715</v>
      </c>
      <c r="U386" s="33"/>
      <c r="V386" s="157" t="s">
        <v>1715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0" t="s">
        <v>1829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0" t="s">
        <v>1852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82240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2602</v>
      </c>
      <c r="T389" s="64">
        <v>812</v>
      </c>
      <c r="U389" s="33"/>
      <c r="V389" s="160" t="s">
        <v>1852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 t="s">
        <v>1715</v>
      </c>
      <c r="G390" s="64" t="s">
        <v>1715</v>
      </c>
      <c r="H390" s="64" t="s">
        <v>1715</v>
      </c>
      <c r="I390" s="64" t="s">
        <v>1715</v>
      </c>
      <c r="J390" s="64" t="s">
        <v>1715</v>
      </c>
      <c r="K390" s="64" t="s">
        <v>1715</v>
      </c>
      <c r="L390" s="64" t="s">
        <v>1715</v>
      </c>
      <c r="M390" s="64" t="s">
        <v>1715</v>
      </c>
      <c r="N390" s="64" t="s">
        <v>1715</v>
      </c>
      <c r="O390" s="64" t="s">
        <v>1715</v>
      </c>
      <c r="P390" s="64" t="s">
        <v>1715</v>
      </c>
      <c r="Q390" s="64" t="s">
        <v>1715</v>
      </c>
      <c r="R390" s="64" t="s">
        <v>1715</v>
      </c>
      <c r="S390" s="64" t="s">
        <v>1715</v>
      </c>
      <c r="T390" s="64" t="s">
        <v>1715</v>
      </c>
      <c r="U390" s="33"/>
      <c r="V390" s="157" t="s">
        <v>1715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0" t="s">
        <v>1852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0" t="s">
        <v>1829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0" t="s">
        <v>1829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0" t="s">
        <v>1829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0" t="s">
        <v>1852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60" t="s">
        <v>1829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0" t="s">
        <v>1852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0" t="s">
        <v>1829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0" t="s">
        <v>1852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2</v>
      </c>
      <c r="U400" s="33"/>
      <c r="V400" s="160" t="s">
        <v>1829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0" t="s">
        <v>1829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0" t="s">
        <v>1852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1</v>
      </c>
      <c r="U403" s="33"/>
      <c r="V403" s="160" t="s">
        <v>1852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3898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60" t="s">
        <v>1852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0" t="s">
        <v>1852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0" t="s">
        <v>1829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 t="s">
        <v>1715</v>
      </c>
      <c r="G407" s="64" t="s">
        <v>1715</v>
      </c>
      <c r="H407" s="64" t="s">
        <v>1715</v>
      </c>
      <c r="I407" s="64" t="s">
        <v>1715</v>
      </c>
      <c r="J407" s="64" t="s">
        <v>1715</v>
      </c>
      <c r="K407" s="64" t="s">
        <v>1715</v>
      </c>
      <c r="L407" s="64" t="s">
        <v>1715</v>
      </c>
      <c r="M407" s="64" t="s">
        <v>1715</v>
      </c>
      <c r="N407" s="64" t="s">
        <v>1715</v>
      </c>
      <c r="O407" s="64" t="s">
        <v>1715</v>
      </c>
      <c r="P407" s="64" t="s">
        <v>1715</v>
      </c>
      <c r="Q407" s="64" t="s">
        <v>1715</v>
      </c>
      <c r="R407" s="64" t="s">
        <v>1715</v>
      </c>
      <c r="S407" s="64" t="s">
        <v>1715</v>
      </c>
      <c r="T407" s="64" t="s">
        <v>1715</v>
      </c>
      <c r="U407" s="33"/>
      <c r="V407" s="157" t="s">
        <v>1715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0" t="s">
        <v>1852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0" t="s">
        <v>1829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0" t="s">
        <v>1820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157" t="s">
        <v>1715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0" t="s">
        <v>1829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0" t="s">
        <v>1829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0" t="s">
        <v>1852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0" t="s">
        <v>1852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338</v>
      </c>
      <c r="U416" s="33"/>
      <c r="V416" s="160" t="s">
        <v>1829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 t="s">
        <v>1715</v>
      </c>
      <c r="G417" s="64" t="s">
        <v>1715</v>
      </c>
      <c r="H417" s="64" t="s">
        <v>1715</v>
      </c>
      <c r="I417" s="64" t="s">
        <v>1715</v>
      </c>
      <c r="J417" s="64" t="s">
        <v>1715</v>
      </c>
      <c r="K417" s="64" t="s">
        <v>1715</v>
      </c>
      <c r="L417" s="64" t="s">
        <v>1715</v>
      </c>
      <c r="M417" s="64" t="s">
        <v>1715</v>
      </c>
      <c r="N417" s="64" t="s">
        <v>1715</v>
      </c>
      <c r="O417" s="64" t="s">
        <v>1715</v>
      </c>
      <c r="P417" s="64" t="s">
        <v>1715</v>
      </c>
      <c r="Q417" s="64" t="s">
        <v>1715</v>
      </c>
      <c r="R417" s="64" t="s">
        <v>1715</v>
      </c>
      <c r="S417" s="64" t="s">
        <v>1715</v>
      </c>
      <c r="T417" s="64" t="s">
        <v>1715</v>
      </c>
      <c r="U417" s="33"/>
      <c r="V417" s="157" t="s">
        <v>1715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341</v>
      </c>
      <c r="U418" s="33"/>
      <c r="V418" s="160" t="s">
        <v>1829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60" t="s">
        <v>1829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0" t="s">
        <v>1852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0" t="s">
        <v>1852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0" t="s">
        <v>1829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0" t="s">
        <v>1829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 t="s">
        <v>1715</v>
      </c>
      <c r="G424" s="64" t="s">
        <v>1715</v>
      </c>
      <c r="H424" s="64" t="s">
        <v>1715</v>
      </c>
      <c r="I424" s="64" t="s">
        <v>1715</v>
      </c>
      <c r="J424" s="64" t="s">
        <v>1715</v>
      </c>
      <c r="K424" s="64" t="s">
        <v>1715</v>
      </c>
      <c r="L424" s="64" t="s">
        <v>1715</v>
      </c>
      <c r="M424" s="64" t="s">
        <v>1715</v>
      </c>
      <c r="N424" s="64" t="s">
        <v>1715</v>
      </c>
      <c r="O424" s="64" t="s">
        <v>1715</v>
      </c>
      <c r="P424" s="64" t="s">
        <v>1715</v>
      </c>
      <c r="Q424" s="64" t="s">
        <v>1715</v>
      </c>
      <c r="R424" s="64" t="s">
        <v>1715</v>
      </c>
      <c r="S424" s="64" t="s">
        <v>1715</v>
      </c>
      <c r="T424" s="64" t="s">
        <v>1715</v>
      </c>
      <c r="U424" s="33"/>
      <c r="V424" s="157" t="s">
        <v>1715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0" t="s">
        <v>1852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 t="s">
        <v>1715</v>
      </c>
      <c r="G426" s="64" t="s">
        <v>1715</v>
      </c>
      <c r="H426" s="64" t="s">
        <v>1715</v>
      </c>
      <c r="I426" s="64" t="s">
        <v>1715</v>
      </c>
      <c r="J426" s="64" t="s">
        <v>1715</v>
      </c>
      <c r="K426" s="64" t="s">
        <v>1715</v>
      </c>
      <c r="L426" s="64" t="s">
        <v>1715</v>
      </c>
      <c r="M426" s="64" t="s">
        <v>1715</v>
      </c>
      <c r="N426" s="64" t="s">
        <v>1715</v>
      </c>
      <c r="O426" s="64" t="s">
        <v>1715</v>
      </c>
      <c r="P426" s="64" t="s">
        <v>1715</v>
      </c>
      <c r="Q426" s="64" t="s">
        <v>1715</v>
      </c>
      <c r="R426" s="64" t="s">
        <v>1715</v>
      </c>
      <c r="S426" s="64" t="s">
        <v>1715</v>
      </c>
      <c r="T426" s="64" t="s">
        <v>1715</v>
      </c>
      <c r="U426" s="33"/>
      <c r="V426" s="157" t="s">
        <v>1715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0" t="s">
        <v>1852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0" t="s">
        <v>1852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51391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0" t="s">
        <v>1829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0" t="s">
        <v>1829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 t="s">
        <v>1715</v>
      </c>
      <c r="G431" s="64" t="s">
        <v>1715</v>
      </c>
      <c r="H431" s="64" t="s">
        <v>1715</v>
      </c>
      <c r="I431" s="64" t="s">
        <v>1715</v>
      </c>
      <c r="J431" s="64" t="s">
        <v>1715</v>
      </c>
      <c r="K431" s="64" t="s">
        <v>1715</v>
      </c>
      <c r="L431" s="64" t="s">
        <v>1715</v>
      </c>
      <c r="M431" s="64" t="s">
        <v>1715</v>
      </c>
      <c r="N431" s="64" t="s">
        <v>1715</v>
      </c>
      <c r="O431" s="64" t="s">
        <v>1715</v>
      </c>
      <c r="P431" s="64" t="s">
        <v>1715</v>
      </c>
      <c r="Q431" s="64" t="s">
        <v>1715</v>
      </c>
      <c r="R431" s="64" t="s">
        <v>1715</v>
      </c>
      <c r="S431" s="64" t="s">
        <v>1715</v>
      </c>
      <c r="T431" s="64" t="s">
        <v>1715</v>
      </c>
      <c r="U431" s="33"/>
      <c r="V431" s="157" t="s">
        <v>1715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0" t="s">
        <v>1852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0" t="s">
        <v>1852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0" t="s">
        <v>1852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0" t="s">
        <v>1829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0" t="s">
        <v>1852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0" t="s">
        <v>1829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0" t="s">
        <v>1829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0" t="s">
        <v>1829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18000</v>
      </c>
      <c r="K440" s="64">
        <v>0</v>
      </c>
      <c r="L440" s="64">
        <v>0</v>
      </c>
      <c r="M440" s="64">
        <v>2209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0" t="s">
        <v>1829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30617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0" t="s">
        <v>1829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1829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0" t="s">
        <v>1852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72294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0" t="s">
        <v>1829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4</v>
      </c>
      <c r="U445" s="33"/>
      <c r="V445" s="160" t="s">
        <v>1829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0" t="s">
        <v>1829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1</v>
      </c>
      <c r="U447" s="33"/>
      <c r="V447" s="160" t="s">
        <v>1829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0" t="s">
        <v>1829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0" t="s">
        <v>1852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0" t="s">
        <v>1829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0" t="s">
        <v>1852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0" t="s">
        <v>1829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2</v>
      </c>
      <c r="U453" s="33"/>
      <c r="V453" s="160" t="s">
        <v>1829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0" t="s">
        <v>1829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158"/>
      <c r="V455" s="160" t="s">
        <v>1852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158"/>
      <c r="V456" s="160" t="s">
        <v>1829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0" t="s">
        <v>1852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158"/>
      <c r="V458" s="160" t="s">
        <v>1852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1</v>
      </c>
      <c r="U459" s="33"/>
      <c r="V459" s="160" t="s">
        <v>1852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158"/>
      <c r="V460" s="160" t="s">
        <v>1852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0" t="s">
        <v>1829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0" t="s">
        <v>1829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0" t="s">
        <v>1829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 t="s">
        <v>1715</v>
      </c>
      <c r="G464" s="64" t="s">
        <v>1715</v>
      </c>
      <c r="H464" s="64" t="s">
        <v>1715</v>
      </c>
      <c r="I464" s="64" t="s">
        <v>1715</v>
      </c>
      <c r="J464" s="64" t="s">
        <v>1715</v>
      </c>
      <c r="K464" s="64" t="s">
        <v>1715</v>
      </c>
      <c r="L464" s="64" t="s">
        <v>1715</v>
      </c>
      <c r="M464" s="64" t="s">
        <v>1715</v>
      </c>
      <c r="N464" s="64" t="s">
        <v>1715</v>
      </c>
      <c r="O464" s="64" t="s">
        <v>1715</v>
      </c>
      <c r="P464" s="64" t="s">
        <v>1715</v>
      </c>
      <c r="Q464" s="64" t="s">
        <v>1715</v>
      </c>
      <c r="R464" s="64" t="s">
        <v>1715</v>
      </c>
      <c r="S464" s="64" t="s">
        <v>1715</v>
      </c>
      <c r="T464" s="64" t="s">
        <v>1715</v>
      </c>
      <c r="U464" s="158"/>
      <c r="V464" s="157" t="s">
        <v>1715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0" t="s">
        <v>1829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158"/>
      <c r="V466" s="157" t="s">
        <v>1715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 t="s">
        <v>1715</v>
      </c>
      <c r="G467" s="64" t="s">
        <v>1715</v>
      </c>
      <c r="H467" s="64" t="s">
        <v>1715</v>
      </c>
      <c r="I467" s="64" t="s">
        <v>1715</v>
      </c>
      <c r="J467" s="64" t="s">
        <v>1715</v>
      </c>
      <c r="K467" s="64" t="s">
        <v>1715</v>
      </c>
      <c r="L467" s="64" t="s">
        <v>1715</v>
      </c>
      <c r="M467" s="64" t="s">
        <v>1715</v>
      </c>
      <c r="N467" s="64" t="s">
        <v>1715</v>
      </c>
      <c r="O467" s="64" t="s">
        <v>1715</v>
      </c>
      <c r="P467" s="64" t="s">
        <v>1715</v>
      </c>
      <c r="Q467" s="64" t="s">
        <v>1715</v>
      </c>
      <c r="R467" s="64" t="s">
        <v>1715</v>
      </c>
      <c r="S467" s="64" t="s">
        <v>1715</v>
      </c>
      <c r="T467" s="64" t="s">
        <v>1715</v>
      </c>
      <c r="U467" s="33"/>
      <c r="V467" s="157" t="s">
        <v>1715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0" t="s">
        <v>1829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0" t="s">
        <v>1852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0" t="s">
        <v>1829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1</v>
      </c>
      <c r="U471" s="33"/>
      <c r="V471" s="160" t="s">
        <v>1829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158"/>
      <c r="V472" s="160" t="s">
        <v>1829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0" t="s">
        <v>1829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140</v>
      </c>
      <c r="U474" s="33"/>
      <c r="V474" s="160" t="s">
        <v>1829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3</v>
      </c>
      <c r="U475" s="33"/>
      <c r="V475" s="160" t="s">
        <v>1829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158"/>
      <c r="V476" s="160" t="s">
        <v>1829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0" t="s">
        <v>1829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158"/>
      <c r="V478" s="160" t="s">
        <v>1852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158"/>
      <c r="V479" s="160" t="s">
        <v>1852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158"/>
      <c r="V480" s="160" t="s">
        <v>1852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158"/>
      <c r="V481" s="160" t="s">
        <v>1829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0" t="s">
        <v>1829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0" t="s">
        <v>1852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0" t="s">
        <v>1829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1125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158"/>
      <c r="V485" s="160" t="s">
        <v>1852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0" t="s">
        <v>1829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158"/>
      <c r="V487" s="160" t="s">
        <v>1852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158"/>
      <c r="V488" s="160" t="s">
        <v>1852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0" t="s">
        <v>1829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0" t="s">
        <v>1852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0" t="s">
        <v>1852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1844</v>
      </c>
      <c r="U492" s="158"/>
      <c r="V492" s="160" t="s">
        <v>1829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 t="s">
        <v>1715</v>
      </c>
      <c r="G493" s="64" t="s">
        <v>1715</v>
      </c>
      <c r="H493" s="64" t="s">
        <v>1715</v>
      </c>
      <c r="I493" s="64" t="s">
        <v>1715</v>
      </c>
      <c r="J493" s="64" t="s">
        <v>1715</v>
      </c>
      <c r="K493" s="64" t="s">
        <v>1715</v>
      </c>
      <c r="L493" s="64" t="s">
        <v>1715</v>
      </c>
      <c r="M493" s="64" t="s">
        <v>1715</v>
      </c>
      <c r="N493" s="64" t="s">
        <v>1715</v>
      </c>
      <c r="O493" s="64" t="s">
        <v>1715</v>
      </c>
      <c r="P493" s="64" t="s">
        <v>1715</v>
      </c>
      <c r="Q493" s="64" t="s">
        <v>1715</v>
      </c>
      <c r="R493" s="64" t="s">
        <v>1715</v>
      </c>
      <c r="S493" s="64" t="s">
        <v>1715</v>
      </c>
      <c r="T493" s="64" t="s">
        <v>1715</v>
      </c>
      <c r="U493" s="158"/>
      <c r="V493" s="157" t="s">
        <v>1715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0" t="s">
        <v>1829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158"/>
      <c r="V495" s="160" t="s">
        <v>1852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0" t="s">
        <v>1820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2000</v>
      </c>
      <c r="U497" s="33"/>
      <c r="V497" s="160" t="s">
        <v>1829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60" t="s">
        <v>1829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60" t="s">
        <v>1829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0" t="s">
        <v>1829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158"/>
      <c r="V501" s="160" t="s">
        <v>1852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158"/>
      <c r="V502" s="160" t="s">
        <v>1852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1801</v>
      </c>
      <c r="U503" s="33"/>
      <c r="V503" s="160" t="s">
        <v>1852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0" t="s">
        <v>1829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0" t="s">
        <v>1829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0" t="s">
        <v>1829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1248</v>
      </c>
      <c r="U507" s="33"/>
      <c r="V507" s="160" t="s">
        <v>1852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0" t="s">
        <v>1829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0" t="s">
        <v>1829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384</v>
      </c>
      <c r="U510" s="33"/>
      <c r="V510" s="160" t="s">
        <v>1829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0" t="s">
        <v>1829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0" t="s">
        <v>1852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21600</v>
      </c>
      <c r="Q513" s="64">
        <v>0</v>
      </c>
      <c r="R513" s="64">
        <v>0</v>
      </c>
      <c r="S513" s="64">
        <v>0</v>
      </c>
      <c r="T513" s="64">
        <v>217</v>
      </c>
      <c r="U513" s="33"/>
      <c r="V513" s="160" t="s">
        <v>1829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1776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0" t="s">
        <v>1852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0" t="s">
        <v>1829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1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650</v>
      </c>
      <c r="U516" s="33"/>
      <c r="V516" s="160" t="s">
        <v>1852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0" t="s">
        <v>1852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0" t="s">
        <v>1852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0" t="s">
        <v>1829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0" t="s">
        <v>1829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1500</v>
      </c>
      <c r="U521" s="33"/>
      <c r="V521" s="160" t="s">
        <v>1829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 t="s">
        <v>1715</v>
      </c>
      <c r="G522" s="64" t="s">
        <v>1715</v>
      </c>
      <c r="H522" s="64" t="s">
        <v>1715</v>
      </c>
      <c r="I522" s="64" t="s">
        <v>1715</v>
      </c>
      <c r="J522" s="64" t="s">
        <v>1715</v>
      </c>
      <c r="K522" s="64" t="s">
        <v>1715</v>
      </c>
      <c r="L522" s="64" t="s">
        <v>1715</v>
      </c>
      <c r="M522" s="64" t="s">
        <v>1715</v>
      </c>
      <c r="N522" s="64" t="s">
        <v>1715</v>
      </c>
      <c r="O522" s="64" t="s">
        <v>1715</v>
      </c>
      <c r="P522" s="64" t="s">
        <v>1715</v>
      </c>
      <c r="Q522" s="64" t="s">
        <v>1715</v>
      </c>
      <c r="R522" s="64" t="s">
        <v>1715</v>
      </c>
      <c r="S522" s="64" t="s">
        <v>1715</v>
      </c>
      <c r="T522" s="64" t="s">
        <v>1715</v>
      </c>
      <c r="U522" s="33"/>
      <c r="V522" s="157" t="s">
        <v>1715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 t="s">
        <v>1715</v>
      </c>
      <c r="G523" s="64" t="s">
        <v>1715</v>
      </c>
      <c r="H523" s="64" t="s">
        <v>1715</v>
      </c>
      <c r="I523" s="64" t="s">
        <v>1715</v>
      </c>
      <c r="J523" s="64" t="s">
        <v>1715</v>
      </c>
      <c r="K523" s="64" t="s">
        <v>1715</v>
      </c>
      <c r="L523" s="64" t="s">
        <v>1715</v>
      </c>
      <c r="M523" s="64" t="s">
        <v>1715</v>
      </c>
      <c r="N523" s="64" t="s">
        <v>1715</v>
      </c>
      <c r="O523" s="64" t="s">
        <v>1715</v>
      </c>
      <c r="P523" s="64" t="s">
        <v>1715</v>
      </c>
      <c r="Q523" s="64" t="s">
        <v>1715</v>
      </c>
      <c r="R523" s="64" t="s">
        <v>1715</v>
      </c>
      <c r="S523" s="64" t="s">
        <v>1715</v>
      </c>
      <c r="T523" s="64" t="s">
        <v>1715</v>
      </c>
      <c r="U523" s="33"/>
      <c r="V523" s="157" t="s">
        <v>1715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0" t="s">
        <v>1852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0" t="s">
        <v>1829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0" t="s">
        <v>1829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0" t="s">
        <v>1829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2460</v>
      </c>
      <c r="U528" s="33"/>
      <c r="V528" s="160" t="s">
        <v>1852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0" t="s">
        <v>1852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57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0" t="s">
        <v>1829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 t="s">
        <v>1715</v>
      </c>
      <c r="G532" s="64" t="s">
        <v>1715</v>
      </c>
      <c r="H532" s="64" t="s">
        <v>1715</v>
      </c>
      <c r="I532" s="64" t="s">
        <v>1715</v>
      </c>
      <c r="J532" s="64" t="s">
        <v>1715</v>
      </c>
      <c r="K532" s="64" t="s">
        <v>1715</v>
      </c>
      <c r="L532" s="64" t="s">
        <v>1715</v>
      </c>
      <c r="M532" s="64" t="s">
        <v>1715</v>
      </c>
      <c r="N532" s="64" t="s">
        <v>1715</v>
      </c>
      <c r="O532" s="64" t="s">
        <v>1715</v>
      </c>
      <c r="P532" s="64" t="s">
        <v>1715</v>
      </c>
      <c r="Q532" s="64" t="s">
        <v>1715</v>
      </c>
      <c r="R532" s="64" t="s">
        <v>1715</v>
      </c>
      <c r="S532" s="64" t="s">
        <v>1715</v>
      </c>
      <c r="T532" s="64" t="s">
        <v>1715</v>
      </c>
      <c r="U532" s="33"/>
      <c r="V532" s="157" t="s">
        <v>1715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0" t="s">
        <v>1852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0" t="s">
        <v>1829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0" t="s">
        <v>1829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0" t="s">
        <v>1829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0" t="s">
        <v>1852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0" t="s">
        <v>1829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0" t="s">
        <v>1829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0" t="s">
        <v>1829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0" t="s">
        <v>1852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4040</v>
      </c>
      <c r="T542" s="64">
        <v>1</v>
      </c>
      <c r="U542" s="33"/>
      <c r="V542" s="160" t="s">
        <v>1829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0" t="s">
        <v>1829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0" t="s">
        <v>1829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0" t="s">
        <v>1829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0" t="s">
        <v>1829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94887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0" t="s">
        <v>1852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0" t="s">
        <v>1829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64"/>
      <c r="V549" s="160" t="s">
        <v>1829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64"/>
      <c r="V550" s="160" t="s">
        <v>1852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64"/>
      <c r="V551" s="160" t="s">
        <v>1829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64"/>
      <c r="V552" s="157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0</v>
      </c>
      <c r="U553" s="64"/>
      <c r="V553" s="160" t="s">
        <v>1829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 t="s">
        <v>1715</v>
      </c>
      <c r="G554" s="64" t="s">
        <v>1715</v>
      </c>
      <c r="H554" s="64" t="s">
        <v>1715</v>
      </c>
      <c r="I554" s="64" t="s">
        <v>1715</v>
      </c>
      <c r="J554" s="64" t="s">
        <v>1715</v>
      </c>
      <c r="K554" s="64" t="s">
        <v>1715</v>
      </c>
      <c r="L554" s="64" t="s">
        <v>1715</v>
      </c>
      <c r="M554" s="64" t="s">
        <v>1715</v>
      </c>
      <c r="N554" s="64" t="s">
        <v>1715</v>
      </c>
      <c r="O554" s="64" t="s">
        <v>1715</v>
      </c>
      <c r="P554" s="64" t="s">
        <v>1715</v>
      </c>
      <c r="Q554" s="64" t="s">
        <v>1715</v>
      </c>
      <c r="R554" s="64" t="s">
        <v>1715</v>
      </c>
      <c r="S554" s="64" t="s">
        <v>1715</v>
      </c>
      <c r="T554" s="64" t="s">
        <v>1715</v>
      </c>
      <c r="U554" s="64"/>
      <c r="V554" s="157" t="s">
        <v>1715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64"/>
      <c r="V555" s="160" t="s">
        <v>1829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37866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64"/>
      <c r="V556" s="160" t="s">
        <v>1829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64"/>
      <c r="V557" s="160" t="s">
        <v>1852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9848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64"/>
      <c r="V558" s="160" t="s">
        <v>1852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64"/>
      <c r="V559" s="160" t="s">
        <v>1852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64"/>
      <c r="V560" s="160" t="s">
        <v>1829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64"/>
      <c r="V561" s="160" t="s">
        <v>1852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 t="s">
        <v>1715</v>
      </c>
      <c r="G562" s="64" t="s">
        <v>1715</v>
      </c>
      <c r="H562" s="64" t="s">
        <v>1715</v>
      </c>
      <c r="I562" s="64" t="s">
        <v>1715</v>
      </c>
      <c r="J562" s="64" t="s">
        <v>1715</v>
      </c>
      <c r="K562" s="64" t="s">
        <v>1715</v>
      </c>
      <c r="L562" s="64" t="s">
        <v>1715</v>
      </c>
      <c r="M562" s="64" t="s">
        <v>1715</v>
      </c>
      <c r="N562" s="64" t="s">
        <v>1715</v>
      </c>
      <c r="O562" s="64" t="s">
        <v>1715</v>
      </c>
      <c r="P562" s="64" t="s">
        <v>1715</v>
      </c>
      <c r="Q562" s="64" t="s">
        <v>1715</v>
      </c>
      <c r="R562" s="64" t="s">
        <v>1715</v>
      </c>
      <c r="S562" s="64" t="s">
        <v>1715</v>
      </c>
      <c r="T562" s="64" t="s">
        <v>1715</v>
      </c>
      <c r="U562" s="64"/>
      <c r="V562" s="157" t="s">
        <v>1715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64"/>
      <c r="V563" s="160" t="s">
        <v>1829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64"/>
      <c r="V564" s="160" t="s">
        <v>1829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64"/>
      <c r="V565" s="160" t="s">
        <v>1829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64"/>
      <c r="V566" s="160" t="s">
        <v>1829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 t="s">
        <v>1715</v>
      </c>
      <c r="G567" s="64" t="s">
        <v>1715</v>
      </c>
      <c r="H567" s="64" t="s">
        <v>1715</v>
      </c>
      <c r="I567" s="64" t="s">
        <v>1715</v>
      </c>
      <c r="J567" s="64" t="s">
        <v>1715</v>
      </c>
      <c r="K567" s="64" t="s">
        <v>1715</v>
      </c>
      <c r="L567" s="64" t="s">
        <v>1715</v>
      </c>
      <c r="M567" s="64" t="s">
        <v>1715</v>
      </c>
      <c r="N567" s="64" t="s">
        <v>1715</v>
      </c>
      <c r="O567" s="64" t="s">
        <v>1715</v>
      </c>
      <c r="P567" s="64" t="s">
        <v>1715</v>
      </c>
      <c r="Q567" s="64" t="s">
        <v>1715</v>
      </c>
      <c r="R567" s="64" t="s">
        <v>1715</v>
      </c>
      <c r="S567" s="64" t="s">
        <v>1715</v>
      </c>
      <c r="T567" s="64" t="s">
        <v>1715</v>
      </c>
      <c r="U567" s="64"/>
      <c r="V567" s="157" t="s">
        <v>1715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64"/>
      <c r="V568" s="160" t="s">
        <v>1852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0" t="s">
        <v>1829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13100</v>
      </c>
      <c r="G570" s="64">
        <v>0</v>
      </c>
      <c r="H570" s="64">
        <v>0</v>
      </c>
      <c r="I570" s="64">
        <v>0</v>
      </c>
      <c r="J570" s="64">
        <v>4426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0" t="s">
        <v>1829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0" t="s">
        <v>1852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0" t="s">
        <v>1852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860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0" t="s">
        <v>1829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0" t="s">
        <v>1829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0" t="s">
        <v>1829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0" t="s">
        <v>1829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0" t="s">
        <v>1852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10900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0" t="s">
        <v>1829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1</v>
      </c>
      <c r="U579" s="33"/>
      <c r="V579" s="160" t="s">
        <v>1829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1200</v>
      </c>
      <c r="U580" s="33"/>
      <c r="V580" s="160" t="s">
        <v>1852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0" t="s">
        <v>1829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0" t="s">
        <v>1852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1140</v>
      </c>
      <c r="U583" s="33"/>
      <c r="V583" s="160" t="s">
        <v>1829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0" t="s">
        <v>1829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0" t="s">
        <v>1829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0" t="s">
        <v>1852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1</v>
      </c>
      <c r="U587" s="33"/>
      <c r="V587" s="160" t="s">
        <v>1829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0" t="s">
        <v>1829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158"/>
      <c r="V589" s="160" t="s">
        <v>1852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0" t="s">
        <v>1829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0" t="s">
        <v>1829</v>
      </c>
    </row>
    <row r="592" spans="1:22" ht="15">
      <c r="A592" s="4">
        <v>562</v>
      </c>
      <c r="B592" s="9">
        <v>41090</v>
      </c>
      <c r="C592" s="43" t="s">
        <v>1768</v>
      </c>
      <c r="D592" s="7" t="s">
        <v>1053</v>
      </c>
      <c r="E592" s="7" t="s">
        <v>979</v>
      </c>
      <c r="F592" s="121" t="s">
        <v>1909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54" t="s">
        <v>1853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0" t="s">
        <v>1829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1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0" t="s">
        <v>1829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1</v>
      </c>
      <c r="U595" s="33"/>
      <c r="V595" s="160" t="s">
        <v>1829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60" t="s">
        <v>1829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6960</v>
      </c>
      <c r="T597" s="64">
        <v>0</v>
      </c>
      <c r="U597" s="33"/>
      <c r="V597" s="160" t="s">
        <v>1829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158"/>
      <c r="V598" s="160" t="s">
        <v>1852</v>
      </c>
    </row>
    <row r="599" spans="3:22" ht="15">
      <c r="C599" s="42"/>
      <c r="F599" s="31"/>
      <c r="V599" s="154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2020-01-28T15:13:38Z</dcterms:modified>
  <cp:category/>
  <cp:version/>
  <cp:contentType/>
  <cp:contentStatus/>
</cp:coreProperties>
</file>