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<sst xmlns="http://schemas.openxmlformats.org/spreadsheetml/2006/main" count="3902" uniqueCount="1933">
  <si>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</si>
  <si>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</si>
  <si>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</si>
  <si>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</si>
  <si>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</si>
  <si>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</si>
  <si>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</si>
  <si>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</si>
  <si>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</si>
  <si>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</si>
  <si>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</si>
  <si>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</si>
  <si>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</si>
  <si>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</si>
  <si>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</si>
  <si>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</si>
  <si>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</si>
  <si>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</si>
  <si>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</si>
  <si>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</si>
  <si>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</si>
  <si>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</si>
  <si>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</si>
  <si>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</si>
  <si>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</si>
  <si>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</si>
  <si>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</si>
  <si>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</si>
  <si>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</si>
  <si>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</si>
  <si>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</si>
  <si>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</si>
  <si>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</si>
  <si>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</si>
  <si>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</si>
  <si>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</si>
  <si>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</si>
  <si>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</si>
  <si>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</si>
  <si>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</si>
  <si>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</si>
  <si>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</si>
  <si>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</si>
  <si>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</si>
  <si>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</si>
  <si>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</si>
  <si>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</si>
  <si>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</si>
  <si>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</si>
  <si>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</si>
  <si>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</si>
  <si>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</si>
  <si>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</si>
  <si>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</si>
  <si>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</si>
  <si>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</si>
  <si>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</si>
  <si>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</si>
  <si>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</si>
  <si>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</si>
  <si>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</si>
  <si>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</si>
  <si>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</si>
  <si>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</si>
  <si>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</si>
  <si>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</si>
  <si>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</si>
  <si>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</si>
  <si>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</si>
  <si>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</si>
  <si>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</si>
  <si>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</si>
  <si>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</si>
  <si>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</si>
  <si>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</si>
  <si>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</si>
  <si>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</si>
  <si>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</si>
  <si>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</si>
  <si>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</si>
  <si>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</si>
  <si>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</si>
  <si>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</si>
  <si>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</si>
  <si>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</si>
  <si>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</si>
  <si>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</si>
  <si>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</si>
  <si>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</si>
  <si>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</si>
  <si>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</si>
  <si>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</si>
  <si>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</si>
  <si>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</si>
  <si>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</si>
  <si>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</si>
  <si>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</si>
  <si>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</si>
  <si>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</si>
  <si>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</si>
  <si>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</si>
  <si>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</si>
  <si>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</si>
  <si>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</si>
  <si>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</si>
  <si>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</si>
  <si>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</si>
  <si>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</si>
  <si>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</si>
  <si>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</si>
  <si>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</si>
  <si>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</si>
  <si>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</si>
  <si>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</si>
  <si>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</si>
  <si>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</si>
  <si>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</si>
  <si>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</si>
  <si>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</si>
  <si>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</si>
  <si>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</si>
  <si>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</si>
  <si>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</si>
  <si>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</si>
  <si>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</si>
  <si>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</si>
  <si>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</si>
  <si>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</si>
  <si>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</si>
  <si>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</si>
  <si>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</si>
  <si>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</si>
  <si>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</si>
  <si>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</si>
  <si>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</si>
  <si>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</si>
  <si>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</si>
  <si>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</si>
  <si>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</si>
  <si>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</si>
  <si>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</si>
  <si>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</si>
  <si>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</si>
  <si>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</si>
  <si>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</si>
  <si>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</si>
  <si>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</si>
  <si>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</si>
  <si>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</si>
  <si>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</si>
  <si>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</si>
  <si>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</si>
  <si>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</si>
  <si>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</si>
  <si>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</si>
  <si>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</si>
  <si>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</si>
  <si>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</si>
  <si>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</si>
  <si>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</si>
  <si>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</si>
  <si>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</si>
  <si>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</si>
  <si>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</si>
  <si>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</si>
  <si>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</si>
  <si>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</si>
  <si>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</si>
  <si>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</si>
  <si>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</si>
  <si>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</si>
  <si>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</si>
  <si>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</si>
  <si>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</si>
  <si>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</si>
  <si>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</si>
  <si>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</si>
  <si>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</si>
  <si>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</si>
  <si>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</si>
  <si>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</si>
  <si>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</si>
  <si>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</si>
  <si>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</si>
  <si>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</si>
  <si>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</si>
  <si>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</si>
  <si>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</si>
  <si>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</si>
  <si>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</si>
  <si>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</si>
  <si>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</si>
  <si>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</si>
  <si>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</si>
  <si>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</si>
  <si>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</si>
  <si>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</si>
  <si>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</si>
  <si>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</si>
  <si>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</si>
  <si>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</si>
  <si>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</si>
  <si>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</si>
  <si>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</si>
  <si>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</si>
  <si>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</si>
  <si>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</si>
  <si>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</si>
  <si>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</si>
  <si>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</si>
  <si>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</si>
  <si>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</si>
  <si>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</si>
  <si>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</si>
  <si>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</si>
  <si>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</si>
  <si>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</si>
  <si>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</si>
  <si>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</si>
  <si>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</si>
  <si>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</si>
  <si>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</si>
  <si>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</si>
  <si>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</si>
  <si>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</si>
  <si>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</si>
  <si>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</si>
  <si>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</si>
  <si>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</si>
  <si>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</si>
  <si>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</si>
  <si>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</si>
  <si>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</si>
  <si>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</si>
  <si>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</si>
  <si>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</si>
  <si>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</si>
  <si>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</si>
  <si>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</si>
  <si>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</si>
  <si>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</si>
  <si>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</si>
  <si>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</si>
  <si>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</si>
  <si>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</si>
  <si>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</si>
  <si>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</si>
  <si>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</si>
  <si>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</si>
  <si>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</si>
  <si>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</si>
  <si>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</si>
  <si>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</si>
  <si>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</si>
  <si>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</si>
  <si>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</si>
  <si>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</si>
  <si>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</si>
  <si>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</si>
  <si>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</si>
  <si>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</si>
  <si>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</si>
  <si>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</si>
  <si>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</si>
  <si>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</si>
  <si>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</si>
  <si>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</si>
  <si>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</si>
  <si>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</si>
  <si>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</si>
  <si>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</si>
  <si>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</si>
  <si>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</si>
  <si>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</si>
  <si>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</si>
  <si>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</si>
  <si>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</si>
  <si>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</si>
  <si>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</si>
  <si>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</si>
  <si>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</si>
  <si>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</si>
  <si>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</si>
  <si>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</si>
  <si>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</si>
  <si>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</si>
  <si>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</si>
  <si>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</si>
  <si>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</si>
  <si>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</si>
  <si>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</si>
  <si>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</si>
  <si>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</si>
  <si>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</si>
  <si>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</si>
  <si>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</si>
  <si>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</si>
  <si>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</si>
  <si>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</si>
  <si>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</si>
  <si>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</si>
  <si>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</si>
  <si>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</si>
  <si>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</si>
  <si>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</si>
  <si>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</si>
  <si>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</si>
  <si>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</si>
  <si>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</si>
  <si>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</si>
  <si>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</si>
  <si>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</si>
  <si>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</si>
  <si>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</si>
  <si>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</si>
  <si>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</si>
  <si>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</si>
  <si>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</si>
  <si>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</si>
  <si>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</si>
  <si>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</si>
  <si>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</si>
  <si>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</si>
  <si>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</si>
  <si>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</si>
  <si>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</si>
  <si>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</si>
  <si>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</si>
  <si>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</si>
  <si>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</si>
  <si>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</si>
  <si>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</si>
  <si>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</si>
  <si>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</si>
  <si>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</si>
  <si>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</si>
  <si>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</si>
  <si>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</si>
  <si>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</si>
  <si>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</si>
  <si>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</si>
  <si>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</si>
  <si>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</si>
  <si>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</si>
  <si>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</si>
  <si>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</si>
  <si>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</si>
  <si>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</si>
  <si>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</si>
  <si>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</si>
  <si>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</si>
  <si>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</si>
  <si>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</si>
  <si>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</si>
  <si>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</si>
  <si>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</si>
  <si>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</si>
  <si>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</si>
  <si>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</si>
  <si>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</si>
  <si>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</si>
  <si>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</si>
  <si>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</si>
  <si>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</si>
  <si>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</si>
  <si>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</si>
  <si>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</si>
  <si>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</si>
  <si>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</si>
  <si>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</si>
  <si>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</si>
  <si>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</si>
  <si>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</si>
  <si>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</si>
  <si>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</si>
  <si>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</si>
  <si>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</si>
  <si>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</si>
  <si>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</si>
  <si>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</si>
  <si>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</si>
  <si>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</si>
  <si>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</si>
  <si>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</si>
  <si>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</si>
  <si>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</si>
  <si>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</si>
  <si>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</si>
  <si>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</si>
  <si>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</si>
  <si>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</si>
  <si>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</si>
  <si>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</si>
  <si>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</si>
  <si>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</si>
  <si>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</si>
  <si>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</si>
  <si>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</si>
  <si>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</si>
  <si>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</si>
  <si>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</si>
  <si>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</si>
  <si>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</si>
  <si>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</si>
  <si>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</si>
  <si>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</si>
  <si>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</si>
  <si>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</si>
  <si>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</si>
  <si>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</si>
  <si>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</si>
  <si>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</si>
  <si>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</si>
  <si>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</si>
  <si>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</si>
  <si>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</si>
  <si>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</si>
  <si>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</si>
  <si>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</si>
  <si>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</si>
  <si>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</si>
  <si>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</si>
  <si>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</si>
  <si>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</si>
  <si>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</si>
  <si>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</si>
  <si>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</si>
  <si>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</si>
  <si>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</si>
  <si>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</si>
  <si>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</si>
  <si>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</si>
  <si>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</si>
  <si>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</si>
  <si>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</si>
  <si>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</si>
  <si>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</si>
  <si>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</si>
  <si>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</si>
  <si>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</si>
  <si>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</si>
  <si>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</si>
  <si>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</si>
  <si>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</si>
  <si>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</si>
  <si>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</si>
  <si>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</si>
  <si>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</si>
  <si>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</si>
  <si>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</si>
  <si>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</si>
  <si>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</si>
  <si>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</si>
  <si>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</si>
  <si>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</si>
  <si>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</si>
  <si>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</si>
  <si>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</si>
  <si>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</si>
  <si>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</si>
  <si>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</si>
  <si>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</si>
  <si>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</si>
  <si>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</si>
  <si>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</si>
  <si>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</si>
  <si>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</si>
  <si>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</si>
  <si>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</si>
  <si>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</si>
  <si>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</si>
  <si>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</si>
  <si>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</si>
  <si>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</si>
  <si>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</si>
  <si>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</si>
  <si>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</si>
  <si>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</si>
  <si>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</si>
  <si>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</si>
  <si>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</si>
  <si>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</si>
  <si>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</si>
  <si>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</si>
  <si>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</si>
  <si>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</si>
  <si>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</si>
  <si>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</si>
  <si>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</si>
  <si>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</si>
  <si>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</si>
  <si>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</si>
  <si>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</si>
  <si>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</si>
  <si>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</si>
  <si>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</si>
  <si>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</si>
  <si>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</si>
  <si>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</si>
  <si>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</si>
  <si>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</si>
  <si>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</si>
  <si>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</si>
  <si>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</si>
  <si>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</si>
  <si>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</si>
  <si>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</si>
  <si>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</si>
  <si>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</si>
  <si>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</si>
  <si>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</si>
  <si>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</si>
  <si>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</si>
  <si>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</si>
  <si>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</si>
  <si>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</si>
  <si>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</si>
  <si>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</si>
  <si>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</si>
  <si>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</si>
  <si>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</si>
  <si>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</si>
  <si>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</si>
  <si>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</si>
  <si>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</si>
  <si>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</si>
  <si>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</si>
  <si>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</si>
  <si>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</si>
  <si>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</si>
  <si>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</si>
  <si>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</si>
  <si>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</si>
  <si>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</si>
  <si>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</si>
  <si>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</si>
  <si>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</si>
  <si>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</si>
  <si>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</si>
  <si>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</si>
  <si>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</si>
  <si>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</si>
  <si>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</si>
  <si>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</si>
  <si>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</si>
  <si>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</si>
  <si>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</si>
  <si>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</si>
  <si>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</si>
  <si>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</si>
  <si>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</si>
  <si>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</si>
  <si>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</si>
  <si>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</si>
  <si>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</si>
  <si>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</si>
  <si>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</si>
  <si>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</si>
  <si>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</si>
  <si>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</si>
  <si>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</si>
  <si>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</si>
  <si>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</si>
  <si>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</si>
  <si>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</si>
  <si>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</si>
  <si>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</si>
  <si>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</si>
  <si>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</si>
  <si>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</si>
  <si>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</si>
  <si>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</si>
  <si>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</si>
  <si>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</si>
  <si>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</si>
  <si>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</si>
  <si>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</si>
  <si>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</si>
  <si>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</si>
  <si>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</si>
  <si>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</si>
  <si>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</si>
  <si>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</si>
  <si>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</si>
  <si>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</si>
  <si>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</si>
  <si>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</si>
  <si>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</si>
  <si>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</si>
  <si>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</si>
  <si>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</si>
  <si>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</si>
  <si>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</si>
  <si>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</si>
  <si>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</si>
  <si>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</si>
  <si>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</si>
  <si>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</si>
  <si>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</si>
  <si>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</si>
  <si>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</si>
  <si>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</si>
  <si>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</si>
  <si>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</si>
  <si>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</si>
  <si>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</si>
  <si>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</si>
  <si>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</si>
  <si>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</si>
  <si>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</si>
  <si>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</si>
  <si>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</si>
  <si>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</si>
  <si>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</si>
  <si>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</si>
  <si>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</si>
  <si>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</si>
  <si>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</si>
  <si>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</si>
  <si>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</si>
  <si>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</si>
  <si>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</si>
  <si>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</si>
  <si>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</si>
  <si>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</si>
  <si>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</si>
  <si>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</si>
  <si>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</si>
  <si>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</si>
  <si>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</si>
  <si>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</si>
  <si>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</si>
  <si>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</si>
  <si>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</si>
  <si>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</si>
  <si>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</si>
  <si>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</si>
  <si>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</si>
  <si>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</si>
  <si>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</si>
  <si>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</si>
  <si>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</si>
  <si>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</si>
  <si>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</si>
  <si>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</si>
  <si>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</si>
  <si>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</si>
  <si>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</si>
  <si>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</si>
  <si>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</si>
  <si>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</si>
  <si>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</si>
  <si>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</si>
  <si>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</si>
  <si>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</si>
  <si>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</si>
  <si>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</si>
  <si>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</si>
  <si>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</si>
  <si>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</si>
  <si>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</si>
  <si>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</si>
  <si>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</si>
  <si>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</si>
  <si>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</si>
  <si>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</si>
  <si>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</si>
  <si>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</si>
  <si>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</si>
  <si>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</si>
  <si>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</si>
  <si>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</si>
  <si>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</si>
  <si>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</si>
  <si>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</si>
  <si>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</si>
  <si>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</si>
  <si>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</si>
  <si>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</si>
  <si>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</si>
  <si>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</si>
  <si>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</si>
  <si>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</si>
  <si>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</si>
  <si>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</si>
  <si>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</si>
  <si>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</si>
  <si>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</si>
  <si>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</si>
  <si>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</si>
  <si>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</si>
  <si>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</si>
  <si>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</si>
  <si>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</si>
  <si>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</si>
  <si>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</si>
  <si>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</si>
  <si>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</si>
  <si>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</si>
  <si>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</si>
  <si>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</si>
  <si>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</si>
  <si>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</si>
  <si>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</si>
  <si>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</si>
  <si>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</si>
  <si>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</si>
  <si>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</si>
  <si>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</si>
  <si>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</si>
  <si>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</si>
  <si>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</si>
  <si>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</si>
  <si>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</si>
  <si>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</si>
  <si>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</si>
  <si>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</si>
  <si>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</si>
  <si>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</si>
  <si>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</si>
  <si>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</si>
  <si>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</si>
  <si>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</si>
  <si>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</si>
  <si>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</si>
  <si>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</si>
  <si>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</si>
  <si>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</si>
  <si>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</si>
  <si>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</si>
  <si>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</si>
  <si>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</si>
  <si>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</si>
  <si>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</si>
  <si>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</si>
  <si>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</si>
  <si>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</si>
  <si>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</si>
  <si>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</si>
  <si>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</si>
  <si>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</si>
  <si>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</si>
  <si>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</si>
  <si>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</si>
  <si>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</si>
  <si>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</si>
  <si>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</si>
  <si>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</si>
  <si>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</si>
  <si>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</si>
  <si>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</si>
  <si>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</si>
  <si>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</si>
  <si>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</si>
  <si>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</si>
  <si>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</si>
  <si>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</si>
  <si>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</si>
  <si>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</si>
  <si>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</si>
  <si>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</si>
  <si>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</si>
  <si>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</si>
  <si>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</si>
  <si>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</si>
  <si>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</si>
  <si>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</si>
  <si>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</si>
  <si>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</si>
  <si>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</si>
  <si>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</si>
  <si>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</si>
  <si>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</si>
  <si>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</si>
  <si>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</si>
  <si>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</si>
  <si>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</si>
  <si>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</si>
  <si>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</si>
  <si>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</si>
  <si>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</si>
  <si>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</si>
  <si>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</si>
  <si>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</si>
  <si>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</si>
  <si>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</si>
  <si>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</si>
  <si>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</si>
  <si>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</si>
  <si>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</si>
  <si>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</si>
  <si>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</si>
  <si>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</si>
  <si>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</si>
  <si>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</si>
  <si>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</si>
  <si>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</si>
  <si>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</si>
  <si>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</si>
  <si>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</si>
  <si>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</si>
  <si>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</si>
  <si>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</si>
  <si>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</si>
  <si>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</si>
  <si>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</si>
  <si>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</si>
  <si>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</si>
  <si>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</si>
  <si>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</si>
  <si>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</si>
  <si>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</si>
  <si>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</si>
  <si>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</si>
  <si>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</si>
  <si>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</si>
  <si>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</si>
  <si>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</si>
  <si>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</si>
  <si>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</si>
  <si>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</si>
  <si>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</si>
  <si>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</si>
  <si>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</si>
  <si>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</si>
  <si>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</si>
  <si>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</si>
  <si>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</si>
  <si>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</si>
  <si>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</si>
  <si>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</si>
  <si>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</si>
  <si>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</si>
  <si>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</si>
  <si>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</si>
  <si>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</si>
  <si>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</si>
  <si>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</si>
  <si>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</si>
  <si>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</si>
  <si>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</si>
  <si>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</si>
  <si>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</si>
  <si>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</si>
  <si>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</si>
  <si>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</si>
  <si>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</si>
  <si>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</si>
  <si>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</si>
  <si>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</si>
  <si>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</si>
  <si>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</si>
  <si>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</si>
  <si>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</si>
  <si>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</si>
  <si>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</si>
  <si>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</si>
  <si>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</si>
  <si>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</si>
  <si>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</si>
  <si>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</si>
  <si>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</si>
  <si>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</si>
  <si>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</si>
  <si>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</si>
  <si>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</si>
  <si>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</si>
  <si>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</si>
  <si>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</si>
  <si>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</si>
  <si>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</si>
  <si>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</si>
  <si>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</si>
  <si>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</si>
  <si>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</si>
  <si>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</si>
  <si>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</si>
  <si>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</si>
  <si>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</si>
  <si>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</si>
  <si>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</si>
  <si>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</si>
  <si>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</si>
  <si>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</si>
  <si>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</si>
  <si>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</si>
  <si>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</si>
  <si>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</si>
  <si>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</si>
  <si>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</si>
  <si>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</si>
  <si>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</si>
  <si>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</si>
  <si>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</si>
  <si>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</si>
  <si>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</si>
  <si>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</si>
  <si>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</si>
  <si>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</si>
  <si>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</si>
  <si>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</si>
  <si>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</si>
  <si>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</si>
  <si>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</si>
  <si>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</si>
  <si>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</si>
  <si>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</si>
  <si>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</si>
  <si>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</si>
  <si>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</si>
  <si>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</si>
  <si>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</si>
  <si>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</si>
  <si>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</si>
  <si>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</si>
  <si>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</si>
  <si>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</si>
  <si>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</si>
  <si>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</si>
  <si>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</si>
  <si>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</si>
  <si>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</si>
  <si>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</si>
  <si>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</si>
  <si>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</si>
  <si>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</si>
  <si>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</si>
  <si>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</si>
  <si>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</si>
  <si>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</si>
  <si>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</si>
  <si>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</si>
  <si>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</si>
  <si>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</si>
  <si>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</si>
  <si>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</si>
  <si>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</si>
  <si>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</si>
  <si>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</si>
  <si>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</si>
  <si>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</si>
  <si>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</si>
  <si>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</si>
  <si>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</si>
  <si>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</si>
  <si>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</si>
  <si>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</si>
  <si>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</si>
  <si>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</si>
  <si>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</si>
  <si>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</si>
  <si>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</si>
  <si>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</si>
  <si>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</si>
  <si>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</si>
  <si>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</si>
  <si>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</si>
  <si>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</si>
  <si>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</si>
  <si>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</si>
  <si>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</si>
  <si>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</si>
  <si>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</si>
  <si>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</si>
  <si>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</si>
  <si>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</si>
  <si>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</si>
  <si>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</si>
  <si>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</si>
  <si>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</si>
  <si>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</si>
  <si>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</si>
  <si>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</si>
  <si>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</si>
  <si>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</si>
  <si>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</si>
  <si>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</si>
  <si>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</si>
  <si>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</si>
  <si>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</si>
  <si>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</si>
  <si>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</si>
  <si>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</si>
  <si>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</si>
  <si>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</si>
  <si>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</si>
  <si>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</si>
  <si>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</si>
  <si>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</si>
  <si>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</si>
  <si>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</si>
  <si>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</si>
  <si>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</si>
  <si>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</si>
  <si>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</si>
  <si>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</si>
  <si>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</si>
  <si>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</si>
  <si>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</si>
  <si>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</si>
  <si>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</si>
  <si>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</si>
  <si>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</si>
  <si>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</si>
  <si>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</si>
  <si>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</si>
  <si>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</si>
  <si>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</si>
  <si>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</si>
  <si>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</si>
  <si>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</si>
  <si>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</si>
  <si>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</si>
  <si>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</si>
  <si>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</si>
  <si>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</si>
  <si>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</si>
  <si>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</si>
  <si>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</si>
  <si>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</si>
  <si>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</si>
  <si>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</si>
  <si>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</si>
  <si>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</si>
  <si>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</si>
  <si>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</si>
  <si>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</si>
  <si>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</si>
  <si>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</si>
  <si>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</si>
  <si>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</si>
  <si>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</si>
  <si>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</si>
  <si>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</si>
  <si>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</si>
  <si>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</si>
  <si>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</si>
  <si>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</si>
  <si>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</si>
  <si>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</si>
  <si>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</si>
  <si>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</si>
  <si>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</si>
  <si>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</si>
  <si>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</si>
  <si>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</si>
  <si>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</si>
  <si>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</si>
  <si>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</si>
  <si>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</si>
  <si>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</si>
  <si>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</si>
  <si>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</si>
  <si>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</si>
  <si>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</si>
  <si>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</si>
  <si>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</si>
  <si>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</si>
  <si>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</si>
  <si>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</si>
  <si>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</si>
  <si>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</si>
  <si>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</si>
  <si>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</si>
  <si>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</si>
  <si>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</si>
  <si>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</si>
  <si>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</si>
  <si>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</si>
  <si>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</si>
  <si>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</si>
  <si>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</si>
  <si>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</si>
  <si>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</si>
  <si>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</si>
  <si>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</si>
  <si>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</si>
  <si>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</si>
  <si>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</si>
  <si>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</si>
  <si>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</si>
  <si>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</si>
  <si>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</si>
  <si>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</si>
  <si>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</si>
  <si>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</si>
  <si>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</si>
  <si>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</si>
  <si>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</si>
  <si>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</si>
  <si>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</si>
  <si>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</si>
  <si>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</si>
  <si>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</si>
  <si>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</si>
  <si>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</si>
  <si>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</si>
  <si>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</si>
  <si>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</si>
  <si>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</si>
  <si>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</si>
  <si>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</si>
  <si>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</si>
  <si>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</si>
  <si>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</si>
  <si>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</si>
  <si>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</si>
  <si>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</si>
  <si>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</si>
  <si>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</si>
  <si>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</si>
  <si>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</si>
  <si>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</si>
  <si>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</si>
  <si>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</si>
  <si>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</si>
  <si>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</si>
  <si>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</si>
  <si>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</si>
  <si>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</si>
  <si>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</si>
  <si>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</si>
  <si>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</si>
  <si>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</si>
  <si>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</si>
  <si>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</si>
  <si>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</si>
  <si>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</si>
  <si>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</si>
  <si>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</si>
  <si>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</si>
  <si>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</si>
  <si>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</si>
  <si>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</si>
  <si>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</si>
  <si>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</si>
  <si>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</si>
  <si>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</si>
  <si>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</si>
  <si>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</si>
  <si>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</si>
  <si>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</si>
  <si>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</si>
  <si>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</si>
  <si>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</si>
  <si>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</si>
  <si>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</si>
  <si>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</si>
  <si>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</si>
  <si>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</si>
  <si>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</si>
  <si>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</si>
  <si>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</si>
  <si>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</si>
  <si>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</si>
  <si>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</si>
  <si>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</si>
  <si>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</si>
  <si>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</si>
  <si>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</si>
  <si>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</si>
  <si>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</si>
  <si>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</si>
  <si>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</si>
  <si>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</si>
  <si>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</si>
  <si>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</si>
  <si>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</si>
  <si>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</si>
  <si>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</si>
  <si>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</si>
  <si>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</si>
  <si>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</si>
  <si>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</si>
  <si>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</si>
  <si>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</si>
  <si>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</si>
  <si>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</si>
  <si>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</si>
  <si>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</si>
  <si>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</si>
  <si>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</si>
  <si>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</si>
  <si>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</si>
  <si>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</si>
  <si>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</si>
  <si>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</si>
  <si>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</si>
  <si>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</si>
  <si>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</si>
  <si>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</si>
  <si>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</si>
  <si>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</si>
  <si>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</si>
  <si>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</si>
  <si>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</si>
  <si>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</si>
  <si>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</si>
  <si>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</si>
  <si>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</si>
  <si>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</si>
  <si>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</si>
  <si>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</si>
  <si>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</si>
  <si>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</si>
  <si>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</si>
  <si>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</si>
  <si>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</si>
  <si>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</si>
  <si>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</si>
  <si>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</si>
  <si>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</si>
  <si>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</si>
  <si>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</si>
  <si>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</si>
  <si>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</si>
  <si>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</si>
  <si>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</si>
  <si>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</si>
  <si>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</si>
  <si>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</si>
  <si>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</si>
  <si>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</si>
  <si>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</si>
  <si>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</si>
  <si>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</si>
  <si>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</si>
  <si>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</si>
  <si>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</si>
  <si>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</si>
  <si>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</si>
  <si>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</si>
  <si>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</si>
  <si>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</si>
  <si>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</si>
  <si>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</si>
  <si>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</si>
  <si>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</si>
  <si>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</si>
  <si>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</si>
  <si>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</si>
  <si>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</si>
  <si>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</si>
  <si>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</si>
  <si>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</si>
  <si>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</si>
  <si>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</si>
  <si>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</si>
  <si>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</si>
  <si>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</si>
  <si>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</si>
  <si>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</si>
  <si>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</si>
  <si>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</si>
  <si>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</si>
  <si>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</si>
  <si>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</si>
  <si>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</si>
  <si>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</si>
  <si>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</si>
  <si>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</si>
  <si>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</si>
  <si>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</si>
  <si>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</si>
  <si>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</si>
  <si>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</si>
  <si>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</si>
  <si>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</si>
  <si>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</si>
  <si>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</si>
  <si>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</si>
  <si>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</si>
  <si>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</si>
  <si>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</si>
  <si>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</si>
  <si>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</si>
  <si>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</si>
  <si>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</si>
  <si>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</si>
  <si>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</si>
  <si>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</si>
  <si>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</si>
  <si>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</si>
  <si>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</si>
  <si>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</si>
  <si>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</si>
  <si>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</si>
  <si>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</si>
  <si>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</si>
  <si>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</si>
  <si>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</si>
  <si>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</si>
  <si>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</si>
  <si>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</si>
  <si>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</si>
  <si>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</si>
  <si>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</si>
  <si>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</si>
  <si>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</si>
  <si>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</si>
  <si>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</si>
  <si>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</si>
  <si>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</si>
  <si>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</si>
  <si>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</si>
  <si>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</si>
  <si>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</si>
  <si>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</si>
  <si>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</si>
  <si>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</si>
  <si>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</si>
  <si>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</si>
  <si>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</si>
  <si>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</si>
  <si>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</si>
  <si>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</si>
  <si>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</si>
  <si>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</si>
  <si>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</si>
  <si>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</si>
  <si>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</si>
  <si>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</si>
  <si>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</si>
  <si>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</si>
  <si>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</si>
  <si>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</si>
  <si>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</si>
  <si>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</si>
  <si>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</si>
  <si>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</si>
  <si>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</si>
  <si>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</si>
  <si>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</si>
  <si>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</si>
  <si>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</si>
  <si>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</si>
  <si>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</si>
  <si>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</si>
  <si>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</si>
  <si>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</si>
  <si>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</si>
  <si>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</si>
  <si>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</si>
  <si>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</si>
  <si>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</si>
  <si>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</si>
  <si>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</si>
  <si>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</si>
  <si>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</si>
  <si>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</si>
  <si>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</si>
  <si>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</si>
  <si>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</si>
  <si>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</si>
  <si>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</si>
  <si>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</si>
  <si>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</si>
  <si>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</si>
  <si>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</si>
  <si>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</si>
  <si>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</si>
  <si>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</si>
  <si>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</si>
  <si>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</si>
  <si>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</si>
  <si>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</si>
  <si>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</si>
  <si>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</si>
  <si>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</si>
  <si>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</si>
  <si>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</si>
  <si>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</si>
  <si>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</si>
  <si>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</si>
  <si>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</si>
  <si>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</si>
  <si>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</si>
  <si>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</si>
  <si>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</si>
  <si>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</si>
  <si>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</si>
  <si>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</si>
  <si>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</si>
  <si>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</si>
  <si>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</si>
  <si>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</si>
  <si>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</si>
  <si>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</si>
  <si>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</si>
  <si>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</si>
  <si>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</si>
  <si>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</si>
  <si>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</si>
  <si>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</si>
  <si>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</si>
  <si>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</si>
  <si>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</si>
  <si>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</si>
  <si>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</si>
  <si>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</si>
  <si>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</si>
  <si>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</si>
  <si>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</si>
  <si>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</si>
  <si>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</si>
  <si>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</si>
  <si>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</si>
  <si>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</si>
  <si>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</si>
  <si>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</si>
  <si>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</si>
  <si>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</si>
  <si>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</si>
  <si>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</si>
  <si>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</si>
  <si>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</si>
  <si>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</si>
  <si>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</si>
  <si>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</si>
  <si>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</si>
  <si>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</si>
  <si>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</si>
  <si>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</si>
  <si>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</si>
  <si>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</si>
  <si>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</si>
  <si>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</si>
  <si>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</si>
  <si>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</si>
  <si>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</si>
  <si>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</si>
  <si>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</si>
  <si>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</si>
  <si>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</si>
  <si>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</si>
  <si>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</si>
  <si>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</si>
  <si>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</si>
  <si>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</si>
  <si>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</si>
  <si>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</si>
  <si>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</si>
  <si>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</si>
  <si>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</si>
  <si>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</si>
  <si>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</si>
  <si>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</si>
  <si>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</si>
  <si>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</si>
  <si>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</si>
  <si>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</si>
  <si>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</si>
  <si>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</si>
  <si>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</si>
  <si>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</si>
  <si>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</si>
  <si>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</si>
  <si>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</si>
  <si>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</si>
  <si>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</si>
  <si>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</si>
  <si>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</si>
  <si>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</si>
  <si>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</si>
  <si>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</si>
  <si>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</si>
  <si>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</si>
  <si>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</si>
  <si>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</si>
  <si>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</si>
  <si>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</si>
  <si>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</si>
  <si>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</si>
  <si>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</si>
  <si>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</si>
  <si>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</si>
  <si>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</si>
  <si>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</si>
  <si>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</si>
  <si>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</si>
  <si>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</si>
  <si>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</si>
  <si>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</si>
  <si>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</si>
  <si>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</si>
  <si>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</si>
  <si>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</si>
  <si>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</si>
  <si>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</si>
  <si>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</si>
  <si>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</si>
  <si>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</si>
  <si>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</si>
  <si>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</si>
  <si>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</si>
  <si>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</si>
  <si>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</si>
  <si>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</si>
  <si>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</si>
  <si>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</si>
  <si>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</si>
  <si>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</si>
  <si>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</si>
  <si>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</si>
  <si>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</si>
  <si>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</si>
  <si>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</si>
  <si>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</si>
  <si>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</si>
  <si>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</si>
  <si>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</si>
  <si>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</si>
  <si>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</si>
  <si>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</si>
  <si>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</si>
  <si>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</si>
  <si>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</si>
  <si>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</si>
  <si>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</si>
  <si>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</si>
  <si>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</si>
  <si>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</si>
  <si>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</si>
  <si>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</si>
  <si>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</si>
  <si>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</si>
  <si>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</si>
  <si>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</si>
  <si>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</si>
  <si>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</si>
  <si>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</si>
  <si>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</si>
  <si>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</si>
  <si>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</si>
  <si>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</si>
  <si>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</si>
  <si>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</si>
  <si>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</si>
  <si>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</si>
  <si>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</si>
  <si>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</si>
  <si>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</si>
  <si>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</si>
  <si>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</si>
  <si>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</si>
  <si>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</si>
  <si>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</si>
  <si>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</si>
  <si>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</si>
  <si>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</si>
  <si>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</si>
  <si>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</si>
  <si>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</si>
  <si>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</si>
  <si>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</si>
  <si>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</si>
  <si>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</si>
  <si>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</si>
  <si>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</si>
  <si>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</si>
  <si>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</si>
  <si>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</si>
  <si>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</si>
  <si>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</si>
  <si>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</si>
  <si>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</si>
  <si>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</si>
  <si>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</si>
  <si>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</si>
  <si>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</si>
  <si>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</si>
  <si>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</si>
  <si>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</si>
  <si>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</si>
  <si>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</si>
  <si>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</si>
  <si>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</si>
  <si>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</si>
  <si>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</si>
  <si>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</si>
  <si>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</si>
  <si>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</si>
  <si>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</si>
  <si>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</si>
  <si>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</si>
  <si>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</si>
  <si>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</si>
  <si>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</si>
  <si>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</si>
  <si>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</si>
  <si>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</si>
  <si>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</si>
  <si>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</si>
  <si>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</si>
  <si>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</si>
  <si>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</si>
  <si>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</si>
  <si>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</si>
  <si>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</si>
  <si>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</si>
  <si>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</si>
  <si>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</si>
  <si>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</si>
  <si>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</si>
  <si>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</si>
  <si>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</si>
  <si>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</si>
  <si>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</si>
  <si>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</si>
  <si>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</si>
  <si>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</si>
  <si>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</si>
  <si>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</si>
  <si>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</si>
  <si>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</si>
  <si>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</si>
  <si>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</si>
  <si>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</si>
  <si>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</si>
  <si>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</si>
  <si>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</si>
  <si>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</si>
  <si>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</si>
  <si>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</si>
  <si>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</si>
  <si>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</si>
  <si>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</si>
  <si>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</si>
  <si>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</si>
  <si>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</si>
  <si>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</si>
  <si>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</si>
  <si>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</si>
  <si>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</si>
  <si>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</si>
  <si>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</si>
  <si>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</si>
  <si>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</si>
  <si>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</si>
  <si>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</si>
  <si>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</si>
  <si>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</si>
  <si>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</si>
  <si>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</si>
  <si>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</si>
  <si>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</si>
  <si>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</si>
  <si>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</si>
  <si>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</si>
  <si>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</si>
  <si>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</si>
  <si>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</si>
  <si>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</si>
  <si>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</si>
  <si>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</si>
  <si>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</si>
  <si>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</si>
  <si>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</si>
  <si>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</si>
  <si>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</si>
  <si>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</si>
  <si>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</si>
  <si>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</si>
  <si>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</si>
  <si>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</si>
  <si>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</si>
  <si>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</si>
  <si>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</si>
  <si>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</si>
  <si>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</si>
  <si>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</si>
  <si>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</si>
  <si>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</si>
  <si>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</si>
  <si>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</si>
  <si>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</si>
  <si>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</si>
  <si>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</si>
  <si>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</si>
  <si>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</si>
  <si>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</si>
  <si>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</si>
  <si>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</si>
  <si>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</si>
  <si>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</si>
  <si>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</si>
  <si>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</si>
  <si>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</si>
  <si>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</si>
  <si>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</si>
  <si>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</si>
  <si>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</si>
  <si>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</si>
  <si>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</si>
  <si>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</si>
  <si>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</si>
  <si>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</si>
  <si>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</si>
  <si>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</si>
  <si>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</si>
  <si>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</si>
  <si>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</si>
  <si>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</si>
  <si>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</si>
  <si>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</si>
  <si>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</si>
  <si>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</si>
  <si>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</si>
  <si>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</si>
  <si>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</si>
  <si>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</si>
  <si>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</si>
  <si>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</si>
  <si>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</si>
  <si>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</si>
  <si>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</si>
  <si>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</si>
  <si>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</si>
  <si>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</si>
  <si>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</si>
  <si>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</si>
  <si>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</si>
  <si>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</si>
  <si>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</si>
  <si>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</si>
  <si>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</si>
  <si>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</si>
  <si>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</si>
  <si>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</si>
  <si>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</si>
  <si>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</si>
  <si>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</si>
  <si>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</si>
  <si>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</si>
  <si>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</si>
  <si>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</si>
  <si>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</si>
  <si>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</si>
  <si>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</si>
  <si>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</si>
  <si>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</si>
  <si>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</si>
  <si>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</si>
  <si>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</si>
  <si>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</si>
  <si>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</si>
  <si>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</si>
  <si>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</si>
  <si>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</si>
  <si>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</si>
  <si>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</si>
  <si>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</si>
  <si>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</si>
  <si>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</si>
  <si>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</si>
  <si>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</si>
  <si>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</si>
  <si>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</si>
  <si>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</si>
  <si>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</si>
  <si>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</si>
  <si>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</si>
  <si>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</si>
  <si>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</si>
  <si>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</si>
  <si>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</si>
  <si>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</si>
  <si>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</si>
  <si>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</si>
  <si>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</si>
  <si>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</si>
  <si>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</si>
  <si>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</si>
  <si>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</si>
  <si>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</si>
  <si>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</si>
  <si>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</si>
  <si>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</si>
  <si>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</si>
  <si>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</si>
  <si>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>BRANCHBURG TWP</t>
  </si>
  <si>
    <t>HOWELL TWP</t>
  </si>
  <si>
    <t xml:space="preserve">Year-to-Date 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</si>
  <si>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</si>
  <si>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</si>
  <si>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</si>
  <si>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</si>
  <si>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</si>
  <si>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</si>
  <si>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</si>
  <si>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</si>
  <si>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</si>
  <si>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</si>
  <si>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</si>
  <si>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</si>
  <si>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</si>
  <si>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</si>
  <si>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</si>
  <si>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</si>
  <si>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SURF CITY BORO</t>
  </si>
  <si>
    <t>LAVALLETTE BORO</t>
  </si>
  <si>
    <t>MOUNT LAUREL TWP</t>
  </si>
  <si>
    <t>PITTSGROVE TWP</t>
  </si>
  <si>
    <t>MILLBURN TWP</t>
  </si>
  <si>
    <t>HARRISON TWP</t>
  </si>
  <si>
    <t>BAYONNE CITY</t>
  </si>
  <si>
    <t>JERSEY CITY</t>
  </si>
  <si>
    <t>WEST MILFORD TWP</t>
  </si>
  <si>
    <t>ROCKAWAY TWP</t>
  </si>
  <si>
    <t>UPPER PITTSGROVE TWP</t>
  </si>
  <si>
    <t>CRANFORD TWP</t>
  </si>
  <si>
    <t>MAURICE RIVER TWP</t>
  </si>
  <si>
    <t>MONTCLAIR TOWN</t>
  </si>
  <si>
    <t>SOUTH PLAINFIELD BORO</t>
  </si>
  <si>
    <t>FLORHAM PARK BORO</t>
  </si>
  <si>
    <t>ROXBURY TWP</t>
  </si>
  <si>
    <t>STAFFORD TWP</t>
  </si>
  <si>
    <t>20200108</t>
  </si>
  <si>
    <t>LINDENWOLD BORO</t>
  </si>
  <si>
    <t>WINSLOW TWP</t>
  </si>
  <si>
    <t>READINGTON TWP</t>
  </si>
  <si>
    <t>OLD BRIDGE TWP</t>
  </si>
  <si>
    <t>HARVEY CEDARS BORO</t>
  </si>
  <si>
    <t>LOWER ALLOWAYS CREEK TWP</t>
  </si>
  <si>
    <t>BRIDGEWATER TWP</t>
  </si>
  <si>
    <t>SPARTA TWP</t>
  </si>
  <si>
    <t>WESTFIELD TOWN</t>
  </si>
  <si>
    <t>BLAIRSTOWN TWP</t>
  </si>
  <si>
    <t>See Hardwick Twp.</t>
  </si>
  <si>
    <t>See Princeton (1114)</t>
  </si>
  <si>
    <t>20200207</t>
  </si>
  <si>
    <t>See Hardwick Twp</t>
  </si>
  <si>
    <t>HAMILTON TWP</t>
  </si>
  <si>
    <t>STOW CREEK TWP</t>
  </si>
  <si>
    <t>HOBOKEN CITY</t>
  </si>
  <si>
    <t>EWING TWP</t>
  </si>
  <si>
    <t>LONG BRANCH CITY</t>
  </si>
  <si>
    <t>DOVER TWP</t>
  </si>
  <si>
    <t>LAKEWOOD TWP</t>
  </si>
  <si>
    <t>LITTLE EGG HARBOR TWP</t>
  </si>
  <si>
    <t>PLUMSTED TWP</t>
  </si>
  <si>
    <t>LOPATCONG TWP</t>
  </si>
  <si>
    <t>Square feet of nonresidential construction reported on certificates of occupancy, January 2020</t>
  </si>
  <si>
    <t>Source: New Jersey Department of Community Affairs, 4/07/2020</t>
  </si>
  <si>
    <t>ATLANTIC CITY</t>
  </si>
  <si>
    <t>MULLICA TWP</t>
  </si>
  <si>
    <t>NORTHFIELD CITY</t>
  </si>
  <si>
    <t>CLIFFSIDE PARK BORO</t>
  </si>
  <si>
    <t>CLOSTER BORO</t>
  </si>
  <si>
    <t>ENGLEWOOD CITY</t>
  </si>
  <si>
    <t>FAIRVIEW BORO</t>
  </si>
  <si>
    <t>HARRINGTON PARK BORO</t>
  </si>
  <si>
    <t>MONTVALE BORO</t>
  </si>
  <si>
    <t>NORTHVALE BORO</t>
  </si>
  <si>
    <t>SADDLE BROOK TWP</t>
  </si>
  <si>
    <t>WOODCLIFF LAKE BORO</t>
  </si>
  <si>
    <t>WYCKOFF TWP</t>
  </si>
  <si>
    <t>BORDENTOWN CITY</t>
  </si>
  <si>
    <t>BORDENTOWN TWP</t>
  </si>
  <si>
    <t>BURLINGTON TWP</t>
  </si>
  <si>
    <t>CINNAMINSON TWP</t>
  </si>
  <si>
    <t>FLORENCE TWP</t>
  </si>
  <si>
    <t>MANSFIELD TWP</t>
  </si>
  <si>
    <t>PEMBERTON TWP</t>
  </si>
  <si>
    <t>RIVERTON BORO</t>
  </si>
  <si>
    <t>SHAMONG TWP</t>
  </si>
  <si>
    <t>SOUTHAMPTON TWP</t>
  </si>
  <si>
    <t>TABERNACLE TWP</t>
  </si>
  <si>
    <t>WILLINGBORO TWP</t>
  </si>
  <si>
    <t>BARRINGTON BORO</t>
  </si>
  <si>
    <t>BERLIN BORO</t>
  </si>
  <si>
    <t>CAMDEN CITY</t>
  </si>
  <si>
    <t>GLOUCESTER TWP</t>
  </si>
  <si>
    <t>PENNSAUKEN TWP</t>
  </si>
  <si>
    <t>FAIRFIELD TWP</t>
  </si>
  <si>
    <t>BLOOMFIELD TOWN</t>
  </si>
  <si>
    <t>GLEN RIDGE BORO</t>
  </si>
  <si>
    <t>LIVINGSTON TWP</t>
  </si>
  <si>
    <t>NEWARK CITY</t>
  </si>
  <si>
    <t>NUTLEY TOWN</t>
  </si>
  <si>
    <t>WEST CALDWELL BORO</t>
  </si>
  <si>
    <t>NEWFIELD BORO</t>
  </si>
  <si>
    <t>WENONAH BORO</t>
  </si>
  <si>
    <t>SECAUCUS TOWN</t>
  </si>
  <si>
    <t>BETHLEHEM TWP</t>
  </si>
  <si>
    <t>CLINTON TWP</t>
  </si>
  <si>
    <t>EAST AMWELL TWP</t>
  </si>
  <si>
    <t>HAMPTON BORO</t>
  </si>
  <si>
    <t>KINGWOOD TWP</t>
  </si>
  <si>
    <t>RARITAN TWP</t>
  </si>
  <si>
    <t>UNION TWP</t>
  </si>
  <si>
    <t>PRINCETON (CONSOLIDATED)</t>
  </si>
  <si>
    <t>SOUTH BRUNSWICK TWP</t>
  </si>
  <si>
    <t>WOODBRIDGE TWP</t>
  </si>
  <si>
    <t>COLTS NECK TOWNSHIP</t>
  </si>
  <si>
    <t>EATONTOWN BORO</t>
  </si>
  <si>
    <t>FREEHOLD BORO</t>
  </si>
  <si>
    <t>MARLBORO TWP</t>
  </si>
  <si>
    <t>MONMOUTH BEACH BORO</t>
  </si>
  <si>
    <t>OCEAN TWP</t>
  </si>
  <si>
    <t>UPPER FREEHOLD TWP</t>
  </si>
  <si>
    <t>WALL TWP</t>
  </si>
  <si>
    <t>CHATHAM BORO</t>
  </si>
  <si>
    <t>EAST HANOVER TWP</t>
  </si>
  <si>
    <t>MADISON BORO</t>
  </si>
  <si>
    <t>PEQUANNOCK TWP</t>
  </si>
  <si>
    <t>ROCKAWAY BORO</t>
  </si>
  <si>
    <t>BARNEGAT LIGHT BORO</t>
  </si>
  <si>
    <t>CLIFTON CITY</t>
  </si>
  <si>
    <t>RINGWOOD BORO</t>
  </si>
  <si>
    <t>BEDMINSTER TWP</t>
  </si>
  <si>
    <t>MONTGOMERY TWP</t>
  </si>
  <si>
    <t>WARREN TWP</t>
  </si>
  <si>
    <t>ANDOVER TWP</t>
  </si>
  <si>
    <t>GREEN TWP</t>
  </si>
  <si>
    <t>HAMPTON TWP</t>
  </si>
  <si>
    <t>LAFAYETTE TWP</t>
  </si>
  <si>
    <t>NEWTON TOWN</t>
  </si>
  <si>
    <t>VERNON TWP</t>
  </si>
  <si>
    <t>RAHWAY CITY</t>
  </si>
  <si>
    <t>SUMMIT CITY</t>
  </si>
  <si>
    <t>HARDWICK TWP</t>
  </si>
  <si>
    <t>HOPE TWP</t>
  </si>
  <si>
    <t>KNOWLTON TWP</t>
  </si>
  <si>
    <t>LIBERTY TWP</t>
  </si>
  <si>
    <t>WHITE TWP</t>
  </si>
  <si>
    <t>20200309</t>
  </si>
  <si>
    <t>20200407</t>
  </si>
  <si>
    <t>see Princeton (1114)</t>
  </si>
  <si>
    <t>January</t>
  </si>
  <si>
    <t xml:space="preserve"> January 2019</t>
  </si>
  <si>
    <t>Office square feet certified, January 2020</t>
  </si>
  <si>
    <t>Retail square feet certified, January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</si>
</sst>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selection activeCell="A5" sqref="A5:Q13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1115</v>
      </c>
      <c r="B5" s="160" t="s">
        <v>1844</v>
      </c>
      <c r="C5" s="47">
        <v>9789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1145</v>
      </c>
      <c r="B6" s="160" t="s">
        <v>1832</v>
      </c>
      <c r="C6" s="27"/>
      <c r="D6" s="47">
        <v>9372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</v>
      </c>
    </row>
    <row r="7" spans="1:17" ht="15">
      <c r="A7" s="59" t="s">
        <v>1158</v>
      </c>
      <c r="B7" s="160" t="s">
        <v>1845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768</v>
      </c>
    </row>
    <row r="8" spans="1:17" ht="15">
      <c r="A8" s="59" t="s">
        <v>1160</v>
      </c>
      <c r="B8" s="160" t="s">
        <v>1846</v>
      </c>
      <c r="C8" s="47">
        <v>3316</v>
      </c>
      <c r="D8" s="27"/>
      <c r="E8" s="27"/>
      <c r="F8" s="27"/>
      <c r="G8" s="27"/>
      <c r="H8" s="27"/>
      <c r="I8" s="27"/>
      <c r="J8" s="47">
        <v>32942</v>
      </c>
      <c r="K8" s="27"/>
      <c r="L8" s="27"/>
      <c r="M8" s="27"/>
      <c r="N8" s="27"/>
      <c r="O8" s="27"/>
      <c r="P8" s="27"/>
      <c r="Q8" s="27"/>
    </row>
    <row r="9" spans="1:17" ht="15">
      <c r="A9" s="59" t="s">
        <v>1194</v>
      </c>
      <c r="B9" s="160" t="s">
        <v>1847</v>
      </c>
      <c r="C9" s="27"/>
      <c r="D9" s="27"/>
      <c r="E9" s="27"/>
      <c r="F9" s="27"/>
      <c r="G9" s="27"/>
      <c r="H9" s="27"/>
      <c r="I9" s="27"/>
      <c r="J9" s="47">
        <v>1000</v>
      </c>
      <c r="K9" s="27"/>
      <c r="L9" s="27"/>
      <c r="M9" s="27"/>
      <c r="N9" s="27"/>
      <c r="O9" s="27"/>
      <c r="P9" s="27"/>
      <c r="Q9" s="27"/>
    </row>
    <row r="10" spans="1:17" ht="15">
      <c r="A10" s="59" t="s">
        <v>1197</v>
      </c>
      <c r="B10" s="160" t="s">
        <v>1848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150</v>
      </c>
    </row>
    <row r="11" spans="1:17" ht="15">
      <c r="A11" s="59" t="s">
        <v>1221</v>
      </c>
      <c r="B11" s="160" t="s">
        <v>1849</v>
      </c>
      <c r="C11" s="27"/>
      <c r="D11" s="27"/>
      <c r="E11" s="27"/>
      <c r="F11" s="27"/>
      <c r="G11" s="27"/>
      <c r="H11" s="27"/>
      <c r="I11" s="27"/>
      <c r="J11" s="27"/>
      <c r="K11" s="47">
        <v>424</v>
      </c>
      <c r="L11" s="27"/>
      <c r="M11" s="27"/>
      <c r="N11" s="27"/>
      <c r="O11" s="27"/>
      <c r="P11" s="27"/>
      <c r="Q11" s="27"/>
    </row>
    <row r="12" spans="1:17" ht="15">
      <c r="A12" s="59" t="s">
        <v>1230</v>
      </c>
      <c r="B12" s="160" t="s">
        <v>1850</v>
      </c>
      <c r="C12" s="47">
        <v>3374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59" t="s">
        <v>1248</v>
      </c>
      <c r="B13" s="160" t="s">
        <v>1851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300</v>
      </c>
    </row>
    <row r="14" spans="1:17" ht="15">
      <c r="A14" s="59" t="s">
        <v>1284</v>
      </c>
      <c r="B14" s="160" t="s">
        <v>1852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1</v>
      </c>
    </row>
    <row r="15" spans="1:17" ht="15">
      <c r="A15" s="59" t="s">
        <v>1296</v>
      </c>
      <c r="B15" s="160" t="s">
        <v>1853</v>
      </c>
      <c r="C15" s="27"/>
      <c r="D15" s="27"/>
      <c r="E15" s="27"/>
      <c r="F15" s="27"/>
      <c r="G15" s="27"/>
      <c r="H15" s="27"/>
      <c r="I15" s="27"/>
      <c r="J15" s="47">
        <v>2364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1348</v>
      </c>
      <c r="B16" s="160" t="s">
        <v>1854</v>
      </c>
      <c r="C16" s="27"/>
      <c r="D16" s="27"/>
      <c r="E16" s="27"/>
      <c r="F16" s="27"/>
      <c r="G16" s="27"/>
      <c r="H16" s="27"/>
      <c r="I16" s="27"/>
      <c r="J16" s="47">
        <v>64247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1380</v>
      </c>
      <c r="B17" s="160" t="s">
        <v>1855</v>
      </c>
      <c r="C17" s="27"/>
      <c r="D17" s="27"/>
      <c r="E17" s="27"/>
      <c r="F17" s="27"/>
      <c r="G17" s="27"/>
      <c r="H17" s="27"/>
      <c r="I17" s="27"/>
      <c r="J17" s="27"/>
      <c r="K17" s="47">
        <v>1432</v>
      </c>
      <c r="L17" s="27"/>
      <c r="M17" s="27"/>
      <c r="N17" s="27"/>
      <c r="O17" s="27"/>
      <c r="P17" s="27"/>
      <c r="Q17" s="27"/>
    </row>
    <row r="18" spans="1:17" ht="15">
      <c r="A18" s="59" t="s">
        <v>1386</v>
      </c>
      <c r="B18" s="160" t="s">
        <v>1856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480</v>
      </c>
    </row>
    <row r="19" spans="1:17" ht="15">
      <c r="A19" s="59" t="s">
        <v>1396</v>
      </c>
      <c r="B19" s="160" t="s">
        <v>1857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</v>
      </c>
    </row>
    <row r="20" spans="1:17" ht="15">
      <c r="A20" s="59" t="s">
        <v>1399</v>
      </c>
      <c r="B20" s="160" t="s">
        <v>1858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7">
        <v>180</v>
      </c>
      <c r="Q20" s="27"/>
    </row>
    <row r="21" spans="1:17" ht="15">
      <c r="A21" s="59" t="s">
        <v>1405</v>
      </c>
      <c r="B21" s="160" t="s">
        <v>1859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7">
        <v>913466</v>
      </c>
      <c r="Q21" s="27"/>
    </row>
    <row r="22" spans="1:17" ht="15">
      <c r="A22" s="59" t="s">
        <v>1411</v>
      </c>
      <c r="B22" s="160" t="s">
        <v>1860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720</v>
      </c>
    </row>
    <row r="23" spans="1:17" ht="15">
      <c r="A23" s="59" t="s">
        <v>1432</v>
      </c>
      <c r="B23" s="160" t="s">
        <v>1861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7">
        <v>3000</v>
      </c>
      <c r="Q23" s="27"/>
    </row>
    <row r="24" spans="1:17" ht="15">
      <c r="A24" s="59" t="s">
        <v>1441</v>
      </c>
      <c r="B24" s="160" t="s">
        <v>1862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720</v>
      </c>
    </row>
    <row r="25" spans="1:17" ht="15">
      <c r="A25" s="59" t="s">
        <v>1458</v>
      </c>
      <c r="B25" s="160" t="s">
        <v>1801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14442</v>
      </c>
      <c r="Q25" s="47">
        <v>5530</v>
      </c>
    </row>
    <row r="26" spans="1:17" ht="15">
      <c r="A26" s="59" t="s">
        <v>1473</v>
      </c>
      <c r="B26" s="160" t="s">
        <v>1863</v>
      </c>
      <c r="C26" s="27"/>
      <c r="D26" s="27"/>
      <c r="E26" s="27"/>
      <c r="F26" s="27"/>
      <c r="G26" s="47">
        <v>7374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59" t="s">
        <v>1479</v>
      </c>
      <c r="B27" s="160" t="s">
        <v>1864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0</v>
      </c>
    </row>
    <row r="28" spans="1:17" ht="15">
      <c r="A28" s="59" t="s">
        <v>1482</v>
      </c>
      <c r="B28" s="160" t="s">
        <v>1865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816</v>
      </c>
    </row>
    <row r="29" spans="1:17" ht="15">
      <c r="A29" s="59" t="s">
        <v>1485</v>
      </c>
      <c r="B29" s="160" t="s">
        <v>1866</v>
      </c>
      <c r="C29" s="27"/>
      <c r="D29" s="27"/>
      <c r="E29" s="27"/>
      <c r="F29" s="27"/>
      <c r="G29" s="27"/>
      <c r="H29" s="27"/>
      <c r="I29" s="27"/>
      <c r="J29" s="27"/>
      <c r="K29" s="27"/>
      <c r="L29" s="47">
        <v>3173</v>
      </c>
      <c r="M29" s="27"/>
      <c r="N29" s="27"/>
      <c r="O29" s="27"/>
      <c r="P29" s="27"/>
      <c r="Q29" s="27"/>
    </row>
    <row r="30" spans="1:17" ht="15">
      <c r="A30" s="59" t="s">
        <v>1491</v>
      </c>
      <c r="B30" s="160" t="s">
        <v>1867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1200</v>
      </c>
    </row>
    <row r="31" spans="1:17" ht="15">
      <c r="A31" s="59" t="s">
        <v>1499</v>
      </c>
      <c r="B31" s="160" t="s">
        <v>1868</v>
      </c>
      <c r="C31" s="47">
        <v>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59" t="s">
        <v>1515</v>
      </c>
      <c r="B32" s="160" t="s">
        <v>1869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1874</v>
      </c>
    </row>
    <row r="33" spans="1:17" ht="15">
      <c r="A33" s="59" t="s">
        <v>1521</v>
      </c>
      <c r="B33" s="160" t="s">
        <v>1870</v>
      </c>
      <c r="C33" s="27"/>
      <c r="D33" s="27"/>
      <c r="E33" s="27"/>
      <c r="F33" s="27"/>
      <c r="G33" s="27"/>
      <c r="H33" s="27"/>
      <c r="I33" s="27"/>
      <c r="J33" s="47">
        <v>31710</v>
      </c>
      <c r="K33" s="27"/>
      <c r="L33" s="27"/>
      <c r="M33" s="27"/>
      <c r="N33" s="27"/>
      <c r="O33" s="27"/>
      <c r="P33" s="27"/>
      <c r="Q33" s="27"/>
    </row>
    <row r="34" spans="1:17" ht="15">
      <c r="A34" s="59" t="s">
        <v>1530</v>
      </c>
      <c r="B34" s="160" t="s">
        <v>1871</v>
      </c>
      <c r="C34" s="27"/>
      <c r="D34" s="27"/>
      <c r="E34" s="27"/>
      <c r="F34" s="27"/>
      <c r="G34" s="27"/>
      <c r="H34" s="27"/>
      <c r="I34" s="27"/>
      <c r="J34" s="27"/>
      <c r="K34" s="27"/>
      <c r="L34" s="47">
        <v>0</v>
      </c>
      <c r="M34" s="27"/>
      <c r="N34" s="27"/>
      <c r="O34" s="27"/>
      <c r="P34" s="27"/>
      <c r="Q34" s="27"/>
    </row>
    <row r="35" spans="1:17" ht="15">
      <c r="A35" s="59" t="s">
        <v>1533</v>
      </c>
      <c r="B35" s="160" t="s">
        <v>1784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5760</v>
      </c>
    </row>
    <row r="36" spans="1:17" ht="15">
      <c r="A36" s="59" t="s">
        <v>1551</v>
      </c>
      <c r="B36" s="160" t="s">
        <v>1872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768</v>
      </c>
    </row>
    <row r="37" spans="1:17" ht="15">
      <c r="A37" s="59" t="s">
        <v>1572</v>
      </c>
      <c r="B37" s="160" t="s">
        <v>1818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1288</v>
      </c>
    </row>
    <row r="38" spans="1:17" ht="15">
      <c r="A38" s="59" t="s">
        <v>1587</v>
      </c>
      <c r="B38" s="160" t="s">
        <v>1873</v>
      </c>
      <c r="C38" s="47">
        <v>11200</v>
      </c>
      <c r="D38" s="27"/>
      <c r="E38" s="27"/>
      <c r="F38" s="27"/>
      <c r="G38" s="27"/>
      <c r="H38" s="47">
        <v>1600</v>
      </c>
      <c r="I38" s="27"/>
      <c r="J38" s="27"/>
      <c r="K38" s="27"/>
      <c r="L38" s="27"/>
      <c r="M38" s="27"/>
      <c r="N38" s="27"/>
      <c r="O38" s="27"/>
      <c r="P38" s="27"/>
      <c r="Q38" s="47">
        <v>7776</v>
      </c>
    </row>
    <row r="39" spans="1:17" ht="15">
      <c r="A39" s="59" t="s">
        <v>1614</v>
      </c>
      <c r="B39" s="160" t="s">
        <v>1819</v>
      </c>
      <c r="C39" s="27"/>
      <c r="D39" s="27"/>
      <c r="E39" s="27"/>
      <c r="F39" s="27"/>
      <c r="G39" s="27"/>
      <c r="H39" s="27"/>
      <c r="I39" s="27"/>
      <c r="J39" s="27"/>
      <c r="K39" s="27"/>
      <c r="L39" s="47">
        <v>1792</v>
      </c>
      <c r="M39" s="27"/>
      <c r="N39" s="27"/>
      <c r="O39" s="27"/>
      <c r="P39" s="27"/>
      <c r="Q39" s="27"/>
    </row>
    <row r="40" spans="1:17" ht="15">
      <c r="A40" s="59" t="s">
        <v>1682</v>
      </c>
      <c r="B40" s="160" t="s">
        <v>1874</v>
      </c>
      <c r="C40" s="27"/>
      <c r="D40" s="47">
        <v>9100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9" t="s">
        <v>1694</v>
      </c>
      <c r="B41" s="160" t="s">
        <v>1811</v>
      </c>
      <c r="C41" s="27"/>
      <c r="D41" s="47">
        <v>9372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960</v>
      </c>
    </row>
    <row r="42" spans="1:17" ht="15">
      <c r="A42" s="59" t="s">
        <v>1703</v>
      </c>
      <c r="B42" s="160" t="s">
        <v>1833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5036</v>
      </c>
    </row>
    <row r="43" spans="1:17" ht="15">
      <c r="A43" s="59" t="s">
        <v>7</v>
      </c>
      <c r="B43" s="160" t="s">
        <v>1875</v>
      </c>
      <c r="C43" s="27"/>
      <c r="D43" s="47">
        <v>3465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22</v>
      </c>
      <c r="B44" s="160" t="s">
        <v>1876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47">
        <v>30490</v>
      </c>
      <c r="O44" s="27"/>
      <c r="P44" s="27"/>
      <c r="Q44" s="27"/>
    </row>
    <row r="45" spans="1:17" ht="15">
      <c r="A45" s="59" t="s">
        <v>28</v>
      </c>
      <c r="B45" s="160" t="s">
        <v>1877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1572</v>
      </c>
    </row>
    <row r="46" spans="1:17" ht="15">
      <c r="A46" s="59" t="s">
        <v>34</v>
      </c>
      <c r="B46" s="160" t="s">
        <v>1803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1188</v>
      </c>
    </row>
    <row r="47" spans="1:17" ht="15">
      <c r="A47" s="59" t="s">
        <v>37</v>
      </c>
      <c r="B47" s="160" t="s">
        <v>1812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336</v>
      </c>
    </row>
    <row r="48" spans="1:17" ht="15">
      <c r="A48" s="59" t="s">
        <v>40</v>
      </c>
      <c r="B48" s="160" t="s">
        <v>1878</v>
      </c>
      <c r="C48" s="47">
        <v>9900</v>
      </c>
      <c r="D48" s="27"/>
      <c r="E48" s="27"/>
      <c r="F48" s="27"/>
      <c r="G48" s="27"/>
      <c r="H48" s="27"/>
      <c r="I48" s="27"/>
      <c r="J48" s="47">
        <v>45253</v>
      </c>
      <c r="K48" s="27"/>
      <c r="L48" s="27"/>
      <c r="M48" s="27"/>
      <c r="N48" s="27"/>
      <c r="O48" s="27"/>
      <c r="P48" s="47">
        <v>661741</v>
      </c>
      <c r="Q48" s="27"/>
    </row>
    <row r="49" spans="1:17" ht="15">
      <c r="A49" s="59" t="s">
        <v>46</v>
      </c>
      <c r="B49" s="160" t="s">
        <v>1879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160</v>
      </c>
    </row>
    <row r="50" spans="1:17" ht="15">
      <c r="A50" s="59" t="s">
        <v>60</v>
      </c>
      <c r="B50" s="160" t="s">
        <v>1880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28485</v>
      </c>
      <c r="Q50" s="27"/>
    </row>
    <row r="51" spans="1:17" ht="15">
      <c r="A51" s="59" t="s">
        <v>87</v>
      </c>
      <c r="B51" s="160" t="s">
        <v>1804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4161</v>
      </c>
    </row>
    <row r="52" spans="1:17" ht="15">
      <c r="A52" s="59" t="s">
        <v>102</v>
      </c>
      <c r="B52" s="160" t="s">
        <v>1881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7">
        <v>13500</v>
      </c>
      <c r="Q52" s="27"/>
    </row>
    <row r="53" spans="1:17" ht="15">
      <c r="A53" s="59" t="s">
        <v>118</v>
      </c>
      <c r="B53" s="160" t="s">
        <v>1882</v>
      </c>
      <c r="C53" s="27"/>
      <c r="D53" s="27"/>
      <c r="E53" s="27"/>
      <c r="F53" s="27"/>
      <c r="G53" s="27"/>
      <c r="H53" s="27"/>
      <c r="I53" s="27"/>
      <c r="J53" s="27"/>
      <c r="K53" s="27"/>
      <c r="L53" s="47">
        <v>0</v>
      </c>
      <c r="M53" s="27"/>
      <c r="N53" s="27"/>
      <c r="O53" s="27"/>
      <c r="P53" s="27"/>
      <c r="Q53" s="47">
        <v>0</v>
      </c>
    </row>
    <row r="54" spans="1:17" ht="15">
      <c r="A54" s="59" t="s">
        <v>137</v>
      </c>
      <c r="B54" s="160" t="s">
        <v>1805</v>
      </c>
      <c r="C54" s="27"/>
      <c r="D54" s="27"/>
      <c r="E54" s="27"/>
      <c r="F54" s="27"/>
      <c r="G54" s="27"/>
      <c r="H54" s="27"/>
      <c r="I54" s="27"/>
      <c r="J54" s="47">
        <v>45720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149</v>
      </c>
      <c r="B55" s="160" t="s">
        <v>1834</v>
      </c>
      <c r="C55" s="27"/>
      <c r="D55" s="27"/>
      <c r="E55" s="27"/>
      <c r="F55" s="27"/>
      <c r="G55" s="27"/>
      <c r="H55" s="27"/>
      <c r="I55" s="27"/>
      <c r="J55" s="47">
        <v>7826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152</v>
      </c>
      <c r="B56" s="160" t="s">
        <v>1806</v>
      </c>
      <c r="C56" s="27"/>
      <c r="D56" s="27"/>
      <c r="E56" s="27"/>
      <c r="F56" s="27"/>
      <c r="G56" s="27"/>
      <c r="H56" s="27"/>
      <c r="I56" s="27"/>
      <c r="J56" s="47">
        <v>527832</v>
      </c>
      <c r="K56" s="27"/>
      <c r="L56" s="27"/>
      <c r="M56" s="27"/>
      <c r="N56" s="27"/>
      <c r="O56" s="27"/>
      <c r="P56" s="27"/>
      <c r="Q56" s="27"/>
    </row>
    <row r="57" spans="1:17" ht="15">
      <c r="A57" s="59" t="s">
        <v>161</v>
      </c>
      <c r="B57" s="160" t="s">
        <v>1883</v>
      </c>
      <c r="C57" s="27"/>
      <c r="D57" s="27"/>
      <c r="E57" s="27"/>
      <c r="F57" s="47">
        <v>2795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>
      <c r="A58" s="59" t="s">
        <v>177</v>
      </c>
      <c r="B58" s="160" t="s">
        <v>1884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7">
        <v>1</v>
      </c>
      <c r="Q58" s="47">
        <v>1158</v>
      </c>
    </row>
    <row r="59" spans="1:17" ht="15">
      <c r="A59" s="59" t="s">
        <v>189</v>
      </c>
      <c r="B59" s="160" t="s">
        <v>1885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384</v>
      </c>
    </row>
    <row r="60" spans="1:17" ht="15">
      <c r="A60" s="59" t="s">
        <v>195</v>
      </c>
      <c r="B60" s="160" t="s">
        <v>1886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1056</v>
      </c>
    </row>
    <row r="61" spans="1:17" ht="15">
      <c r="A61" s="59" t="s">
        <v>201</v>
      </c>
      <c r="B61" s="160" t="s">
        <v>1783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7">
        <v>1200</v>
      </c>
      <c r="Q61" s="47">
        <v>1107</v>
      </c>
    </row>
    <row r="62" spans="1:17" ht="15">
      <c r="A62" s="59" t="s">
        <v>209</v>
      </c>
      <c r="B62" s="160" t="s">
        <v>1887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2</v>
      </c>
    </row>
    <row r="63" spans="1:17" ht="15">
      <c r="A63" s="59" t="s">
        <v>218</v>
      </c>
      <c r="B63" s="160" t="s">
        <v>1888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1152</v>
      </c>
    </row>
    <row r="64" spans="1:17" ht="15">
      <c r="A64" s="59" t="s">
        <v>233</v>
      </c>
      <c r="B64" s="160" t="s">
        <v>1889</v>
      </c>
      <c r="C64" s="27"/>
      <c r="D64" s="47">
        <v>14998</v>
      </c>
      <c r="E64" s="27"/>
      <c r="F64" s="27"/>
      <c r="G64" s="27"/>
      <c r="H64" s="27"/>
      <c r="I64" s="27"/>
      <c r="J64" s="47">
        <v>175477</v>
      </c>
      <c r="K64" s="27"/>
      <c r="L64" s="27"/>
      <c r="M64" s="27"/>
      <c r="N64" s="27"/>
      <c r="O64" s="27"/>
      <c r="P64" s="27"/>
      <c r="Q64" s="47">
        <v>1200</v>
      </c>
    </row>
    <row r="65" spans="1:17" ht="15">
      <c r="A65" s="59" t="s">
        <v>236</v>
      </c>
      <c r="B65" s="160" t="s">
        <v>1820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252</v>
      </c>
    </row>
    <row r="66" spans="1:17" ht="15">
      <c r="A66" s="59" t="s">
        <v>245</v>
      </c>
      <c r="B66" s="160" t="s">
        <v>1890</v>
      </c>
      <c r="C66" s="27"/>
      <c r="D66" s="27"/>
      <c r="E66" s="27"/>
      <c r="F66" s="47">
        <v>40021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9" t="s">
        <v>255</v>
      </c>
      <c r="B67" s="160" t="s">
        <v>1835</v>
      </c>
      <c r="C67" s="27"/>
      <c r="D67" s="27"/>
      <c r="E67" s="27"/>
      <c r="F67" s="27"/>
      <c r="G67" s="27"/>
      <c r="H67" s="27"/>
      <c r="I67" s="27"/>
      <c r="J67" s="47">
        <v>4745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258</v>
      </c>
      <c r="B68" s="160" t="s">
        <v>1832</v>
      </c>
      <c r="C68" s="47">
        <v>8298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161" t="s">
        <v>1767</v>
      </c>
      <c r="B69" s="160" t="s">
        <v>1891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450</v>
      </c>
    </row>
    <row r="70" spans="1:17" ht="15">
      <c r="A70" s="59" t="s">
        <v>309</v>
      </c>
      <c r="B70" s="160" t="s">
        <v>1821</v>
      </c>
      <c r="C70" s="47">
        <v>3626</v>
      </c>
      <c r="D70" s="47">
        <v>357820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12256</v>
      </c>
    </row>
    <row r="71" spans="1:17" ht="15">
      <c r="A71" s="59" t="s">
        <v>343</v>
      </c>
      <c r="B71" s="160" t="s">
        <v>1892</v>
      </c>
      <c r="C71" s="47">
        <v>213988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59" t="s">
        <v>346</v>
      </c>
      <c r="B72" s="160" t="s">
        <v>1813</v>
      </c>
      <c r="C72" s="47">
        <v>8000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59" t="s">
        <v>355</v>
      </c>
      <c r="B73" s="160" t="s">
        <v>1893</v>
      </c>
      <c r="C73" s="27"/>
      <c r="D73" s="27"/>
      <c r="E73" s="27"/>
      <c r="F73" s="27"/>
      <c r="G73" s="27"/>
      <c r="H73" s="27"/>
      <c r="I73" s="27"/>
      <c r="J73" s="47">
        <v>0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383</v>
      </c>
      <c r="B74" s="160" t="s">
        <v>1894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225</v>
      </c>
    </row>
    <row r="75" spans="1:17" ht="15">
      <c r="A75" s="59" t="s">
        <v>389</v>
      </c>
      <c r="B75" s="160" t="s">
        <v>1895</v>
      </c>
      <c r="C75" s="47">
        <v>5496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47">
        <v>10000</v>
      </c>
      <c r="P75" s="47">
        <v>10000</v>
      </c>
      <c r="Q75" s="27"/>
    </row>
    <row r="76" spans="1:17" ht="15">
      <c r="A76" s="59" t="s">
        <v>401</v>
      </c>
      <c r="B76" s="160" t="s">
        <v>1896</v>
      </c>
      <c r="C76" s="27"/>
      <c r="D76" s="27"/>
      <c r="E76" s="27"/>
      <c r="F76" s="27"/>
      <c r="G76" s="27"/>
      <c r="H76" s="27"/>
      <c r="I76" s="27"/>
      <c r="J76" s="27"/>
      <c r="K76" s="47">
        <v>786</v>
      </c>
      <c r="L76" s="27"/>
      <c r="M76" s="27"/>
      <c r="N76" s="27"/>
      <c r="O76" s="27"/>
      <c r="P76" s="27"/>
      <c r="Q76" s="27"/>
    </row>
    <row r="77" spans="1:17" ht="15">
      <c r="A77" s="59" t="s">
        <v>413</v>
      </c>
      <c r="B77" s="160" t="s">
        <v>1781</v>
      </c>
      <c r="C77" s="27"/>
      <c r="D77" s="47">
        <v>12000</v>
      </c>
      <c r="E77" s="27"/>
      <c r="F77" s="27"/>
      <c r="G77" s="27"/>
      <c r="H77" s="27"/>
      <c r="I77" s="27"/>
      <c r="J77" s="27"/>
      <c r="K77" s="27"/>
      <c r="L77" s="27"/>
      <c r="M77" s="47">
        <v>7810</v>
      </c>
      <c r="N77" s="27"/>
      <c r="O77" s="27"/>
      <c r="P77" s="47">
        <v>19980</v>
      </c>
      <c r="Q77" s="47">
        <v>3076</v>
      </c>
    </row>
    <row r="78" spans="1:17" ht="15">
      <c r="A78" s="59" t="s">
        <v>431</v>
      </c>
      <c r="B78" s="160" t="s">
        <v>1836</v>
      </c>
      <c r="C78" s="27"/>
      <c r="D78" s="27"/>
      <c r="E78" s="27"/>
      <c r="F78" s="27"/>
      <c r="G78" s="27"/>
      <c r="H78" s="27"/>
      <c r="I78" s="27"/>
      <c r="J78" s="47">
        <v>90605</v>
      </c>
      <c r="K78" s="27"/>
      <c r="L78" s="27"/>
      <c r="M78" s="27"/>
      <c r="N78" s="27"/>
      <c r="O78" s="27"/>
      <c r="P78" s="47">
        <v>159313</v>
      </c>
      <c r="Q78" s="27"/>
    </row>
    <row r="79" spans="1:17" ht="15">
      <c r="A79" s="59" t="s">
        <v>440</v>
      </c>
      <c r="B79" s="160" t="s">
        <v>1897</v>
      </c>
      <c r="C79" s="27"/>
      <c r="D79" s="27"/>
      <c r="E79" s="27"/>
      <c r="F79" s="47">
        <v>10800</v>
      </c>
      <c r="G79" s="27"/>
      <c r="H79" s="27"/>
      <c r="I79" s="27"/>
      <c r="J79" s="47">
        <v>13897</v>
      </c>
      <c r="K79" s="27"/>
      <c r="L79" s="27"/>
      <c r="M79" s="27"/>
      <c r="N79" s="27"/>
      <c r="O79" s="27"/>
      <c r="P79" s="27"/>
      <c r="Q79" s="47">
        <v>192</v>
      </c>
    </row>
    <row r="80" spans="1:17" ht="15">
      <c r="A80" s="59" t="s">
        <v>455</v>
      </c>
      <c r="B80" s="160" t="s">
        <v>1898</v>
      </c>
      <c r="C80" s="27"/>
      <c r="D80" s="27"/>
      <c r="E80" s="27"/>
      <c r="F80" s="27"/>
      <c r="G80" s="27"/>
      <c r="H80" s="27"/>
      <c r="I80" s="27"/>
      <c r="J80" s="47">
        <v>5147</v>
      </c>
      <c r="K80" s="27"/>
      <c r="L80" s="27"/>
      <c r="M80" s="27"/>
      <c r="N80" s="27"/>
      <c r="O80" s="27"/>
      <c r="P80" s="47">
        <v>400</v>
      </c>
      <c r="Q80" s="27"/>
    </row>
    <row r="81" spans="1:17" ht="15">
      <c r="A81" s="59" t="s">
        <v>467</v>
      </c>
      <c r="B81" s="160" t="s">
        <v>1899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855</v>
      </c>
    </row>
    <row r="82" spans="1:17" ht="15">
      <c r="A82" s="59" t="s">
        <v>509</v>
      </c>
      <c r="B82" s="160" t="s">
        <v>1900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210</v>
      </c>
    </row>
    <row r="83" spans="1:17" ht="15">
      <c r="A83" s="59" t="s">
        <v>512</v>
      </c>
      <c r="B83" s="160" t="s">
        <v>1901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1260</v>
      </c>
    </row>
    <row r="84" spans="1:17" ht="15">
      <c r="A84" s="59" t="s">
        <v>528</v>
      </c>
      <c r="B84" s="160" t="s">
        <v>1902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240</v>
      </c>
    </row>
    <row r="85" spans="1:17" ht="15">
      <c r="A85" s="59" t="s">
        <v>546</v>
      </c>
      <c r="B85" s="160" t="s">
        <v>1903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47">
        <v>2160</v>
      </c>
      <c r="P85" s="27"/>
      <c r="Q85" s="27"/>
    </row>
    <row r="86" spans="1:17" ht="15">
      <c r="A86" s="59" t="s">
        <v>549</v>
      </c>
      <c r="B86" s="160" t="s">
        <v>1814</v>
      </c>
      <c r="C86" s="47">
        <v>1960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59" t="s">
        <v>567</v>
      </c>
      <c r="B87" s="160" t="s">
        <v>1904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1899</v>
      </c>
    </row>
    <row r="88" spans="1:17" ht="15">
      <c r="A88" s="59" t="s">
        <v>609</v>
      </c>
      <c r="B88" s="160" t="s">
        <v>1905</v>
      </c>
      <c r="C88" s="47">
        <v>126</v>
      </c>
      <c r="D88" s="27"/>
      <c r="E88" s="27"/>
      <c r="F88" s="47">
        <v>231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59" t="s">
        <v>618</v>
      </c>
      <c r="B89" s="160" t="s">
        <v>1906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7684</v>
      </c>
    </row>
    <row r="90" spans="1:17" ht="15">
      <c r="A90" s="59" t="s">
        <v>621</v>
      </c>
      <c r="B90" s="160" t="s">
        <v>1808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7">
        <v>164820</v>
      </c>
      <c r="Q90" s="47">
        <v>1152</v>
      </c>
    </row>
    <row r="91" spans="1:17" ht="15">
      <c r="A91" s="59" t="s">
        <v>624</v>
      </c>
      <c r="B91" s="160" t="s">
        <v>1815</v>
      </c>
      <c r="C91" s="27"/>
      <c r="D91" s="27"/>
      <c r="E91" s="27"/>
      <c r="F91" s="27"/>
      <c r="G91" s="27"/>
      <c r="H91" s="27"/>
      <c r="I91" s="27"/>
      <c r="J91" s="47">
        <v>51248</v>
      </c>
      <c r="K91" s="27"/>
      <c r="L91" s="27"/>
      <c r="M91" s="27"/>
      <c r="N91" s="27"/>
      <c r="O91" s="27"/>
      <c r="P91" s="27"/>
      <c r="Q91" s="27"/>
    </row>
    <row r="92" spans="1:17" ht="15">
      <c r="A92" s="59" t="s">
        <v>636</v>
      </c>
      <c r="B92" s="160" t="s">
        <v>1907</v>
      </c>
      <c r="C92" s="27"/>
      <c r="D92" s="27"/>
      <c r="E92" s="47">
        <v>2496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654</v>
      </c>
      <c r="B93" s="160" t="s">
        <v>1837</v>
      </c>
      <c r="C93" s="27"/>
      <c r="D93" s="27"/>
      <c r="E93" s="27"/>
      <c r="F93" s="27"/>
      <c r="G93" s="27"/>
      <c r="H93" s="27"/>
      <c r="I93" s="27"/>
      <c r="J93" s="27"/>
      <c r="K93" s="27"/>
      <c r="L93" s="47">
        <v>53397</v>
      </c>
      <c r="M93" s="27"/>
      <c r="N93" s="27"/>
      <c r="O93" s="27"/>
      <c r="P93" s="27"/>
      <c r="Q93" s="47">
        <v>1</v>
      </c>
    </row>
    <row r="94" spans="1:17" ht="15">
      <c r="A94" s="59" t="s">
        <v>659</v>
      </c>
      <c r="B94" s="160" t="s">
        <v>1822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</v>
      </c>
    </row>
    <row r="95" spans="1:17" ht="15">
      <c r="A95" s="59" t="s">
        <v>674</v>
      </c>
      <c r="B95" s="160" t="s">
        <v>1838</v>
      </c>
      <c r="C95" s="47">
        <v>7546</v>
      </c>
      <c r="D95" s="27"/>
      <c r="E95" s="27"/>
      <c r="F95" s="27"/>
      <c r="G95" s="47">
        <v>6912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677</v>
      </c>
      <c r="B96" s="160" t="s">
        <v>1800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47">
        <v>4433</v>
      </c>
      <c r="Q96" s="47">
        <v>3</v>
      </c>
    </row>
    <row r="97" spans="1:17" ht="15">
      <c r="A97" s="59" t="s">
        <v>680</v>
      </c>
      <c r="B97" s="160" t="s">
        <v>1839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1152</v>
      </c>
    </row>
    <row r="98" spans="1:17" ht="15">
      <c r="A98" s="59" t="s">
        <v>700</v>
      </c>
      <c r="B98" s="160" t="s">
        <v>1840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7">
        <v>12656</v>
      </c>
      <c r="Q98" s="47">
        <v>6320</v>
      </c>
    </row>
    <row r="99" spans="1:17" ht="15">
      <c r="A99" s="59" t="s">
        <v>721</v>
      </c>
      <c r="B99" s="160" t="s">
        <v>1816</v>
      </c>
      <c r="C99" s="27"/>
      <c r="D99" s="27"/>
      <c r="E99" s="27"/>
      <c r="F99" s="27"/>
      <c r="G99" s="27"/>
      <c r="H99" s="27"/>
      <c r="I99" s="27"/>
      <c r="J99" s="47">
        <v>27472</v>
      </c>
      <c r="K99" s="27"/>
      <c r="L99" s="27"/>
      <c r="M99" s="27"/>
      <c r="N99" s="27"/>
      <c r="O99" s="27"/>
      <c r="P99" s="27"/>
      <c r="Q99" s="47">
        <v>300</v>
      </c>
    </row>
    <row r="100" spans="1:17" ht="15">
      <c r="A100" s="59" t="s">
        <v>724</v>
      </c>
      <c r="B100" s="160" t="s">
        <v>1799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</row>
    <row r="101" spans="1:17" ht="15">
      <c r="A101" s="59" t="s">
        <v>737</v>
      </c>
      <c r="B101" s="160" t="s">
        <v>1908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47">
        <v>25385</v>
      </c>
      <c r="Q101" s="27"/>
    </row>
    <row r="102" spans="1:17" ht="15">
      <c r="A102" s="59" t="s">
        <v>764</v>
      </c>
      <c r="B102" s="160" t="s">
        <v>1909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234</v>
      </c>
    </row>
    <row r="103" spans="1:17" ht="15">
      <c r="A103" s="59" t="s">
        <v>776</v>
      </c>
      <c r="B103" s="160" t="s">
        <v>1807</v>
      </c>
      <c r="C103" s="27"/>
      <c r="D103" s="27"/>
      <c r="E103" s="27"/>
      <c r="F103" s="27"/>
      <c r="G103" s="47">
        <v>8613</v>
      </c>
      <c r="H103" s="27"/>
      <c r="I103" s="27"/>
      <c r="J103" s="27"/>
      <c r="K103" s="27"/>
      <c r="L103" s="27"/>
      <c r="M103" s="27"/>
      <c r="N103" s="27"/>
      <c r="O103" s="27"/>
      <c r="P103" s="47">
        <v>12800</v>
      </c>
      <c r="Q103" s="47">
        <v>997</v>
      </c>
    </row>
    <row r="104" spans="1:17" ht="15">
      <c r="A104" s="59" t="s">
        <v>791</v>
      </c>
      <c r="B104" s="160" t="s">
        <v>1823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47">
        <v>144</v>
      </c>
      <c r="N104" s="27"/>
      <c r="O104" s="27"/>
      <c r="P104" s="27"/>
      <c r="Q104" s="47">
        <v>1604</v>
      </c>
    </row>
    <row r="105" spans="1:17" ht="15">
      <c r="A105" s="59" t="s">
        <v>809</v>
      </c>
      <c r="B105" s="160" t="s">
        <v>1802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288</v>
      </c>
    </row>
    <row r="106" spans="1:17" ht="15">
      <c r="A106" s="59" t="s">
        <v>825</v>
      </c>
      <c r="B106" s="160" t="s">
        <v>1809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4708</v>
      </c>
    </row>
    <row r="107" spans="1:17" ht="15">
      <c r="A107" s="59" t="s">
        <v>832</v>
      </c>
      <c r="B107" s="160" t="s">
        <v>1910</v>
      </c>
      <c r="C107" s="27"/>
      <c r="D107" s="47">
        <v>4585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0</v>
      </c>
    </row>
    <row r="108" spans="1:17" ht="15">
      <c r="A108" s="59" t="s">
        <v>844</v>
      </c>
      <c r="B108" s="160" t="s">
        <v>1780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938</v>
      </c>
    </row>
    <row r="109" spans="1:17" ht="15">
      <c r="A109" s="59" t="s">
        <v>847</v>
      </c>
      <c r="B109" s="160" t="s">
        <v>1824</v>
      </c>
      <c r="C109" s="27"/>
      <c r="D109" s="27"/>
      <c r="E109" s="27"/>
      <c r="F109" s="27"/>
      <c r="G109" s="27"/>
      <c r="H109" s="27"/>
      <c r="I109" s="27"/>
      <c r="J109" s="27"/>
      <c r="K109" s="47">
        <v>77517</v>
      </c>
      <c r="L109" s="27"/>
      <c r="M109" s="27"/>
      <c r="N109" s="27"/>
      <c r="O109" s="27"/>
      <c r="P109" s="27"/>
      <c r="Q109" s="27"/>
    </row>
    <row r="110" spans="1:17" ht="15">
      <c r="A110" s="59" t="s">
        <v>853</v>
      </c>
      <c r="B110" s="160" t="s">
        <v>1783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7">
        <v>55900</v>
      </c>
      <c r="Q110" s="47">
        <v>11260</v>
      </c>
    </row>
    <row r="111" spans="1:17" ht="15">
      <c r="A111" s="59" t="s">
        <v>883</v>
      </c>
      <c r="B111" s="160" t="s">
        <v>1911</v>
      </c>
      <c r="C111" s="47">
        <v>9350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">
      <c r="A112" s="59" t="s">
        <v>902</v>
      </c>
      <c r="B112" s="160" t="s">
        <v>1912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672</v>
      </c>
    </row>
    <row r="113" spans="1:17" ht="15">
      <c r="A113" s="59" t="s">
        <v>912</v>
      </c>
      <c r="B113" s="160" t="s">
        <v>1913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600</v>
      </c>
    </row>
    <row r="114" spans="1:17" ht="15">
      <c r="A114" s="59" t="s">
        <v>930</v>
      </c>
      <c r="B114" s="160" t="s">
        <v>1914</v>
      </c>
      <c r="C114" s="27"/>
      <c r="D114" s="27"/>
      <c r="E114" s="27"/>
      <c r="F114" s="27"/>
      <c r="G114" s="27"/>
      <c r="H114" s="47">
        <v>120</v>
      </c>
      <c r="I114" s="27"/>
      <c r="J114" s="27"/>
      <c r="K114" s="27"/>
      <c r="L114" s="27"/>
      <c r="M114" s="27"/>
      <c r="N114" s="27"/>
      <c r="O114" s="27"/>
      <c r="P114" s="27"/>
      <c r="Q114" s="47">
        <v>330</v>
      </c>
    </row>
    <row r="115" spans="1:17" ht="15">
      <c r="A115" s="59" t="s">
        <v>936</v>
      </c>
      <c r="B115" s="160" t="s">
        <v>1915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1800</v>
      </c>
    </row>
    <row r="116" spans="1:17" ht="15">
      <c r="A116" s="59" t="s">
        <v>945</v>
      </c>
      <c r="B116" s="160" t="s">
        <v>1916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</v>
      </c>
    </row>
    <row r="117" spans="1:17" ht="15">
      <c r="A117" s="59" t="s">
        <v>951</v>
      </c>
      <c r="B117" s="160" t="s">
        <v>1917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>
        <v>5200</v>
      </c>
      <c r="Q117" s="27"/>
    </row>
    <row r="118" spans="1:17" ht="15">
      <c r="A118" s="59" t="s">
        <v>960</v>
      </c>
      <c r="B118" s="160" t="s">
        <v>1825</v>
      </c>
      <c r="C118" s="27"/>
      <c r="D118" s="27"/>
      <c r="E118" s="27"/>
      <c r="F118" s="27"/>
      <c r="G118" s="27"/>
      <c r="H118" s="27"/>
      <c r="I118" s="27"/>
      <c r="J118" s="47">
        <v>7850</v>
      </c>
      <c r="K118" s="27"/>
      <c r="L118" s="27"/>
      <c r="M118" s="27"/>
      <c r="N118" s="27"/>
      <c r="O118" s="27"/>
      <c r="P118" s="47">
        <v>10400</v>
      </c>
      <c r="Q118" s="47">
        <v>432</v>
      </c>
    </row>
    <row r="119" spans="1:17" ht="15">
      <c r="A119" s="59" t="s">
        <v>972</v>
      </c>
      <c r="B119" s="160" t="s">
        <v>1918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300</v>
      </c>
    </row>
    <row r="120" spans="1:17" ht="15">
      <c r="A120" s="59" t="s">
        <v>994</v>
      </c>
      <c r="B120" s="160" t="s">
        <v>1810</v>
      </c>
      <c r="C120" s="27"/>
      <c r="D120" s="47">
        <v>1260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9" t="s">
        <v>1024</v>
      </c>
      <c r="B121" s="160" t="s">
        <v>1919</v>
      </c>
      <c r="C121" s="27"/>
      <c r="D121" s="27"/>
      <c r="E121" s="27"/>
      <c r="F121" s="27"/>
      <c r="G121" s="27"/>
      <c r="H121" s="27"/>
      <c r="I121" s="27"/>
      <c r="J121" s="47">
        <v>332656</v>
      </c>
      <c r="K121" s="27"/>
      <c r="L121" s="27"/>
      <c r="M121" s="27"/>
      <c r="N121" s="27"/>
      <c r="O121" s="27"/>
      <c r="P121" s="27"/>
      <c r="Q121" s="27"/>
    </row>
    <row r="122" spans="1:17" ht="15">
      <c r="A122" s="59" t="s">
        <v>1038</v>
      </c>
      <c r="B122" s="160" t="s">
        <v>1920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</v>
      </c>
    </row>
    <row r="123" spans="1:17" ht="15">
      <c r="A123" s="59" t="s">
        <v>1041</v>
      </c>
      <c r="B123" s="160" t="s">
        <v>1890</v>
      </c>
      <c r="C123" s="27"/>
      <c r="D123" s="47">
        <v>0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59" t="s">
        <v>1043</v>
      </c>
      <c r="B124" s="160" t="s">
        <v>1826</v>
      </c>
      <c r="C124" s="47">
        <v>2048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498</v>
      </c>
    </row>
    <row r="125" spans="1:17" ht="15">
      <c r="A125" s="59" t="s">
        <v>1052</v>
      </c>
      <c r="B125" s="160" t="s">
        <v>1827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2721</v>
      </c>
    </row>
    <row r="126" spans="1:17" ht="15">
      <c r="A126" s="59" t="s">
        <v>1056</v>
      </c>
      <c r="B126" s="160" t="s">
        <v>1783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1377</v>
      </c>
    </row>
    <row r="127" spans="1:17" ht="15">
      <c r="A127" s="59" t="s">
        <v>1067</v>
      </c>
      <c r="B127" s="160" t="s">
        <v>1921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336</v>
      </c>
    </row>
    <row r="128" spans="1:17" ht="15">
      <c r="A128" s="59" t="s">
        <v>1072</v>
      </c>
      <c r="B128" s="160" t="s">
        <v>1922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7">
        <v>1500</v>
      </c>
      <c r="Q128" s="47">
        <v>392</v>
      </c>
    </row>
    <row r="129" spans="1:17" ht="15">
      <c r="A129" s="59" t="s">
        <v>1078</v>
      </c>
      <c r="B129" s="160" t="s">
        <v>1923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288</v>
      </c>
    </row>
    <row r="130" spans="1:17" ht="15">
      <c r="A130" s="59" t="s">
        <v>1081</v>
      </c>
      <c r="B130" s="160" t="s">
        <v>1924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>
        <v>1344</v>
      </c>
      <c r="Q130" s="27"/>
    </row>
    <row r="131" spans="1:17" ht="15">
      <c r="A131" s="59" t="s">
        <v>1084</v>
      </c>
      <c r="B131" s="160" t="s">
        <v>1841</v>
      </c>
      <c r="C131" s="27"/>
      <c r="D131" s="27"/>
      <c r="E131" s="27"/>
      <c r="F131" s="27"/>
      <c r="G131" s="27"/>
      <c r="H131" s="27"/>
      <c r="I131" s="27"/>
      <c r="J131" s="47">
        <v>9525</v>
      </c>
      <c r="K131" s="27"/>
      <c r="L131" s="27"/>
      <c r="M131" s="27"/>
      <c r="N131" s="27"/>
      <c r="O131" s="27"/>
      <c r="P131" s="47">
        <v>15000</v>
      </c>
      <c r="Q131" s="27"/>
    </row>
    <row r="132" spans="1:17" ht="15">
      <c r="A132" s="59" t="s">
        <v>1733</v>
      </c>
      <c r="B132" s="160" t="s">
        <v>1925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1785</v>
      </c>
      <c r="C6" s="47">
        <v>13105</v>
      </c>
      <c r="D6" s="47">
        <v>13105</v>
      </c>
      <c r="E6" s="27">
        <v>0</v>
      </c>
      <c r="F6" s="47">
        <v>13105</v>
      </c>
      <c r="G6" s="47">
        <v>13105</v>
      </c>
      <c r="H6" s="27">
        <v>0</v>
      </c>
    </row>
    <row r="7" spans="1:8" ht="15">
      <c r="A7" s="53">
        <v>2</v>
      </c>
      <c r="B7" s="46" t="s">
        <v>1744</v>
      </c>
      <c r="C7" s="47">
        <v>3374</v>
      </c>
      <c r="D7" s="27">
        <v>0</v>
      </c>
      <c r="E7" s="47">
        <v>3374</v>
      </c>
      <c r="F7" s="47">
        <v>3374</v>
      </c>
      <c r="G7" s="27">
        <v>0</v>
      </c>
      <c r="H7" s="47">
        <v>3374</v>
      </c>
    </row>
    <row r="8" spans="1:8" ht="15">
      <c r="A8" s="53">
        <v>3</v>
      </c>
      <c r="B8" s="46" t="s">
        <v>1786</v>
      </c>
      <c r="C8" s="47">
        <v>1</v>
      </c>
      <c r="D8" s="47">
        <v>1</v>
      </c>
      <c r="E8" s="27">
        <v>0</v>
      </c>
      <c r="F8" s="47">
        <v>1</v>
      </c>
      <c r="G8" s="47">
        <v>1</v>
      </c>
      <c r="H8" s="27">
        <v>0</v>
      </c>
    </row>
    <row r="9" spans="1:8" ht="15">
      <c r="A9" s="53">
        <v>4</v>
      </c>
      <c r="B9" s="46" t="s">
        <v>1772</v>
      </c>
      <c r="C9" s="47">
        <v>11200</v>
      </c>
      <c r="D9" s="47">
        <v>11200</v>
      </c>
      <c r="E9" s="27">
        <v>0</v>
      </c>
      <c r="F9" s="47">
        <v>11200</v>
      </c>
      <c r="G9" s="47">
        <v>11200</v>
      </c>
      <c r="H9" s="27">
        <v>0</v>
      </c>
    </row>
    <row r="10" spans="1:8" ht="15">
      <c r="A10" s="53">
        <v>5</v>
      </c>
      <c r="B10" s="46" t="s">
        <v>1745</v>
      </c>
      <c r="C10" s="47">
        <v>0</v>
      </c>
      <c r="D10" s="47">
        <v>0</v>
      </c>
      <c r="E10" s="27">
        <v>0</v>
      </c>
      <c r="F10" s="47">
        <v>0</v>
      </c>
      <c r="G10" s="47">
        <v>0</v>
      </c>
      <c r="H10" s="27">
        <v>0</v>
      </c>
    </row>
    <row r="11" spans="1:8" ht="15">
      <c r="A11" s="53">
        <v>6</v>
      </c>
      <c r="B11" s="46" t="s">
        <v>1787</v>
      </c>
      <c r="C11" s="47">
        <v>0</v>
      </c>
      <c r="D11" s="47">
        <v>0</v>
      </c>
      <c r="E11" s="27">
        <v>0</v>
      </c>
      <c r="F11" s="47">
        <v>0</v>
      </c>
      <c r="G11" s="47">
        <v>0</v>
      </c>
      <c r="H11" s="27">
        <v>0</v>
      </c>
    </row>
    <row r="12" spans="1:8" ht="15">
      <c r="A12" s="53">
        <v>7</v>
      </c>
      <c r="B12" s="46" t="s">
        <v>1788</v>
      </c>
      <c r="C12" s="47">
        <v>9900</v>
      </c>
      <c r="D12" s="47">
        <v>9900</v>
      </c>
      <c r="E12" s="27">
        <v>0</v>
      </c>
      <c r="F12" s="47">
        <v>9900</v>
      </c>
      <c r="G12" s="47">
        <v>9900</v>
      </c>
      <c r="H12" s="27">
        <v>0</v>
      </c>
    </row>
    <row r="13" spans="1:8" ht="15">
      <c r="A13" s="53">
        <v>8</v>
      </c>
      <c r="B13" s="46" t="s">
        <v>1773</v>
      </c>
      <c r="C13" s="47">
        <v>0</v>
      </c>
      <c r="D13" s="47">
        <v>0</v>
      </c>
      <c r="E13" s="27">
        <v>0</v>
      </c>
      <c r="F13" s="47">
        <v>0</v>
      </c>
      <c r="G13" s="47">
        <v>0</v>
      </c>
      <c r="H13" s="27">
        <v>0</v>
      </c>
    </row>
    <row r="14" spans="1:8" ht="15">
      <c r="A14" s="53">
        <v>9</v>
      </c>
      <c r="B14" s="46" t="s">
        <v>1789</v>
      </c>
      <c r="C14" s="47">
        <v>0</v>
      </c>
      <c r="D14" s="47">
        <v>0</v>
      </c>
      <c r="E14" s="27">
        <v>0</v>
      </c>
      <c r="F14" s="47">
        <v>0</v>
      </c>
      <c r="G14" s="47">
        <v>0</v>
      </c>
      <c r="H14" s="27">
        <v>0</v>
      </c>
    </row>
    <row r="15" spans="1:8" ht="15">
      <c r="A15" s="53">
        <v>10</v>
      </c>
      <c r="B15" s="46" t="s">
        <v>1790</v>
      </c>
      <c r="C15" s="47">
        <v>0</v>
      </c>
      <c r="D15" s="47">
        <v>0</v>
      </c>
      <c r="E15" s="27">
        <v>0</v>
      </c>
      <c r="F15" s="47">
        <v>0</v>
      </c>
      <c r="G15" s="47">
        <v>0</v>
      </c>
      <c r="H15" s="27">
        <v>0</v>
      </c>
    </row>
    <row r="16" spans="1:8" ht="15">
      <c r="A16" s="53">
        <v>11</v>
      </c>
      <c r="B16" s="46" t="s">
        <v>1791</v>
      </c>
      <c r="C16" s="47">
        <v>8298</v>
      </c>
      <c r="D16" s="47">
        <v>5483</v>
      </c>
      <c r="E16" s="47">
        <v>2815</v>
      </c>
      <c r="F16" s="47">
        <v>8298</v>
      </c>
      <c r="G16" s="47">
        <v>5483</v>
      </c>
      <c r="H16" s="47">
        <v>2815</v>
      </c>
    </row>
    <row r="17" spans="1:8" ht="15">
      <c r="A17" s="53">
        <v>12</v>
      </c>
      <c r="B17" s="46" t="s">
        <v>1746</v>
      </c>
      <c r="C17" s="47">
        <v>225614</v>
      </c>
      <c r="D17" s="47">
        <v>217614</v>
      </c>
      <c r="E17" s="47">
        <v>8000</v>
      </c>
      <c r="F17" s="47">
        <v>225614</v>
      </c>
      <c r="G17" s="47">
        <v>217614</v>
      </c>
      <c r="H17" s="47">
        <v>8000</v>
      </c>
    </row>
    <row r="18" spans="1:8" ht="15">
      <c r="A18" s="53">
        <v>13</v>
      </c>
      <c r="B18" s="46" t="s">
        <v>1747</v>
      </c>
      <c r="C18" s="47">
        <v>5496</v>
      </c>
      <c r="D18" s="47">
        <v>5496</v>
      </c>
      <c r="E18" s="27">
        <v>0</v>
      </c>
      <c r="F18" s="47">
        <v>5496</v>
      </c>
      <c r="G18" s="47">
        <v>5496</v>
      </c>
      <c r="H18" s="27">
        <v>0</v>
      </c>
    </row>
    <row r="19" spans="1:8" ht="15">
      <c r="A19" s="53">
        <v>14</v>
      </c>
      <c r="B19" s="46" t="s">
        <v>1748</v>
      </c>
      <c r="C19" s="47">
        <v>2086</v>
      </c>
      <c r="D19" s="47">
        <v>1960</v>
      </c>
      <c r="E19" s="47">
        <v>126</v>
      </c>
      <c r="F19" s="47">
        <v>2086</v>
      </c>
      <c r="G19" s="47">
        <v>1960</v>
      </c>
      <c r="H19" s="47">
        <v>126</v>
      </c>
    </row>
    <row r="20" spans="1:8" ht="15">
      <c r="A20" s="53">
        <v>15</v>
      </c>
      <c r="B20" s="46" t="s">
        <v>1774</v>
      </c>
      <c r="C20" s="47">
        <v>7546</v>
      </c>
      <c r="D20" s="47">
        <v>7546</v>
      </c>
      <c r="E20" s="47">
        <v>0</v>
      </c>
      <c r="F20" s="47">
        <v>7546</v>
      </c>
      <c r="G20" s="47">
        <v>7546</v>
      </c>
      <c r="H20" s="47">
        <v>0</v>
      </c>
    </row>
    <row r="21" spans="1:8" ht="15">
      <c r="A21" s="53">
        <v>16</v>
      </c>
      <c r="B21" s="46" t="s">
        <v>1792</v>
      </c>
      <c r="C21" s="47">
        <v>0</v>
      </c>
      <c r="D21" s="47">
        <v>0</v>
      </c>
      <c r="E21" s="27">
        <v>0</v>
      </c>
      <c r="F21" s="47">
        <v>0</v>
      </c>
      <c r="G21" s="47">
        <v>0</v>
      </c>
      <c r="H21" s="27">
        <v>0</v>
      </c>
    </row>
    <row r="22" spans="1:8" ht="15">
      <c r="A22" s="53">
        <v>17</v>
      </c>
      <c r="B22" s="46" t="s">
        <v>1793</v>
      </c>
      <c r="C22" s="47">
        <v>0</v>
      </c>
      <c r="D22" s="47">
        <v>0</v>
      </c>
      <c r="E22" s="27">
        <v>0</v>
      </c>
      <c r="F22" s="47">
        <v>0</v>
      </c>
      <c r="G22" s="47">
        <v>0</v>
      </c>
      <c r="H22" s="27">
        <v>0</v>
      </c>
    </row>
    <row r="23" spans="1:8" ht="15">
      <c r="A23" s="53">
        <v>18</v>
      </c>
      <c r="B23" s="46" t="s">
        <v>1794</v>
      </c>
      <c r="C23" s="47">
        <v>9350</v>
      </c>
      <c r="D23" s="47">
        <v>9350</v>
      </c>
      <c r="E23" s="47">
        <v>0</v>
      </c>
      <c r="F23" s="47">
        <v>9350</v>
      </c>
      <c r="G23" s="47">
        <v>9350</v>
      </c>
      <c r="H23" s="47">
        <v>0</v>
      </c>
    </row>
    <row r="24" spans="1:8" ht="15">
      <c r="A24" s="53">
        <v>19</v>
      </c>
      <c r="B24" s="46" t="s">
        <v>1795</v>
      </c>
      <c r="C24" s="47">
        <v>0</v>
      </c>
      <c r="D24" s="47">
        <v>0</v>
      </c>
      <c r="E24" s="27">
        <v>0</v>
      </c>
      <c r="F24" s="47">
        <v>0</v>
      </c>
      <c r="G24" s="47">
        <v>0</v>
      </c>
      <c r="H24" s="27">
        <v>0</v>
      </c>
    </row>
    <row r="25" spans="1:8" ht="15">
      <c r="A25" s="53">
        <v>20</v>
      </c>
      <c r="B25" s="46" t="s">
        <v>1796</v>
      </c>
      <c r="C25" s="47">
        <v>2048</v>
      </c>
      <c r="D25" s="47">
        <v>0</v>
      </c>
      <c r="E25" s="47">
        <v>2048</v>
      </c>
      <c r="F25" s="47">
        <v>2048</v>
      </c>
      <c r="G25" s="47">
        <v>0</v>
      </c>
      <c r="H25" s="47">
        <v>2048</v>
      </c>
    </row>
    <row r="26" spans="1:8" ht="15">
      <c r="A26" s="53">
        <v>21</v>
      </c>
      <c r="B26" s="46" t="s">
        <v>1797</v>
      </c>
      <c r="C26" s="47">
        <v>0</v>
      </c>
      <c r="D26" s="47">
        <v>0</v>
      </c>
      <c r="E26" s="27">
        <v>0</v>
      </c>
      <c r="F26" s="47">
        <v>0</v>
      </c>
      <c r="G26" s="47">
        <v>0</v>
      </c>
      <c r="H26" s="27">
        <v>0</v>
      </c>
    </row>
    <row r="27" spans="1:8" ht="15">
      <c r="A27" s="53">
        <v>22</v>
      </c>
      <c r="B27" s="46" t="s">
        <v>1798</v>
      </c>
      <c r="C27" s="47">
        <v>0</v>
      </c>
      <c r="D27" s="47">
        <v>0</v>
      </c>
      <c r="E27" s="27">
        <v>0</v>
      </c>
      <c r="F27" s="47">
        <v>0</v>
      </c>
      <c r="G27" s="47">
        <v>0</v>
      </c>
      <c r="H27" s="27">
        <v>0</v>
      </c>
    </row>
    <row r="28" spans="1:8" ht="15">
      <c r="A28" s="27"/>
      <c r="B28" s="27"/>
      <c r="C28" s="26">
        <f>SUM(C6:C27)</f>
        <v>298018</v>
      </c>
      <c r="D28" s="26">
        <f>SUM(D6:D27)</f>
        <v>281655</v>
      </c>
      <c r="E28" s="26">
        <f>SUM(E6:E27)</f>
        <v>16363</v>
      </c>
      <c r="F28" s="26">
        <f>SUM(F6:F27)</f>
        <v>298018</v>
      </c>
      <c r="G28" s="26">
        <f>SUM(G6:G27)</f>
        <v>281655</v>
      </c>
      <c r="H28" s="26">
        <f>SUM(H6:H27)</f>
        <v>16363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9372</v>
      </c>
      <c r="D37" s="47">
        <v>9372</v>
      </c>
      <c r="E37" s="27">
        <v>0</v>
      </c>
      <c r="F37" s="47">
        <v>9372</v>
      </c>
      <c r="G37" s="47">
        <v>9372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18472</v>
      </c>
      <c r="D42" s="47">
        <v>18472</v>
      </c>
      <c r="E42" s="27">
        <v>0</v>
      </c>
      <c r="F42" s="47">
        <v>18472</v>
      </c>
      <c r="G42" s="47">
        <v>18472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3465</v>
      </c>
      <c r="D43" s="47">
        <v>3465</v>
      </c>
      <c r="E43" s="27">
        <v>0</v>
      </c>
      <c r="F43" s="47">
        <v>3465</v>
      </c>
      <c r="G43" s="47">
        <v>3465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14998</v>
      </c>
      <c r="D46" s="47">
        <v>14998</v>
      </c>
      <c r="E46" s="27">
        <v>0</v>
      </c>
      <c r="F46" s="47">
        <v>14998</v>
      </c>
      <c r="G46" s="47">
        <v>14998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357820</v>
      </c>
      <c r="D48" s="47">
        <v>357820</v>
      </c>
      <c r="E48" s="27">
        <v>0</v>
      </c>
      <c r="F48" s="47">
        <v>357820</v>
      </c>
      <c r="G48" s="47">
        <v>357820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12000</v>
      </c>
      <c r="D49" s="47">
        <v>12000</v>
      </c>
      <c r="E49" s="27">
        <v>0</v>
      </c>
      <c r="F49" s="47">
        <v>12000</v>
      </c>
      <c r="G49" s="47">
        <v>12000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4585</v>
      </c>
      <c r="D54" s="47">
        <v>0</v>
      </c>
      <c r="E54" s="47">
        <v>4585</v>
      </c>
      <c r="F54" s="47">
        <v>4585</v>
      </c>
      <c r="G54" s="47">
        <v>0</v>
      </c>
      <c r="H54" s="47">
        <v>4585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1260</v>
      </c>
      <c r="D56" s="47">
        <v>1260</v>
      </c>
      <c r="E56" s="27">
        <v>0</v>
      </c>
      <c r="F56" s="47">
        <v>1260</v>
      </c>
      <c r="G56" s="47">
        <v>1260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1932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4/07/2020</v>
      </c>
      <c r="K2" s="107"/>
      <c r="L2" s="108" t="str">
        <f>A1</f>
        <v>Retail square feet certified, January 2020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4/07/2020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2" t="s">
        <v>1929</v>
      </c>
      <c r="C4" s="162"/>
      <c r="D4" s="162"/>
      <c r="E4" s="162" t="str">
        <f>certoff!E4</f>
        <v>Year-to-Date </v>
      </c>
      <c r="F4" s="162"/>
      <c r="G4" s="162"/>
      <c r="K4" s="125"/>
      <c r="L4" s="126"/>
      <c r="M4" s="127"/>
      <c r="N4" s="128" t="str">
        <f>B4</f>
        <v>January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47">
        <v>9372</v>
      </c>
      <c r="C7" s="47">
        <v>9372</v>
      </c>
      <c r="D7" s="27">
        <v>0</v>
      </c>
      <c r="E7" s="47">
        <v>9372</v>
      </c>
      <c r="F7" s="47">
        <v>9372</v>
      </c>
      <c r="G7" s="27">
        <v>0</v>
      </c>
      <c r="K7" s="114"/>
      <c r="L7" s="135" t="s">
        <v>1110</v>
      </c>
      <c r="M7" s="136">
        <f aca="true" t="shared" si="0" ref="M7:M28">B7</f>
        <v>9372</v>
      </c>
      <c r="N7" s="136">
        <f aca="true" t="shared" si="1" ref="N7:N28">C7</f>
        <v>9372</v>
      </c>
      <c r="O7" s="136">
        <f aca="true" t="shared" si="2" ref="O7:O28">D7</f>
        <v>0</v>
      </c>
      <c r="P7" s="137"/>
      <c r="Q7" s="136">
        <f aca="true" t="shared" si="3" ref="Q7:Q28">E7</f>
        <v>9372</v>
      </c>
      <c r="R7" s="136">
        <f aca="true" t="shared" si="4" ref="R7:R28">F7</f>
        <v>9372</v>
      </c>
      <c r="S7" s="136">
        <f aca="true" t="shared" si="5" ref="S7:S28">G7</f>
        <v>0</v>
      </c>
      <c r="T7" s="11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K8" s="114"/>
      <c r="L8" s="12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t="shared" si="3"/>
        <v>0</v>
      </c>
      <c r="R8" s="64">
        <f t="shared" si="4"/>
        <v>0</v>
      </c>
      <c r="S8" s="64">
        <f t="shared" si="5"/>
        <v>0</v>
      </c>
      <c r="T8" s="11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14"/>
      <c r="L9" s="12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0</v>
      </c>
      <c r="R9" s="64">
        <f t="shared" si="4"/>
        <v>0</v>
      </c>
      <c r="S9" s="64">
        <f t="shared" si="5"/>
        <v>0</v>
      </c>
      <c r="T9" s="118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K10" s="114"/>
      <c r="L10" s="121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2"/>
      <c r="Q10" s="64">
        <f t="shared" si="3"/>
        <v>0</v>
      </c>
      <c r="R10" s="64">
        <f t="shared" si="4"/>
        <v>0</v>
      </c>
      <c r="S10" s="64">
        <f t="shared" si="5"/>
        <v>0</v>
      </c>
      <c r="T10" s="11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14"/>
      <c r="L11" s="12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0</v>
      </c>
      <c r="R11" s="64">
        <f t="shared" si="4"/>
        <v>0</v>
      </c>
      <c r="S11" s="64">
        <f t="shared" si="5"/>
        <v>0</v>
      </c>
      <c r="T11" s="118"/>
    </row>
    <row r="12" spans="1:20" ht="15">
      <c r="A12" s="25" t="s">
        <v>1668</v>
      </c>
      <c r="B12" s="47">
        <v>18472</v>
      </c>
      <c r="C12" s="47">
        <v>18472</v>
      </c>
      <c r="D12" s="27">
        <v>0</v>
      </c>
      <c r="E12" s="47">
        <v>18472</v>
      </c>
      <c r="F12" s="47">
        <v>18472</v>
      </c>
      <c r="G12" s="27">
        <v>0</v>
      </c>
      <c r="K12" s="114"/>
      <c r="L12" s="121" t="s">
        <v>1668</v>
      </c>
      <c r="M12" s="64">
        <f t="shared" si="0"/>
        <v>18472</v>
      </c>
      <c r="N12" s="64">
        <f t="shared" si="1"/>
        <v>18472</v>
      </c>
      <c r="O12" s="64">
        <f t="shared" si="2"/>
        <v>0</v>
      </c>
      <c r="P12" s="82"/>
      <c r="Q12" s="64">
        <f t="shared" si="3"/>
        <v>18472</v>
      </c>
      <c r="R12" s="64">
        <f t="shared" si="4"/>
        <v>18472</v>
      </c>
      <c r="S12" s="64">
        <f t="shared" si="5"/>
        <v>0</v>
      </c>
      <c r="T12" s="118"/>
    </row>
    <row r="13" spans="1:20" ht="15">
      <c r="A13" s="25" t="s">
        <v>3</v>
      </c>
      <c r="B13" s="47">
        <v>3465</v>
      </c>
      <c r="C13" s="47">
        <v>3465</v>
      </c>
      <c r="D13" s="27">
        <v>0</v>
      </c>
      <c r="E13" s="47">
        <v>3465</v>
      </c>
      <c r="F13" s="47">
        <v>3465</v>
      </c>
      <c r="G13" s="27">
        <v>0</v>
      </c>
      <c r="K13" s="114"/>
      <c r="L13" s="121" t="s">
        <v>3</v>
      </c>
      <c r="M13" s="64">
        <f t="shared" si="0"/>
        <v>3465</v>
      </c>
      <c r="N13" s="64">
        <f t="shared" si="1"/>
        <v>3465</v>
      </c>
      <c r="O13" s="64">
        <f t="shared" si="2"/>
        <v>0</v>
      </c>
      <c r="P13" s="82"/>
      <c r="Q13" s="64">
        <f t="shared" si="3"/>
        <v>3465</v>
      </c>
      <c r="R13" s="64">
        <f t="shared" si="4"/>
        <v>3465</v>
      </c>
      <c r="S13" s="64">
        <f t="shared" si="5"/>
        <v>0</v>
      </c>
      <c r="T13" s="11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4"/>
      <c r="L14" s="12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0</v>
      </c>
      <c r="R14" s="64">
        <f t="shared" si="4"/>
        <v>0</v>
      </c>
      <c r="S14" s="64">
        <f t="shared" si="5"/>
        <v>0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118"/>
    </row>
    <row r="16" spans="1:20" ht="15">
      <c r="A16" s="25" t="s">
        <v>172</v>
      </c>
      <c r="B16" s="47">
        <v>14998</v>
      </c>
      <c r="C16" s="47">
        <v>14998</v>
      </c>
      <c r="D16" s="27">
        <v>0</v>
      </c>
      <c r="E16" s="47">
        <v>14998</v>
      </c>
      <c r="F16" s="47">
        <v>14998</v>
      </c>
      <c r="G16" s="27">
        <v>0</v>
      </c>
      <c r="K16" s="114"/>
      <c r="L16" s="121" t="s">
        <v>172</v>
      </c>
      <c r="M16" s="64">
        <f t="shared" si="0"/>
        <v>14998</v>
      </c>
      <c r="N16" s="64">
        <f t="shared" si="1"/>
        <v>14998</v>
      </c>
      <c r="O16" s="64">
        <f t="shared" si="2"/>
        <v>0</v>
      </c>
      <c r="P16" s="82"/>
      <c r="Q16" s="64">
        <f t="shared" si="3"/>
        <v>14998</v>
      </c>
      <c r="R16" s="64">
        <f t="shared" si="4"/>
        <v>14998</v>
      </c>
      <c r="S16" s="64">
        <f t="shared" si="5"/>
        <v>0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0</v>
      </c>
      <c r="R17" s="64">
        <f t="shared" si="4"/>
        <v>0</v>
      </c>
      <c r="S17" s="64">
        <f t="shared" si="5"/>
        <v>0</v>
      </c>
      <c r="T17" s="118"/>
    </row>
    <row r="18" spans="1:20" ht="15">
      <c r="A18" s="25" t="s">
        <v>283</v>
      </c>
      <c r="B18" s="47">
        <v>357820</v>
      </c>
      <c r="C18" s="47">
        <v>357820</v>
      </c>
      <c r="D18" s="27">
        <v>0</v>
      </c>
      <c r="E18" s="47">
        <v>357820</v>
      </c>
      <c r="F18" s="47">
        <v>357820</v>
      </c>
      <c r="G18" s="27">
        <v>0</v>
      </c>
      <c r="K18" s="114"/>
      <c r="L18" s="121" t="s">
        <v>283</v>
      </c>
      <c r="M18" s="64">
        <f t="shared" si="0"/>
        <v>357820</v>
      </c>
      <c r="N18" s="64">
        <f t="shared" si="1"/>
        <v>357820</v>
      </c>
      <c r="O18" s="64">
        <f t="shared" si="2"/>
        <v>0</v>
      </c>
      <c r="P18" s="82"/>
      <c r="Q18" s="64">
        <f t="shared" si="3"/>
        <v>357820</v>
      </c>
      <c r="R18" s="64">
        <f t="shared" si="4"/>
        <v>357820</v>
      </c>
      <c r="S18" s="64">
        <f t="shared" si="5"/>
        <v>0</v>
      </c>
      <c r="T18" s="118"/>
    </row>
    <row r="19" spans="1:20" ht="15">
      <c r="A19" s="25" t="s">
        <v>357</v>
      </c>
      <c r="B19" s="47">
        <v>12000</v>
      </c>
      <c r="C19" s="47">
        <v>12000</v>
      </c>
      <c r="D19" s="27">
        <v>0</v>
      </c>
      <c r="E19" s="47">
        <v>12000</v>
      </c>
      <c r="F19" s="47">
        <v>12000</v>
      </c>
      <c r="G19" s="27">
        <v>0</v>
      </c>
      <c r="K19" s="114"/>
      <c r="L19" s="121" t="s">
        <v>357</v>
      </c>
      <c r="M19" s="64">
        <f t="shared" si="0"/>
        <v>12000</v>
      </c>
      <c r="N19" s="64">
        <f t="shared" si="1"/>
        <v>12000</v>
      </c>
      <c r="O19" s="64">
        <f t="shared" si="2"/>
        <v>0</v>
      </c>
      <c r="P19" s="82"/>
      <c r="Q19" s="64">
        <f t="shared" si="3"/>
        <v>12000</v>
      </c>
      <c r="R19" s="64">
        <f t="shared" si="4"/>
        <v>12000</v>
      </c>
      <c r="S19" s="64">
        <f t="shared" si="5"/>
        <v>0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0</v>
      </c>
      <c r="R20" s="64">
        <f t="shared" si="4"/>
        <v>0</v>
      </c>
      <c r="S20" s="64">
        <f t="shared" si="5"/>
        <v>0</v>
      </c>
      <c r="T20" s="11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K21" s="114"/>
      <c r="L21" s="12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0</v>
      </c>
      <c r="R21" s="64">
        <f t="shared" si="4"/>
        <v>0</v>
      </c>
      <c r="S21" s="64">
        <f t="shared" si="5"/>
        <v>0</v>
      </c>
      <c r="T21" s="11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4"/>
      <c r="L22" s="12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0</v>
      </c>
      <c r="R22" s="64">
        <f t="shared" si="4"/>
        <v>0</v>
      </c>
      <c r="S22" s="64">
        <f t="shared" si="5"/>
        <v>0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47">
        <v>4585</v>
      </c>
      <c r="C24" s="47">
        <v>0</v>
      </c>
      <c r="D24" s="47">
        <v>4585</v>
      </c>
      <c r="E24" s="47">
        <v>4585</v>
      </c>
      <c r="F24" s="47">
        <v>0</v>
      </c>
      <c r="G24" s="47">
        <v>4585</v>
      </c>
      <c r="K24" s="114"/>
      <c r="L24" s="121" t="s">
        <v>830</v>
      </c>
      <c r="M24" s="64">
        <f t="shared" si="0"/>
        <v>4585</v>
      </c>
      <c r="N24" s="64">
        <f t="shared" si="1"/>
        <v>0</v>
      </c>
      <c r="O24" s="64">
        <f t="shared" si="2"/>
        <v>4585</v>
      </c>
      <c r="P24" s="82"/>
      <c r="Q24" s="64">
        <f t="shared" si="3"/>
        <v>4585</v>
      </c>
      <c r="R24" s="64">
        <f t="shared" si="4"/>
        <v>0</v>
      </c>
      <c r="S24" s="64">
        <f t="shared" si="5"/>
        <v>4585</v>
      </c>
      <c r="T24" s="11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4"/>
      <c r="L25" s="12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118"/>
    </row>
    <row r="26" spans="1:20" ht="15">
      <c r="A26" s="25" t="s">
        <v>988</v>
      </c>
      <c r="B26" s="47">
        <v>1260</v>
      </c>
      <c r="C26" s="47">
        <v>1260</v>
      </c>
      <c r="D26" s="27">
        <v>0</v>
      </c>
      <c r="E26" s="47">
        <v>1260</v>
      </c>
      <c r="F26" s="47">
        <v>1260</v>
      </c>
      <c r="G26" s="27">
        <v>0</v>
      </c>
      <c r="K26" s="114"/>
      <c r="L26" s="121" t="s">
        <v>988</v>
      </c>
      <c r="M26" s="64">
        <f t="shared" si="0"/>
        <v>1260</v>
      </c>
      <c r="N26" s="64">
        <f t="shared" si="1"/>
        <v>1260</v>
      </c>
      <c r="O26" s="64">
        <f t="shared" si="2"/>
        <v>0</v>
      </c>
      <c r="P26" s="82"/>
      <c r="Q26" s="64">
        <f t="shared" si="3"/>
        <v>1260</v>
      </c>
      <c r="R26" s="64">
        <f t="shared" si="4"/>
        <v>1260</v>
      </c>
      <c r="S26" s="64">
        <f t="shared" si="5"/>
        <v>0</v>
      </c>
      <c r="T26" s="11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4"/>
      <c r="L27" s="12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47">
        <v>10804</v>
      </c>
      <c r="R27" s="47">
        <v>10894</v>
      </c>
      <c r="S27" s="64">
        <f t="shared" si="5"/>
        <v>0</v>
      </c>
      <c r="T27" s="11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4"/>
      <c r="L28" s="12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118"/>
    </row>
    <row r="29" spans="1:20" ht="15">
      <c r="A29" s="25" t="s">
        <v>1709</v>
      </c>
      <c r="B29" s="26">
        <f aca="true" t="shared" si="6" ref="B29:G29">SUM(B7:B28)</f>
        <v>421972</v>
      </c>
      <c r="C29" s="26">
        <f t="shared" si="6"/>
        <v>417387</v>
      </c>
      <c r="D29" s="26">
        <f t="shared" si="6"/>
        <v>4585</v>
      </c>
      <c r="E29" s="26">
        <f t="shared" si="6"/>
        <v>421972</v>
      </c>
      <c r="F29" s="26">
        <f t="shared" si="6"/>
        <v>417387</v>
      </c>
      <c r="G29" s="26">
        <f t="shared" si="6"/>
        <v>4585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421972</v>
      </c>
      <c r="N30" s="148">
        <f>SUM(N7:N28)</f>
        <v>417387</v>
      </c>
      <c r="O30" s="148">
        <f>SUM(O7:O28)</f>
        <v>4585</v>
      </c>
      <c r="P30" s="149"/>
      <c r="Q30" s="148">
        <f>SUM(Q7:Q28)</f>
        <v>432776</v>
      </c>
      <c r="R30" s="148">
        <f>SUM(R7:R28)</f>
        <v>428281</v>
      </c>
      <c r="S30" s="148">
        <f>SUM(S7:S28)</f>
        <v>4585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1930</v>
      </c>
      <c r="M32" s="151">
        <v>61509</v>
      </c>
      <c r="N32" s="151">
        <v>60106</v>
      </c>
      <c r="O32" s="151">
        <v>1403</v>
      </c>
      <c r="P32" s="156"/>
      <c r="Q32" s="151">
        <v>61509</v>
      </c>
      <c r="R32" s="151">
        <v>60106</v>
      </c>
      <c r="S32" s="151">
        <v>1403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1931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4/07/2020</v>
      </c>
      <c r="K2" s="89"/>
      <c r="L2" s="90" t="str">
        <f>A1</f>
        <v>Office square feet certified, January 2020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4/07/2020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2" t="s">
        <v>1929</v>
      </c>
      <c r="C4" s="162"/>
      <c r="D4" s="162"/>
      <c r="E4" s="162" t="s">
        <v>1782</v>
      </c>
      <c r="F4" s="162"/>
      <c r="G4" s="162"/>
      <c r="K4" s="96"/>
      <c r="L4" s="72"/>
      <c r="M4" s="73"/>
      <c r="N4" s="74" t="str">
        <f>B4</f>
        <v>January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47">
        <v>13105</v>
      </c>
      <c r="C7" s="47">
        <v>13105</v>
      </c>
      <c r="D7" s="27">
        <v>0</v>
      </c>
      <c r="E7" s="47">
        <v>13105</v>
      </c>
      <c r="F7" s="47">
        <v>13105</v>
      </c>
      <c r="G7" s="27">
        <v>0</v>
      </c>
      <c r="K7" s="98"/>
      <c r="L7" s="78" t="s">
        <v>1110</v>
      </c>
      <c r="M7" s="79">
        <f aca="true" t="shared" si="0" ref="M7:M28">B7</f>
        <v>13105</v>
      </c>
      <c r="N7" s="79">
        <f aca="true" t="shared" si="1" ref="N7:N28">C7</f>
        <v>13105</v>
      </c>
      <c r="O7" s="79">
        <f aca="true" t="shared" si="2" ref="O7:O28">D7</f>
        <v>0</v>
      </c>
      <c r="P7" s="80"/>
      <c r="Q7" s="158">
        <f>E7</f>
        <v>13105</v>
      </c>
      <c r="R7" s="79">
        <f>F7</f>
        <v>13105</v>
      </c>
      <c r="S7" s="79">
        <f>G7</f>
        <v>0</v>
      </c>
      <c r="T7" s="99"/>
    </row>
    <row r="8" spans="1:20" ht="15">
      <c r="A8" s="25" t="s">
        <v>1177</v>
      </c>
      <c r="B8" s="47">
        <v>3374</v>
      </c>
      <c r="C8" s="27">
        <v>0</v>
      </c>
      <c r="D8" s="47">
        <v>3374</v>
      </c>
      <c r="E8" s="47">
        <v>3374</v>
      </c>
      <c r="F8" s="27">
        <v>0</v>
      </c>
      <c r="G8" s="47">
        <v>3374</v>
      </c>
      <c r="K8" s="98"/>
      <c r="L8" s="81" t="s">
        <v>1177</v>
      </c>
      <c r="M8" s="64">
        <f t="shared" si="0"/>
        <v>3374</v>
      </c>
      <c r="N8" s="64">
        <f t="shared" si="1"/>
        <v>0</v>
      </c>
      <c r="O8" s="64">
        <f t="shared" si="2"/>
        <v>3374</v>
      </c>
      <c r="P8" s="82"/>
      <c r="Q8" s="64">
        <f aca="true" t="shared" si="3" ref="Q8:Q28">E8</f>
        <v>3374</v>
      </c>
      <c r="R8" s="64">
        <f aca="true" t="shared" si="4" ref="R8:R28">F8</f>
        <v>0</v>
      </c>
      <c r="S8" s="64">
        <f aca="true" t="shared" si="5" ref="S8:S28">G8</f>
        <v>3374</v>
      </c>
      <c r="T8" s="99"/>
    </row>
    <row r="9" spans="1:20" ht="15">
      <c r="A9" s="25" t="s">
        <v>1388</v>
      </c>
      <c r="B9" s="47">
        <v>1</v>
      </c>
      <c r="C9" s="47">
        <v>1</v>
      </c>
      <c r="D9" s="27">
        <v>0</v>
      </c>
      <c r="E9" s="47">
        <v>1</v>
      </c>
      <c r="F9" s="47">
        <v>1</v>
      </c>
      <c r="G9" s="27">
        <v>0</v>
      </c>
      <c r="K9" s="98"/>
      <c r="L9" s="81" t="s">
        <v>1388</v>
      </c>
      <c r="M9" s="64">
        <f t="shared" si="0"/>
        <v>1</v>
      </c>
      <c r="N9" s="64">
        <f t="shared" si="1"/>
        <v>1</v>
      </c>
      <c r="O9" s="64">
        <f t="shared" si="2"/>
        <v>0</v>
      </c>
      <c r="P9" s="82"/>
      <c r="Q9" s="64">
        <f t="shared" si="3"/>
        <v>1</v>
      </c>
      <c r="R9" s="64">
        <f t="shared" si="4"/>
        <v>1</v>
      </c>
      <c r="S9" s="64">
        <f t="shared" si="5"/>
        <v>0</v>
      </c>
      <c r="T9" s="99"/>
    </row>
    <row r="10" spans="1:20" ht="15">
      <c r="A10" s="25" t="s">
        <v>1507</v>
      </c>
      <c r="B10" s="47">
        <v>11200</v>
      </c>
      <c r="C10" s="47">
        <v>11200</v>
      </c>
      <c r="D10" s="27">
        <v>0</v>
      </c>
      <c r="E10" s="47">
        <v>11200</v>
      </c>
      <c r="F10" s="47">
        <v>11200</v>
      </c>
      <c r="G10" s="27">
        <v>0</v>
      </c>
      <c r="K10" s="98"/>
      <c r="L10" s="81" t="s">
        <v>1507</v>
      </c>
      <c r="M10" s="64">
        <f t="shared" si="0"/>
        <v>11200</v>
      </c>
      <c r="N10" s="64">
        <f t="shared" si="1"/>
        <v>11200</v>
      </c>
      <c r="O10" s="64">
        <f t="shared" si="2"/>
        <v>0</v>
      </c>
      <c r="P10" s="82"/>
      <c r="Q10" s="64">
        <f t="shared" si="3"/>
        <v>11200</v>
      </c>
      <c r="R10" s="64">
        <f t="shared" si="4"/>
        <v>11200</v>
      </c>
      <c r="S10" s="64">
        <f t="shared" si="5"/>
        <v>0</v>
      </c>
      <c r="T10" s="99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0</v>
      </c>
      <c r="F11" s="47">
        <v>0</v>
      </c>
      <c r="G11" s="27">
        <v>0</v>
      </c>
      <c r="K11" s="98"/>
      <c r="L11" s="8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0</v>
      </c>
      <c r="R11" s="64">
        <f t="shared" si="4"/>
        <v>0</v>
      </c>
      <c r="S11" s="64">
        <f t="shared" si="5"/>
        <v>0</v>
      </c>
      <c r="T11" s="99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0</v>
      </c>
      <c r="F12" s="47">
        <v>0</v>
      </c>
      <c r="G12" s="27">
        <v>0</v>
      </c>
      <c r="K12" s="98"/>
      <c r="L12" s="8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0</v>
      </c>
      <c r="R12" s="64">
        <f t="shared" si="4"/>
        <v>0</v>
      </c>
      <c r="S12" s="64">
        <f t="shared" si="5"/>
        <v>0</v>
      </c>
      <c r="T12" s="99"/>
    </row>
    <row r="13" spans="1:20" ht="15">
      <c r="A13" s="25" t="s">
        <v>3</v>
      </c>
      <c r="B13" s="47">
        <v>9900</v>
      </c>
      <c r="C13" s="47">
        <v>9900</v>
      </c>
      <c r="D13" s="27">
        <v>0</v>
      </c>
      <c r="E13" s="47">
        <v>9900</v>
      </c>
      <c r="F13" s="47">
        <v>9900</v>
      </c>
      <c r="G13" s="27">
        <v>0</v>
      </c>
      <c r="K13" s="98"/>
      <c r="L13" s="81" t="s">
        <v>3</v>
      </c>
      <c r="M13" s="64">
        <f t="shared" si="0"/>
        <v>9900</v>
      </c>
      <c r="N13" s="64">
        <f t="shared" si="1"/>
        <v>9900</v>
      </c>
      <c r="O13" s="64">
        <f t="shared" si="2"/>
        <v>0</v>
      </c>
      <c r="P13" s="82"/>
      <c r="Q13" s="64">
        <f t="shared" si="3"/>
        <v>9900</v>
      </c>
      <c r="R13" s="64">
        <f t="shared" si="4"/>
        <v>9900</v>
      </c>
      <c r="S13" s="64">
        <f t="shared" si="5"/>
        <v>0</v>
      </c>
      <c r="T13" s="99"/>
    </row>
    <row r="14" spans="1:20" ht="15">
      <c r="A14" s="25" t="s">
        <v>65</v>
      </c>
      <c r="B14" s="47">
        <v>0</v>
      </c>
      <c r="C14" s="47">
        <v>0</v>
      </c>
      <c r="D14" s="27">
        <v>0</v>
      </c>
      <c r="E14" s="47">
        <v>0</v>
      </c>
      <c r="F14" s="47">
        <v>0</v>
      </c>
      <c r="G14" s="27">
        <v>0</v>
      </c>
      <c r="K14" s="98"/>
      <c r="L14" s="8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0</v>
      </c>
      <c r="R14" s="64">
        <f t="shared" si="4"/>
        <v>0</v>
      </c>
      <c r="S14" s="64">
        <f t="shared" si="5"/>
        <v>0</v>
      </c>
      <c r="T14" s="99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27">
        <v>0</v>
      </c>
      <c r="K15" s="98"/>
      <c r="L15" s="8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99"/>
    </row>
    <row r="16" spans="1:20" ht="15">
      <c r="A16" s="25" t="s">
        <v>172</v>
      </c>
      <c r="B16" s="47">
        <v>0</v>
      </c>
      <c r="C16" s="47">
        <v>0</v>
      </c>
      <c r="D16" s="27">
        <v>0</v>
      </c>
      <c r="E16" s="47">
        <v>0</v>
      </c>
      <c r="F16" s="47">
        <v>0</v>
      </c>
      <c r="G16" s="27">
        <v>0</v>
      </c>
      <c r="K16" s="98"/>
      <c r="L16" s="8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0</v>
      </c>
      <c r="R16" s="64">
        <f t="shared" si="4"/>
        <v>0</v>
      </c>
      <c r="S16" s="64">
        <f t="shared" si="5"/>
        <v>0</v>
      </c>
      <c r="T16" s="99"/>
    </row>
    <row r="17" spans="1:20" ht="15">
      <c r="A17" s="25" t="s">
        <v>250</v>
      </c>
      <c r="B17" s="47">
        <v>8298</v>
      </c>
      <c r="C17" s="47">
        <v>5483</v>
      </c>
      <c r="D17" s="47">
        <v>2815</v>
      </c>
      <c r="E17" s="47">
        <v>8298</v>
      </c>
      <c r="F17" s="47">
        <v>5483</v>
      </c>
      <c r="G17" s="47">
        <v>2815</v>
      </c>
      <c r="K17" s="98"/>
      <c r="L17" s="81" t="s">
        <v>250</v>
      </c>
      <c r="M17" s="64">
        <f t="shared" si="0"/>
        <v>8298</v>
      </c>
      <c r="N17" s="64">
        <f t="shared" si="1"/>
        <v>5483</v>
      </c>
      <c r="O17" s="64">
        <f t="shared" si="2"/>
        <v>2815</v>
      </c>
      <c r="P17" s="82"/>
      <c r="Q17" s="64">
        <f t="shared" si="3"/>
        <v>8298</v>
      </c>
      <c r="R17" s="64">
        <f t="shared" si="4"/>
        <v>5483</v>
      </c>
      <c r="S17" s="64">
        <f t="shared" si="5"/>
        <v>2815</v>
      </c>
      <c r="T17" s="99"/>
    </row>
    <row r="18" spans="1:20" ht="15">
      <c r="A18" s="25" t="s">
        <v>283</v>
      </c>
      <c r="B18" s="47">
        <v>225614</v>
      </c>
      <c r="C18" s="47">
        <v>217614</v>
      </c>
      <c r="D18" s="47">
        <v>8000</v>
      </c>
      <c r="E18" s="47">
        <v>225614</v>
      </c>
      <c r="F18" s="47">
        <v>217614</v>
      </c>
      <c r="G18" s="47">
        <v>8000</v>
      </c>
      <c r="K18" s="98"/>
      <c r="L18" s="81" t="s">
        <v>283</v>
      </c>
      <c r="M18" s="64">
        <f t="shared" si="0"/>
        <v>225614</v>
      </c>
      <c r="N18" s="64">
        <f t="shared" si="1"/>
        <v>217614</v>
      </c>
      <c r="O18" s="64">
        <f t="shared" si="2"/>
        <v>8000</v>
      </c>
      <c r="P18" s="82"/>
      <c r="Q18" s="64">
        <f t="shared" si="3"/>
        <v>225614</v>
      </c>
      <c r="R18" s="64">
        <f t="shared" si="4"/>
        <v>217614</v>
      </c>
      <c r="S18" s="64">
        <f t="shared" si="5"/>
        <v>8000</v>
      </c>
      <c r="T18" s="99"/>
    </row>
    <row r="19" spans="1:20" ht="15">
      <c r="A19" s="25" t="s">
        <v>357</v>
      </c>
      <c r="B19" s="47">
        <v>5496</v>
      </c>
      <c r="C19" s="47">
        <v>5496</v>
      </c>
      <c r="D19" s="27">
        <v>0</v>
      </c>
      <c r="E19" s="47">
        <v>5496</v>
      </c>
      <c r="F19" s="47">
        <v>5496</v>
      </c>
      <c r="G19" s="27">
        <v>0</v>
      </c>
      <c r="K19" s="98"/>
      <c r="L19" s="81" t="s">
        <v>357</v>
      </c>
      <c r="M19" s="64">
        <f t="shared" si="0"/>
        <v>5496</v>
      </c>
      <c r="N19" s="64">
        <f t="shared" si="1"/>
        <v>5496</v>
      </c>
      <c r="O19" s="64">
        <f t="shared" si="2"/>
        <v>0</v>
      </c>
      <c r="P19" s="82"/>
      <c r="Q19" s="64">
        <f t="shared" si="3"/>
        <v>5496</v>
      </c>
      <c r="R19" s="64">
        <f t="shared" si="4"/>
        <v>5496</v>
      </c>
      <c r="S19" s="64">
        <f t="shared" si="5"/>
        <v>0</v>
      </c>
      <c r="T19" s="99"/>
    </row>
    <row r="20" spans="1:20" ht="15">
      <c r="A20" s="25" t="s">
        <v>517</v>
      </c>
      <c r="B20" s="47">
        <v>2086</v>
      </c>
      <c r="C20" s="47">
        <v>1960</v>
      </c>
      <c r="D20" s="47">
        <v>126</v>
      </c>
      <c r="E20" s="47">
        <v>2086</v>
      </c>
      <c r="F20" s="47">
        <v>1960</v>
      </c>
      <c r="G20" s="47">
        <v>126</v>
      </c>
      <c r="K20" s="98"/>
      <c r="L20" s="81" t="s">
        <v>517</v>
      </c>
      <c r="M20" s="64">
        <f t="shared" si="0"/>
        <v>2086</v>
      </c>
      <c r="N20" s="64">
        <f t="shared" si="1"/>
        <v>1960</v>
      </c>
      <c r="O20" s="64">
        <f t="shared" si="2"/>
        <v>126</v>
      </c>
      <c r="P20" s="82"/>
      <c r="Q20" s="64">
        <f t="shared" si="3"/>
        <v>2086</v>
      </c>
      <c r="R20" s="64">
        <f t="shared" si="4"/>
        <v>1960</v>
      </c>
      <c r="S20" s="64">
        <f t="shared" si="5"/>
        <v>126</v>
      </c>
      <c r="T20" s="99"/>
    </row>
    <row r="21" spans="1:20" ht="15">
      <c r="A21" s="25" t="s">
        <v>634</v>
      </c>
      <c r="B21" s="47">
        <v>7546</v>
      </c>
      <c r="C21" s="47">
        <v>7546</v>
      </c>
      <c r="D21" s="47">
        <v>0</v>
      </c>
      <c r="E21" s="47">
        <v>7546</v>
      </c>
      <c r="F21" s="47">
        <v>7546</v>
      </c>
      <c r="G21" s="47">
        <v>0</v>
      </c>
      <c r="K21" s="98"/>
      <c r="L21" s="81" t="s">
        <v>634</v>
      </c>
      <c r="M21" s="64">
        <f t="shared" si="0"/>
        <v>7546</v>
      </c>
      <c r="N21" s="64">
        <f t="shared" si="1"/>
        <v>7546</v>
      </c>
      <c r="O21" s="64">
        <f t="shared" si="2"/>
        <v>0</v>
      </c>
      <c r="P21" s="82"/>
      <c r="Q21" s="64">
        <f t="shared" si="3"/>
        <v>7546</v>
      </c>
      <c r="R21" s="64">
        <f t="shared" si="4"/>
        <v>7546</v>
      </c>
      <c r="S21" s="64">
        <f t="shared" si="5"/>
        <v>0</v>
      </c>
      <c r="T21" s="99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0</v>
      </c>
      <c r="F22" s="47">
        <v>0</v>
      </c>
      <c r="G22" s="27">
        <v>0</v>
      </c>
      <c r="K22" s="98"/>
      <c r="L22" s="8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0</v>
      </c>
      <c r="R22" s="64">
        <f t="shared" si="4"/>
        <v>0</v>
      </c>
      <c r="S22" s="64">
        <f t="shared" si="5"/>
        <v>0</v>
      </c>
      <c r="T22" s="99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27">
        <v>0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99"/>
    </row>
    <row r="24" spans="1:20" ht="15">
      <c r="A24" s="25" t="s">
        <v>830</v>
      </c>
      <c r="B24" s="47">
        <v>9350</v>
      </c>
      <c r="C24" s="47">
        <v>9350</v>
      </c>
      <c r="D24" s="47">
        <v>0</v>
      </c>
      <c r="E24" s="47">
        <v>9350</v>
      </c>
      <c r="F24" s="47">
        <v>9350</v>
      </c>
      <c r="G24" s="47">
        <v>0</v>
      </c>
      <c r="K24" s="98"/>
      <c r="L24" s="81" t="s">
        <v>830</v>
      </c>
      <c r="M24" s="64">
        <f t="shared" si="0"/>
        <v>9350</v>
      </c>
      <c r="N24" s="64">
        <f t="shared" si="1"/>
        <v>9350</v>
      </c>
      <c r="O24" s="64">
        <f t="shared" si="2"/>
        <v>0</v>
      </c>
      <c r="P24" s="82"/>
      <c r="Q24" s="64">
        <f t="shared" si="3"/>
        <v>9350</v>
      </c>
      <c r="R24" s="64">
        <f t="shared" si="4"/>
        <v>9350</v>
      </c>
      <c r="S24" s="64">
        <f t="shared" si="5"/>
        <v>0</v>
      </c>
      <c r="T24" s="99"/>
    </row>
    <row r="25" spans="1:20" ht="15">
      <c r="A25" s="25" t="s">
        <v>907</v>
      </c>
      <c r="B25" s="47">
        <v>0</v>
      </c>
      <c r="C25" s="47">
        <v>0</v>
      </c>
      <c r="D25" s="27">
        <v>0</v>
      </c>
      <c r="E25" s="47">
        <v>0</v>
      </c>
      <c r="F25" s="47">
        <v>0</v>
      </c>
      <c r="G25" s="27">
        <v>0</v>
      </c>
      <c r="K25" s="98"/>
      <c r="L25" s="8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99"/>
    </row>
    <row r="26" spans="1:20" ht="15">
      <c r="A26" s="25" t="s">
        <v>988</v>
      </c>
      <c r="B26" s="47">
        <v>2048</v>
      </c>
      <c r="C26" s="47">
        <v>0</v>
      </c>
      <c r="D26" s="47">
        <v>2048</v>
      </c>
      <c r="E26" s="47">
        <v>2048</v>
      </c>
      <c r="F26" s="47">
        <v>0</v>
      </c>
      <c r="G26" s="47">
        <v>2048</v>
      </c>
      <c r="K26" s="98"/>
      <c r="L26" s="81" t="s">
        <v>988</v>
      </c>
      <c r="M26" s="64">
        <f t="shared" si="0"/>
        <v>2048</v>
      </c>
      <c r="N26" s="64">
        <f t="shared" si="1"/>
        <v>0</v>
      </c>
      <c r="O26" s="64">
        <f t="shared" si="2"/>
        <v>2048</v>
      </c>
      <c r="P26" s="82"/>
      <c r="Q26" s="64">
        <f t="shared" si="3"/>
        <v>2048</v>
      </c>
      <c r="R26" s="64">
        <f t="shared" si="4"/>
        <v>0</v>
      </c>
      <c r="S26" s="64">
        <f t="shared" si="5"/>
        <v>2048</v>
      </c>
      <c r="T26" s="99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0</v>
      </c>
      <c r="F27" s="47">
        <v>0</v>
      </c>
      <c r="G27" s="27">
        <v>0</v>
      </c>
      <c r="K27" s="98"/>
      <c r="L27" s="8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 t="shared" si="3"/>
        <v>0</v>
      </c>
      <c r="R27" s="64">
        <f t="shared" si="4"/>
        <v>0</v>
      </c>
      <c r="S27" s="64">
        <f t="shared" si="5"/>
        <v>0</v>
      </c>
      <c r="T27" s="99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2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26">
        <f aca="true" t="shared" si="6" ref="B29:G29">SUM(B7:B28)</f>
        <v>298018</v>
      </c>
      <c r="C29" s="26">
        <f t="shared" si="6"/>
        <v>281655</v>
      </c>
      <c r="D29" s="26">
        <f t="shared" si="6"/>
        <v>16363</v>
      </c>
      <c r="E29" s="26">
        <f t="shared" si="6"/>
        <v>298018</v>
      </c>
      <c r="F29" s="26">
        <f t="shared" si="6"/>
        <v>281655</v>
      </c>
      <c r="G29" s="26">
        <f t="shared" si="6"/>
        <v>16363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298018</v>
      </c>
      <c r="N30" s="85">
        <f>SUM(N7:N28)</f>
        <v>281655</v>
      </c>
      <c r="O30" s="85">
        <f>SUM(O7:O28)</f>
        <v>16363</v>
      </c>
      <c r="P30" s="86"/>
      <c r="Q30" s="85">
        <f>SUM(Q7:Q28)</f>
        <v>298018</v>
      </c>
      <c r="R30" s="85">
        <f>SUM(R7:R28)</f>
        <v>281655</v>
      </c>
      <c r="S30" s="87">
        <f>SUM(S7:S28)</f>
        <v>16363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 t="s">
        <v>1930</v>
      </c>
      <c r="M32" s="151">
        <v>385234</v>
      </c>
      <c r="N32" s="151">
        <v>351022</v>
      </c>
      <c r="O32" s="151">
        <v>34212</v>
      </c>
      <c r="P32" s="153"/>
      <c r="Q32" s="151">
        <v>385234</v>
      </c>
      <c r="R32" s="151">
        <v>351022</v>
      </c>
      <c r="S32" s="151">
        <v>34212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1842</v>
      </c>
      <c r="B1"/>
      <c r="D1"/>
      <c r="F1"/>
    </row>
    <row r="2" spans="1:22" s="12" customFormat="1" ht="12.75">
      <c r="A2" s="12" t="s">
        <v>1843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13105</v>
      </c>
      <c r="G7" s="17">
        <f aca="true" t="shared" si="0" ref="G7:T7">SUM(G31:G53)</f>
        <v>9372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32942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769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3374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67611</v>
      </c>
      <c r="N8" s="17">
        <f t="shared" si="1"/>
        <v>1856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931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7374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3173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931088</v>
      </c>
      <c r="T9" s="17">
        <f t="shared" si="2"/>
        <v>8987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11200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1600</v>
      </c>
      <c r="L10" s="17">
        <f t="shared" si="3"/>
        <v>0</v>
      </c>
      <c r="M10" s="17">
        <f t="shared" si="3"/>
        <v>31710</v>
      </c>
      <c r="N10" s="17">
        <f t="shared" si="3"/>
        <v>0</v>
      </c>
      <c r="O10" s="17">
        <f t="shared" si="3"/>
        <v>1792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17466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18472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5996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9900</v>
      </c>
      <c r="G13" s="17">
        <f aca="true" t="shared" si="6" ref="G13:T13">SUM(G231:G252)</f>
        <v>3465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45253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30490</v>
      </c>
      <c r="R13" s="17">
        <f t="shared" si="6"/>
        <v>0</v>
      </c>
      <c r="S13" s="17">
        <f t="shared" si="6"/>
        <v>690226</v>
      </c>
      <c r="T13" s="17">
        <f t="shared" si="6"/>
        <v>3256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13500</v>
      </c>
      <c r="T14" s="17">
        <f t="shared" si="7"/>
        <v>4161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2795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581378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14998</v>
      </c>
      <c r="H16" s="17">
        <f t="shared" si="9"/>
        <v>0</v>
      </c>
      <c r="I16" s="17">
        <f t="shared" si="9"/>
        <v>40021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175477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1201</v>
      </c>
      <c r="T16" s="17">
        <f t="shared" si="9"/>
        <v>6311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8298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4745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450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225614</v>
      </c>
      <c r="G18" s="17">
        <f aca="true" t="shared" si="11" ref="G18:T18">SUM(G328:G352)</f>
        <v>357820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12256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5496</v>
      </c>
      <c r="G19" s="17">
        <f aca="true" t="shared" si="12" ref="G19:T19">SUM(G353:G405)</f>
        <v>12000</v>
      </c>
      <c r="H19" s="17">
        <f t="shared" si="12"/>
        <v>0</v>
      </c>
      <c r="I19" s="17">
        <f t="shared" si="12"/>
        <v>10800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109649</v>
      </c>
      <c r="N19" s="17">
        <f t="shared" si="12"/>
        <v>786</v>
      </c>
      <c r="O19" s="17">
        <f t="shared" si="12"/>
        <v>0</v>
      </c>
      <c r="P19" s="17">
        <f t="shared" si="12"/>
        <v>7810</v>
      </c>
      <c r="Q19" s="17">
        <f t="shared" si="12"/>
        <v>0</v>
      </c>
      <c r="R19" s="17">
        <f t="shared" si="12"/>
        <v>10000</v>
      </c>
      <c r="S19" s="17">
        <f t="shared" si="12"/>
        <v>189693</v>
      </c>
      <c r="T19" s="17">
        <f t="shared" si="12"/>
        <v>5818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2086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231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51248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2160</v>
      </c>
      <c r="S20" s="17">
        <f t="shared" si="13"/>
        <v>164820</v>
      </c>
      <c r="T20" s="17">
        <f t="shared" si="13"/>
        <v>10975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7546</v>
      </c>
      <c r="G21" s="17">
        <f aca="true" t="shared" si="14" ref="G21:T21">SUM(G445:G477)</f>
        <v>0</v>
      </c>
      <c r="H21" s="17">
        <f t="shared" si="14"/>
        <v>2496</v>
      </c>
      <c r="I21" s="17">
        <f t="shared" si="14"/>
        <v>0</v>
      </c>
      <c r="J21" s="17">
        <f t="shared" si="14"/>
        <v>6912</v>
      </c>
      <c r="K21" s="17">
        <f t="shared" si="14"/>
        <v>0</v>
      </c>
      <c r="L21" s="17">
        <f t="shared" si="14"/>
        <v>0</v>
      </c>
      <c r="M21" s="17">
        <f t="shared" si="14"/>
        <v>27472</v>
      </c>
      <c r="N21" s="17">
        <f t="shared" si="14"/>
        <v>0</v>
      </c>
      <c r="O21" s="17">
        <f t="shared" si="14"/>
        <v>53397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17089</v>
      </c>
      <c r="T21" s="17">
        <f t="shared" si="14"/>
        <v>7778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8613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38185</v>
      </c>
      <c r="T22" s="17">
        <f t="shared" si="15"/>
        <v>1231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144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6600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9350</v>
      </c>
      <c r="G24" s="17">
        <f aca="true" t="shared" si="17" ref="G24:T24">SUM(G509:G529)</f>
        <v>4585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77517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55900</v>
      </c>
      <c r="T24" s="17">
        <f t="shared" si="17"/>
        <v>12870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120</v>
      </c>
      <c r="L25" s="17">
        <f t="shared" si="18"/>
        <v>0</v>
      </c>
      <c r="M25" s="17">
        <f t="shared" si="18"/>
        <v>7850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15600</v>
      </c>
      <c r="T25" s="17">
        <f t="shared" si="18"/>
        <v>3463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2048</v>
      </c>
      <c r="G26" s="17">
        <f aca="true" t="shared" si="19" ref="G26:T26">SUM(G554:G574)</f>
        <v>1260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332656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499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9525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17844</v>
      </c>
      <c r="T27" s="17">
        <f t="shared" si="20"/>
        <v>5134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298018</v>
      </c>
      <c r="G29" s="17">
        <f aca="true" t="shared" si="22" ref="G29:T29">SUM(G7:G28)</f>
        <v>421972</v>
      </c>
      <c r="H29" s="17">
        <f t="shared" si="22"/>
        <v>2496</v>
      </c>
      <c r="I29" s="17">
        <f t="shared" si="22"/>
        <v>53847</v>
      </c>
      <c r="J29" s="17">
        <f t="shared" si="22"/>
        <v>22899</v>
      </c>
      <c r="K29" s="17">
        <f t="shared" si="22"/>
        <v>1720</v>
      </c>
      <c r="L29" s="17">
        <f t="shared" si="22"/>
        <v>0</v>
      </c>
      <c r="M29" s="17">
        <f t="shared" si="22"/>
        <v>1477516</v>
      </c>
      <c r="N29" s="17">
        <f t="shared" si="22"/>
        <v>80159</v>
      </c>
      <c r="O29" s="17">
        <f t="shared" si="22"/>
        <v>58362</v>
      </c>
      <c r="P29" s="17">
        <f t="shared" si="22"/>
        <v>7954</v>
      </c>
      <c r="Q29" s="17">
        <f t="shared" si="22"/>
        <v>30490</v>
      </c>
      <c r="R29" s="17">
        <f t="shared" si="22"/>
        <v>12160</v>
      </c>
      <c r="S29" s="17">
        <f t="shared" si="22"/>
        <v>2135146</v>
      </c>
      <c r="T29" s="17">
        <f t="shared" si="22"/>
        <v>114951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59" t="s">
        <v>1830</v>
      </c>
      <c r="W31" s="59"/>
      <c r="X31" s="160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9789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59" t="s">
        <v>1830</v>
      </c>
      <c r="W32" s="59"/>
      <c r="X32" s="160"/>
      <c r="Y32" s="27"/>
      <c r="Z32" s="4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59" t="s">
        <v>1830</v>
      </c>
      <c r="W33" s="59"/>
      <c r="X33" s="160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59" t="s">
        <v>1830</v>
      </c>
      <c r="W34" s="59"/>
      <c r="X34" s="160"/>
      <c r="Y34" s="47"/>
      <c r="Z34" s="27"/>
      <c r="AA34" s="27"/>
      <c r="AB34" s="27"/>
      <c r="AC34" s="27"/>
      <c r="AD34" s="27"/>
      <c r="AE34" s="27"/>
      <c r="AF34" s="47"/>
      <c r="AG34" s="27"/>
      <c r="AH34" s="27"/>
      <c r="AI34" s="27"/>
      <c r="AJ34" s="27"/>
      <c r="AK34" s="27"/>
      <c r="AL34" s="27"/>
      <c r="AM34" s="2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59" t="s">
        <v>1926</v>
      </c>
      <c r="W35" s="59"/>
      <c r="X35" s="160"/>
      <c r="Y35" s="27"/>
      <c r="Z35" s="27"/>
      <c r="AA35" s="27"/>
      <c r="AB35" s="27"/>
      <c r="AC35" s="27"/>
      <c r="AD35" s="27"/>
      <c r="AE35" s="27"/>
      <c r="AF35" s="47"/>
      <c r="AG35" s="27"/>
      <c r="AH35" s="27"/>
      <c r="AI35" s="27"/>
      <c r="AJ35" s="27"/>
      <c r="AK35" s="27"/>
      <c r="AL35" s="27"/>
      <c r="AM35" s="2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1715</v>
      </c>
      <c r="G36" s="64" t="s">
        <v>1715</v>
      </c>
      <c r="H36" s="64" t="s">
        <v>1715</v>
      </c>
      <c r="I36" s="64" t="s">
        <v>1715</v>
      </c>
      <c r="J36" s="64" t="s">
        <v>1715</v>
      </c>
      <c r="K36" s="64" t="s">
        <v>1715</v>
      </c>
      <c r="L36" s="64" t="s">
        <v>1715</v>
      </c>
      <c r="M36" s="64" t="s">
        <v>1715</v>
      </c>
      <c r="N36" s="64" t="s">
        <v>1715</v>
      </c>
      <c r="O36" s="64" t="s">
        <v>1715</v>
      </c>
      <c r="P36" s="64" t="s">
        <v>1715</v>
      </c>
      <c r="Q36" s="64" t="s">
        <v>1715</v>
      </c>
      <c r="R36" s="64" t="s">
        <v>1715</v>
      </c>
      <c r="S36" s="64" t="s">
        <v>1715</v>
      </c>
      <c r="T36" s="64" t="s">
        <v>1715</v>
      </c>
      <c r="U36" s="157"/>
      <c r="V36" s="159" t="s">
        <v>1715</v>
      </c>
      <c r="W36" s="59"/>
      <c r="X36" s="160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59" t="s">
        <v>1830</v>
      </c>
      <c r="W37" s="59"/>
      <c r="X37" s="160"/>
      <c r="Y37" s="27"/>
      <c r="Z37" s="27"/>
      <c r="AA37" s="27"/>
      <c r="AB37" s="27"/>
      <c r="AC37" s="27"/>
      <c r="AD37" s="27"/>
      <c r="AE37" s="27"/>
      <c r="AF37" s="27"/>
      <c r="AG37" s="4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59" t="s">
        <v>1830</v>
      </c>
      <c r="W38" s="59"/>
      <c r="X38" s="160"/>
      <c r="Y38" s="4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59" t="s">
        <v>1830</v>
      </c>
      <c r="W39" s="59"/>
      <c r="X39" s="160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59" t="s">
        <v>1830</v>
      </c>
      <c r="W40" s="59"/>
      <c r="X40" s="160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59" t="s">
        <v>1830</v>
      </c>
      <c r="W41" s="59"/>
      <c r="X41" s="160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9372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1</v>
      </c>
      <c r="U42" s="33"/>
      <c r="V42" s="159" t="s">
        <v>1830</v>
      </c>
      <c r="W42" s="59"/>
      <c r="X42" s="160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59" t="s">
        <v>1830</v>
      </c>
      <c r="W43" s="59"/>
      <c r="X43" s="160"/>
      <c r="Y43" s="27"/>
      <c r="Z43" s="27"/>
      <c r="AA43" s="27"/>
      <c r="AB43" s="27"/>
      <c r="AC43" s="27"/>
      <c r="AD43" s="27"/>
      <c r="AE43" s="27"/>
      <c r="AF43" s="27"/>
      <c r="AG43" s="4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157"/>
      <c r="V44" s="159" t="s">
        <v>1926</v>
      </c>
      <c r="W44" s="59"/>
      <c r="X44" s="160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59" t="s">
        <v>1830</v>
      </c>
      <c r="W45" s="59"/>
      <c r="X45" s="160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59" t="s">
        <v>1830</v>
      </c>
      <c r="W46" s="59"/>
      <c r="X46" s="160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4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768</v>
      </c>
      <c r="U47" s="33"/>
      <c r="V47" s="159" t="s">
        <v>1830</v>
      </c>
      <c r="W47" s="59"/>
      <c r="X47" s="160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4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3316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32942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59" t="s">
        <v>1830</v>
      </c>
      <c r="W48" s="59"/>
      <c r="X48" s="160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59" t="s">
        <v>1926</v>
      </c>
      <c r="W49" s="59"/>
      <c r="X49" s="160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4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59" t="s">
        <v>1926</v>
      </c>
      <c r="W50" s="59"/>
      <c r="X50" s="160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59" t="s">
        <v>1927</v>
      </c>
      <c r="W51" s="59"/>
      <c r="X51" s="160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4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59" t="s">
        <v>1926</v>
      </c>
      <c r="W52" s="59"/>
      <c r="X52" s="160"/>
      <c r="Y52" s="27"/>
      <c r="Z52" s="27"/>
      <c r="AA52" s="27"/>
      <c r="AB52" s="27"/>
      <c r="AC52" s="4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59" t="s">
        <v>1830</v>
      </c>
      <c r="W53" s="59"/>
      <c r="X53" s="160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157"/>
      <c r="V54" s="159" t="s">
        <v>1926</v>
      </c>
      <c r="W54" s="59"/>
      <c r="X54" s="160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 t="s">
        <v>1715</v>
      </c>
      <c r="G55" s="64" t="s">
        <v>1715</v>
      </c>
      <c r="H55" s="64" t="s">
        <v>1715</v>
      </c>
      <c r="I55" s="64" t="s">
        <v>1715</v>
      </c>
      <c r="J55" s="64" t="s">
        <v>1715</v>
      </c>
      <c r="K55" s="64" t="s">
        <v>1715</v>
      </c>
      <c r="L55" s="64" t="s">
        <v>1715</v>
      </c>
      <c r="M55" s="64" t="s">
        <v>1715</v>
      </c>
      <c r="N55" s="64" t="s">
        <v>1715</v>
      </c>
      <c r="O55" s="64" t="s">
        <v>1715</v>
      </c>
      <c r="P55" s="64" t="s">
        <v>1715</v>
      </c>
      <c r="Q55" s="64" t="s">
        <v>1715</v>
      </c>
      <c r="R55" s="64" t="s">
        <v>1715</v>
      </c>
      <c r="S55" s="64" t="s">
        <v>1715</v>
      </c>
      <c r="T55" s="64" t="s">
        <v>1715</v>
      </c>
      <c r="U55" s="157"/>
      <c r="V55" s="159" t="s">
        <v>1715</v>
      </c>
      <c r="W55" s="59"/>
      <c r="X55" s="160"/>
      <c r="Y55" s="27"/>
      <c r="Z55" s="27"/>
      <c r="AA55" s="27"/>
      <c r="AB55" s="27"/>
      <c r="AC55" s="27"/>
      <c r="AD55" s="27"/>
      <c r="AE55" s="27"/>
      <c r="AF55" s="27"/>
      <c r="AG55" s="27"/>
      <c r="AH55" s="47"/>
      <c r="AI55" s="27"/>
      <c r="AJ55" s="27"/>
      <c r="AK55" s="27"/>
      <c r="AL55" s="2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157"/>
      <c r="V56" s="159" t="s">
        <v>1926</v>
      </c>
      <c r="W56" s="59"/>
      <c r="X56" s="160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59" t="s">
        <v>1830</v>
      </c>
      <c r="W57" s="59"/>
      <c r="X57" s="160"/>
      <c r="Y57" s="4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59" t="s">
        <v>1830</v>
      </c>
      <c r="W58" s="59"/>
      <c r="X58" s="160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1000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59" t="s">
        <v>1830</v>
      </c>
      <c r="W59" s="59"/>
      <c r="X59" s="160"/>
      <c r="Y59" s="27"/>
      <c r="Z59" s="27"/>
      <c r="AA59" s="27"/>
      <c r="AB59" s="27"/>
      <c r="AC59" s="27"/>
      <c r="AD59" s="27"/>
      <c r="AE59" s="27"/>
      <c r="AF59" s="47"/>
      <c r="AG59" s="27"/>
      <c r="AH59" s="27"/>
      <c r="AI59" s="27"/>
      <c r="AJ59" s="27"/>
      <c r="AK59" s="27"/>
      <c r="AL59" s="27"/>
      <c r="AM59" s="2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150</v>
      </c>
      <c r="U60" s="33"/>
      <c r="V60" s="159" t="s">
        <v>1830</v>
      </c>
      <c r="W60" s="59"/>
      <c r="X60" s="160"/>
      <c r="Y60" s="27"/>
      <c r="Z60" s="27"/>
      <c r="AA60" s="27"/>
      <c r="AB60" s="27"/>
      <c r="AC60" s="27"/>
      <c r="AD60" s="27"/>
      <c r="AE60" s="27"/>
      <c r="AF60" s="27"/>
      <c r="AG60" s="27"/>
      <c r="AH60" s="47"/>
      <c r="AI60" s="27"/>
      <c r="AJ60" s="27"/>
      <c r="AK60" s="27"/>
      <c r="AL60" s="2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59" t="s">
        <v>1830</v>
      </c>
      <c r="W61" s="59"/>
      <c r="X61" s="16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59" t="s">
        <v>1830</v>
      </c>
      <c r="W62" s="59"/>
      <c r="X62" s="160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59" t="s">
        <v>1830</v>
      </c>
      <c r="W63" s="59"/>
      <c r="X63" s="160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157"/>
      <c r="V64" s="159" t="s">
        <v>1715</v>
      </c>
      <c r="W64" s="59"/>
      <c r="X64" s="160"/>
      <c r="Y64" s="47"/>
      <c r="Z64" s="27"/>
      <c r="AA64" s="27"/>
      <c r="AB64" s="27"/>
      <c r="AC64" s="27"/>
      <c r="AD64" s="4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59" t="s">
        <v>1830</v>
      </c>
      <c r="W65" s="59"/>
      <c r="X65" s="160"/>
      <c r="Y65" s="27"/>
      <c r="Z65" s="27"/>
      <c r="AA65" s="27"/>
      <c r="AB65" s="27"/>
      <c r="AC65" s="27"/>
      <c r="AD65" s="27"/>
      <c r="AE65" s="27"/>
      <c r="AF65" s="27"/>
      <c r="AG65" s="27"/>
      <c r="AH65" s="47"/>
      <c r="AI65" s="27"/>
      <c r="AJ65" s="27"/>
      <c r="AK65" s="27"/>
      <c r="AL65" s="27"/>
      <c r="AM65" s="2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59" t="s">
        <v>1926</v>
      </c>
      <c r="W66" s="59"/>
      <c r="X66" s="160"/>
      <c r="Y66" s="27"/>
      <c r="Z66" s="4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59" t="s">
        <v>1830</v>
      </c>
      <c r="W67" s="59"/>
      <c r="X67" s="160"/>
      <c r="Y67" s="27"/>
      <c r="Z67" s="4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424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157"/>
      <c r="V68" s="159" t="s">
        <v>1830</v>
      </c>
      <c r="W68" s="59"/>
      <c r="X68" s="160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59" t="s">
        <v>1926</v>
      </c>
      <c r="W69" s="59"/>
      <c r="X69" s="160"/>
      <c r="Y69" s="27"/>
      <c r="Z69" s="4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59" t="s">
        <v>1817</v>
      </c>
      <c r="W70" s="59"/>
      <c r="X70" s="160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47"/>
      <c r="AK70" s="27"/>
      <c r="AL70" s="2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3374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59" t="s">
        <v>1830</v>
      </c>
      <c r="W71" s="59"/>
      <c r="X71" s="160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59" t="s">
        <v>1830</v>
      </c>
      <c r="W72" s="59"/>
      <c r="X72" s="160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59" t="s">
        <v>1830</v>
      </c>
      <c r="W73" s="59"/>
      <c r="X73" s="160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59" t="s">
        <v>1830</v>
      </c>
      <c r="W74" s="59"/>
      <c r="X74" s="160"/>
      <c r="Y74" s="47"/>
      <c r="Z74" s="27"/>
      <c r="AA74" s="27"/>
      <c r="AB74" s="27"/>
      <c r="AC74" s="27"/>
      <c r="AD74" s="27"/>
      <c r="AE74" s="27"/>
      <c r="AF74" s="47"/>
      <c r="AG74" s="27"/>
      <c r="AH74" s="27"/>
      <c r="AI74" s="27"/>
      <c r="AJ74" s="27"/>
      <c r="AK74" s="27"/>
      <c r="AL74" s="47"/>
      <c r="AM74" s="2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 t="s">
        <v>1715</v>
      </c>
      <c r="G75" s="64" t="s">
        <v>1715</v>
      </c>
      <c r="H75" s="64" t="s">
        <v>1715</v>
      </c>
      <c r="I75" s="64" t="s">
        <v>1715</v>
      </c>
      <c r="J75" s="64" t="s">
        <v>1715</v>
      </c>
      <c r="K75" s="64" t="s">
        <v>1715</v>
      </c>
      <c r="L75" s="64" t="s">
        <v>1715</v>
      </c>
      <c r="M75" s="64" t="s">
        <v>1715</v>
      </c>
      <c r="N75" s="64" t="s">
        <v>1715</v>
      </c>
      <c r="O75" s="64" t="s">
        <v>1715</v>
      </c>
      <c r="P75" s="64" t="s">
        <v>1715</v>
      </c>
      <c r="Q75" s="64" t="s">
        <v>1715</v>
      </c>
      <c r="R75" s="64" t="s">
        <v>1715</v>
      </c>
      <c r="S75" s="64" t="s">
        <v>1715</v>
      </c>
      <c r="T75" s="64" t="s">
        <v>1715</v>
      </c>
      <c r="U75" s="157"/>
      <c r="V75" s="159" t="s">
        <v>1715</v>
      </c>
      <c r="W75" s="59"/>
      <c r="X75" s="160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59" t="s">
        <v>1830</v>
      </c>
      <c r="W76" s="59"/>
      <c r="X76" s="160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300</v>
      </c>
      <c r="U77" s="33"/>
      <c r="V77" s="159" t="s">
        <v>1830</v>
      </c>
      <c r="W77" s="59"/>
      <c r="X77" s="160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157"/>
      <c r="V78" s="159" t="s">
        <v>1927</v>
      </c>
      <c r="W78" s="59"/>
      <c r="X78" s="160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4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59" t="s">
        <v>1830</v>
      </c>
      <c r="W79" s="59"/>
      <c r="X79" s="160"/>
      <c r="Y79" s="27"/>
      <c r="Z79" s="27"/>
      <c r="AA79" s="27"/>
      <c r="AB79" s="27"/>
      <c r="AC79" s="27"/>
      <c r="AD79" s="27"/>
      <c r="AE79" s="27"/>
      <c r="AF79" s="27"/>
      <c r="AG79" s="27"/>
      <c r="AH79" s="47"/>
      <c r="AI79" s="27"/>
      <c r="AJ79" s="27"/>
      <c r="AK79" s="27"/>
      <c r="AL79" s="27"/>
      <c r="AM79" s="4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59" t="s">
        <v>1830</v>
      </c>
      <c r="W80" s="59"/>
      <c r="X80" s="160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59" t="s">
        <v>1830</v>
      </c>
      <c r="W81" s="59"/>
      <c r="X81" s="160"/>
      <c r="Y81" s="27"/>
      <c r="Z81" s="27"/>
      <c r="AA81" s="27"/>
      <c r="AB81" s="27"/>
      <c r="AC81" s="27"/>
      <c r="AD81" s="27"/>
      <c r="AE81" s="27"/>
      <c r="AF81" s="47"/>
      <c r="AG81" s="27"/>
      <c r="AH81" s="27"/>
      <c r="AI81" s="27"/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59" t="s">
        <v>1830</v>
      </c>
      <c r="W82" s="59"/>
      <c r="X82" s="160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2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59" t="s">
        <v>1830</v>
      </c>
      <c r="W83" s="59"/>
      <c r="X83" s="160"/>
      <c r="Y83" s="27"/>
      <c r="Z83" s="27"/>
      <c r="AA83" s="27"/>
      <c r="AB83" s="4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59" t="s">
        <v>1830</v>
      </c>
      <c r="W84" s="59"/>
      <c r="X84" s="160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47"/>
      <c r="AM84" s="4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59" t="s">
        <v>1830</v>
      </c>
      <c r="W85" s="59"/>
      <c r="X85" s="160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59" t="s">
        <v>1830</v>
      </c>
      <c r="W86" s="59"/>
      <c r="X86" s="160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59" t="s">
        <v>1830</v>
      </c>
      <c r="W87" s="59"/>
      <c r="X87" s="160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4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59" t="s">
        <v>1830</v>
      </c>
      <c r="W88" s="59"/>
      <c r="X88" s="160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59" t="s">
        <v>1830</v>
      </c>
      <c r="W89" s="59"/>
      <c r="X89" s="160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157"/>
      <c r="V90" s="159" t="s">
        <v>1830</v>
      </c>
      <c r="W90" s="59"/>
      <c r="X90" s="160"/>
      <c r="Y90" s="27"/>
      <c r="Z90" s="4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27"/>
      <c r="AL90" s="27"/>
      <c r="AM90" s="4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59" t="s">
        <v>1830</v>
      </c>
      <c r="W91" s="59"/>
      <c r="X91" s="160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59" t="s">
        <v>1830</v>
      </c>
      <c r="W92" s="59"/>
      <c r="X92" s="160"/>
      <c r="Y92" s="27"/>
      <c r="Z92" s="27"/>
      <c r="AA92" s="27"/>
      <c r="AB92" s="4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2364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59" t="s">
        <v>1830</v>
      </c>
      <c r="W93" s="59"/>
      <c r="X93" s="160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59" t="s">
        <v>1830</v>
      </c>
      <c r="W94" s="59"/>
      <c r="X94" s="160"/>
      <c r="Y94" s="4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157"/>
      <c r="V95" s="159" t="s">
        <v>1927</v>
      </c>
      <c r="W95" s="161"/>
      <c r="X95" s="160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59" t="s">
        <v>1830</v>
      </c>
      <c r="W96" s="59"/>
      <c r="X96" s="160"/>
      <c r="Y96" s="47"/>
      <c r="Z96" s="4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59" t="s">
        <v>1926</v>
      </c>
      <c r="W97" s="59"/>
      <c r="X97" s="160"/>
      <c r="Y97" s="4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59" t="s">
        <v>1830</v>
      </c>
      <c r="W98" s="59"/>
      <c r="X98" s="160"/>
      <c r="Y98" s="4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59" t="s">
        <v>1830</v>
      </c>
      <c r="W99" s="59"/>
      <c r="X99" s="160"/>
      <c r="Y99" s="27"/>
      <c r="Z99" s="2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59" t="s">
        <v>1926</v>
      </c>
      <c r="W100" s="59"/>
      <c r="X100" s="160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59" t="s">
        <v>1830</v>
      </c>
      <c r="W101" s="59"/>
      <c r="X101" s="160"/>
      <c r="Y101" s="4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47"/>
      <c r="AL101" s="47"/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59" t="s">
        <v>1830</v>
      </c>
      <c r="W102" s="59"/>
      <c r="X102" s="160"/>
      <c r="Y102" s="27"/>
      <c r="Z102" s="27"/>
      <c r="AA102" s="27"/>
      <c r="AB102" s="27"/>
      <c r="AC102" s="27"/>
      <c r="AD102" s="27"/>
      <c r="AE102" s="27"/>
      <c r="AF102" s="27"/>
      <c r="AG102" s="47"/>
      <c r="AH102" s="27"/>
      <c r="AI102" s="27"/>
      <c r="AJ102" s="27"/>
      <c r="AK102" s="27"/>
      <c r="AL102" s="27"/>
      <c r="AM102" s="2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157"/>
      <c r="V103" s="159" t="s">
        <v>1830</v>
      </c>
      <c r="W103" s="59"/>
      <c r="X103" s="160"/>
      <c r="Y103" s="27"/>
      <c r="Z103" s="47"/>
      <c r="AA103" s="27"/>
      <c r="AB103" s="27"/>
      <c r="AC103" s="27"/>
      <c r="AD103" s="27"/>
      <c r="AE103" s="27"/>
      <c r="AF103" s="27"/>
      <c r="AG103" s="27"/>
      <c r="AH103" s="27"/>
      <c r="AI103" s="47"/>
      <c r="AJ103" s="27"/>
      <c r="AK103" s="27"/>
      <c r="AL103" s="4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59" t="s">
        <v>1926</v>
      </c>
      <c r="W104" s="59"/>
      <c r="X104" s="160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4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57"/>
      <c r="V105" s="159" t="s">
        <v>1926</v>
      </c>
      <c r="W105" s="59"/>
      <c r="X105" s="160"/>
      <c r="Y105" s="27"/>
      <c r="Z105" s="27"/>
      <c r="AA105" s="27"/>
      <c r="AB105" s="47"/>
      <c r="AC105" s="27"/>
      <c r="AD105" s="27"/>
      <c r="AE105" s="27"/>
      <c r="AF105" s="4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59" t="s">
        <v>1830</v>
      </c>
      <c r="W106" s="59"/>
      <c r="X106" s="160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47"/>
      <c r="AM106" s="2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59" t="s">
        <v>1830</v>
      </c>
      <c r="W107" s="59"/>
      <c r="X107" s="160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157"/>
      <c r="V108" s="159" t="s">
        <v>1830</v>
      </c>
      <c r="W108" s="59"/>
      <c r="X108" s="160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59" t="s">
        <v>1926</v>
      </c>
      <c r="W109" s="59"/>
      <c r="X109" s="160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64247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59" t="s">
        <v>1926</v>
      </c>
      <c r="W110" s="59"/>
      <c r="X110" s="160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59" t="s">
        <v>1830</v>
      </c>
      <c r="W111" s="59"/>
      <c r="X111" s="160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47"/>
      <c r="AL111" s="27"/>
      <c r="AM111" s="2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59" t="s">
        <v>1926</v>
      </c>
      <c r="W112" s="59"/>
      <c r="X112" s="160"/>
      <c r="Y112" s="4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59" t="s">
        <v>1830</v>
      </c>
      <c r="W113" s="59"/>
      <c r="X113" s="160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59" t="s">
        <v>1830</v>
      </c>
      <c r="W114" s="59"/>
      <c r="X114" s="160"/>
      <c r="Y114" s="47"/>
      <c r="Z114" s="27"/>
      <c r="AA114" s="27"/>
      <c r="AB114" s="4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59" t="s">
        <v>1830</v>
      </c>
      <c r="W115" s="59"/>
      <c r="X115" s="160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59" t="s">
        <v>1830</v>
      </c>
      <c r="W116" s="59"/>
      <c r="X116" s="160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47"/>
      <c r="AM116" s="4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59" t="s">
        <v>1830</v>
      </c>
      <c r="W117" s="59"/>
      <c r="X117" s="160"/>
      <c r="Y117" s="27"/>
      <c r="Z117" s="27"/>
      <c r="AA117" s="27"/>
      <c r="AB117" s="27"/>
      <c r="AC117" s="27"/>
      <c r="AD117" s="27"/>
      <c r="AE117" s="27"/>
      <c r="AF117" s="47"/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59" t="s">
        <v>1830</v>
      </c>
      <c r="W118" s="59"/>
      <c r="X118" s="160"/>
      <c r="Y118" s="27"/>
      <c r="Z118" s="27"/>
      <c r="AA118" s="4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59" t="s">
        <v>1830</v>
      </c>
      <c r="W119" s="59"/>
      <c r="X119" s="160"/>
      <c r="Y119" s="27"/>
      <c r="Z119" s="27"/>
      <c r="AA119" s="27"/>
      <c r="AB119" s="27"/>
      <c r="AC119" s="27"/>
      <c r="AD119" s="27"/>
      <c r="AE119" s="27"/>
      <c r="AF119" s="27"/>
      <c r="AG119" s="27"/>
      <c r="AH119" s="4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59" t="s">
        <v>1830</v>
      </c>
      <c r="W120" s="59"/>
      <c r="X120" s="160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1432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59" t="s">
        <v>1926</v>
      </c>
      <c r="W121" s="59"/>
      <c r="X121" s="160"/>
      <c r="Y121" s="47"/>
      <c r="Z121" s="27"/>
      <c r="AA121" s="27"/>
      <c r="AB121" s="27"/>
      <c r="AC121" s="4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59" t="s">
        <v>1830</v>
      </c>
      <c r="W122" s="59"/>
      <c r="X122" s="160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4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480</v>
      </c>
      <c r="U123" s="33"/>
      <c r="V123" s="159" t="s">
        <v>1926</v>
      </c>
      <c r="W123" s="59"/>
      <c r="X123" s="160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59" t="s">
        <v>1830</v>
      </c>
      <c r="W124" s="59"/>
      <c r="X124" s="160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4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59" t="s">
        <v>1927</v>
      </c>
      <c r="W125" s="59"/>
      <c r="X125" s="160"/>
      <c r="Y125" s="27"/>
      <c r="Z125" s="27"/>
      <c r="AA125" s="27"/>
      <c r="AB125" s="27"/>
      <c r="AC125" s="27"/>
      <c r="AD125" s="27"/>
      <c r="AE125" s="27"/>
      <c r="AF125" s="47"/>
      <c r="AG125" s="27"/>
      <c r="AH125" s="27"/>
      <c r="AI125" s="27"/>
      <c r="AJ125" s="27"/>
      <c r="AK125" s="27"/>
      <c r="AL125" s="27"/>
      <c r="AM125" s="4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1</v>
      </c>
      <c r="U126" s="33"/>
      <c r="V126" s="159" t="s">
        <v>1926</v>
      </c>
      <c r="W126" s="59"/>
      <c r="X126" s="160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180</v>
      </c>
      <c r="T127" s="64">
        <v>0</v>
      </c>
      <c r="U127" s="33"/>
      <c r="V127" s="159" t="s">
        <v>1926</v>
      </c>
      <c r="W127" s="59"/>
      <c r="X127" s="160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47"/>
      <c r="AM127" s="2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59" t="s">
        <v>1830</v>
      </c>
      <c r="W128" s="59"/>
      <c r="X128" s="160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913466</v>
      </c>
      <c r="T129" s="64">
        <v>0</v>
      </c>
      <c r="U129" s="33"/>
      <c r="V129" s="159" t="s">
        <v>1926</v>
      </c>
      <c r="W129" s="59"/>
      <c r="X129" s="160"/>
      <c r="Y129" s="27"/>
      <c r="Z129" s="27"/>
      <c r="AA129" s="27"/>
      <c r="AB129" s="27"/>
      <c r="AC129" s="47"/>
      <c r="AD129" s="27"/>
      <c r="AE129" s="27"/>
      <c r="AF129" s="27"/>
      <c r="AG129" s="27"/>
      <c r="AH129" s="27"/>
      <c r="AI129" s="27"/>
      <c r="AJ129" s="27"/>
      <c r="AK129" s="27"/>
      <c r="AL129" s="4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157"/>
      <c r="V130" s="159" t="s">
        <v>1927</v>
      </c>
      <c r="W130" s="59"/>
      <c r="X130" s="160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4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720</v>
      </c>
      <c r="U131" s="33"/>
      <c r="V131" s="159" t="s">
        <v>1830</v>
      </c>
      <c r="W131" s="59"/>
      <c r="X131" s="160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59" t="s">
        <v>1830</v>
      </c>
      <c r="W132" s="59"/>
      <c r="X132" s="160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59" t="s">
        <v>1830</v>
      </c>
      <c r="W133" s="59"/>
      <c r="X133" s="160"/>
      <c r="Y133" s="27"/>
      <c r="Z133" s="4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59" t="s">
        <v>1830</v>
      </c>
      <c r="W134" s="59"/>
      <c r="X134" s="160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157"/>
      <c r="V135" s="159" t="s">
        <v>1830</v>
      </c>
      <c r="W135" s="59"/>
      <c r="X135" s="160"/>
      <c r="Y135" s="27"/>
      <c r="Z135" s="27"/>
      <c r="AA135" s="27"/>
      <c r="AB135" s="27"/>
      <c r="AC135" s="27"/>
      <c r="AD135" s="27"/>
      <c r="AE135" s="27"/>
      <c r="AF135" s="27"/>
      <c r="AG135" s="47"/>
      <c r="AH135" s="27"/>
      <c r="AI135" s="27"/>
      <c r="AJ135" s="27"/>
      <c r="AK135" s="27"/>
      <c r="AL135" s="27"/>
      <c r="AM135" s="2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59" t="s">
        <v>1927</v>
      </c>
      <c r="W136" s="59"/>
      <c r="X136" s="160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4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59" t="s">
        <v>1830</v>
      </c>
      <c r="W137" s="59"/>
      <c r="X137" s="160"/>
      <c r="Y137" s="4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3000</v>
      </c>
      <c r="T138" s="64">
        <v>0</v>
      </c>
      <c r="U138" s="33"/>
      <c r="V138" s="159" t="s">
        <v>1830</v>
      </c>
      <c r="W138" s="59"/>
      <c r="X138" s="160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59" t="s">
        <v>1830</v>
      </c>
      <c r="W139" s="59"/>
      <c r="X139" s="160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59" t="s">
        <v>1830</v>
      </c>
      <c r="W140" s="59"/>
      <c r="X140" s="160"/>
      <c r="Y140" s="27"/>
      <c r="Z140" s="27"/>
      <c r="AA140" s="27"/>
      <c r="AB140" s="27"/>
      <c r="AC140" s="27"/>
      <c r="AD140" s="4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720</v>
      </c>
      <c r="U141" s="33"/>
      <c r="V141" s="159" t="s">
        <v>1927</v>
      </c>
      <c r="W141" s="59"/>
      <c r="X141" s="160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59" t="s">
        <v>1830</v>
      </c>
      <c r="W142" s="59"/>
      <c r="X142" s="160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59" t="s">
        <v>1830</v>
      </c>
      <c r="W143" s="59"/>
      <c r="X143" s="160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2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59" t="s">
        <v>1830</v>
      </c>
      <c r="W144" s="59"/>
      <c r="X144" s="160"/>
      <c r="Y144" s="27"/>
      <c r="Z144" s="27"/>
      <c r="AA144" s="27"/>
      <c r="AB144" s="27"/>
      <c r="AC144" s="27"/>
      <c r="AD144" s="27"/>
      <c r="AE144" s="27"/>
      <c r="AF144" s="47"/>
      <c r="AG144" s="27"/>
      <c r="AH144" s="27"/>
      <c r="AI144" s="27"/>
      <c r="AJ144" s="27"/>
      <c r="AK144" s="27"/>
      <c r="AL144" s="47"/>
      <c r="AM144" s="4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59" t="s">
        <v>1830</v>
      </c>
      <c r="W145" s="59"/>
      <c r="X145" s="160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59" t="s">
        <v>1830</v>
      </c>
      <c r="W146" s="59"/>
      <c r="X146" s="160"/>
      <c r="Y146" s="27"/>
      <c r="Z146" s="4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14442</v>
      </c>
      <c r="T147" s="64">
        <v>5530</v>
      </c>
      <c r="U147" s="33"/>
      <c r="V147" s="159" t="s">
        <v>1830</v>
      </c>
      <c r="W147" s="59"/>
      <c r="X147" s="160"/>
      <c r="Y147" s="27"/>
      <c r="Z147" s="2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2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59" t="s">
        <v>1830</v>
      </c>
      <c r="W148" s="59"/>
      <c r="X148" s="160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157"/>
      <c r="V149" s="159" t="s">
        <v>1927</v>
      </c>
      <c r="W149" s="59"/>
      <c r="X149" s="160"/>
      <c r="Y149" s="27"/>
      <c r="Z149" s="4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157"/>
      <c r="V150" s="159" t="s">
        <v>1830</v>
      </c>
      <c r="W150" s="59"/>
      <c r="X150" s="160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59" t="s">
        <v>1926</v>
      </c>
      <c r="W151" s="59"/>
      <c r="X151" s="160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7374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59" t="s">
        <v>1830</v>
      </c>
      <c r="W152" s="59"/>
      <c r="X152" s="160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157"/>
      <c r="V153" s="159" t="s">
        <v>1926</v>
      </c>
      <c r="W153" s="59"/>
      <c r="X153" s="160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59" t="s">
        <v>1830</v>
      </c>
      <c r="W154" s="59"/>
      <c r="X154" s="160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4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816</v>
      </c>
      <c r="U155" s="33"/>
      <c r="V155" s="159" t="s">
        <v>1926</v>
      </c>
      <c r="W155" s="59"/>
      <c r="X155" s="160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3173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59" t="s">
        <v>1830</v>
      </c>
      <c r="W156" s="59"/>
      <c r="X156" s="160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47"/>
      <c r="AM156" s="2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157"/>
      <c r="V157" s="159" t="s">
        <v>1830</v>
      </c>
      <c r="W157" s="59"/>
      <c r="X157" s="160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47"/>
      <c r="AM157" s="2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1200</v>
      </c>
      <c r="U158" s="157"/>
      <c r="V158" s="159" t="s">
        <v>1926</v>
      </c>
      <c r="W158" s="59"/>
      <c r="X158" s="160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59" t="s">
        <v>1926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59" t="s">
        <v>1830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1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59" t="s">
        <v>1830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157"/>
      <c r="V162" s="159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157"/>
      <c r="V163" s="159" t="s">
        <v>1817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59" t="s">
        <v>1830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59" t="s">
        <v>1830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1874</v>
      </c>
      <c r="U166" s="33"/>
      <c r="V166" s="159" t="s">
        <v>1926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59" t="s">
        <v>1830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31710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59" t="s">
        <v>1830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59" t="s">
        <v>1830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59" t="s">
        <v>1926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59" t="s">
        <v>1830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5760</v>
      </c>
      <c r="U172" s="33"/>
      <c r="V172" s="159" t="s">
        <v>1830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59" t="s">
        <v>1830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59" t="s">
        <v>1926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59" t="s">
        <v>1830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59" t="s">
        <v>1830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59" t="s">
        <v>1830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768</v>
      </c>
      <c r="U178" s="33"/>
      <c r="V178" s="159" t="s">
        <v>1926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59" t="s">
        <v>1830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59" t="s">
        <v>1926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59" t="s">
        <v>1830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59" t="s">
        <v>1830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59" t="s">
        <v>1926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157"/>
      <c r="V184" s="159" t="s">
        <v>1830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1288</v>
      </c>
      <c r="U185" s="33"/>
      <c r="V185" s="159" t="s">
        <v>1830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59" t="s">
        <v>1830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 t="s">
        <v>1715</v>
      </c>
      <c r="G187" s="64" t="s">
        <v>1715</v>
      </c>
      <c r="H187" s="64" t="s">
        <v>1715</v>
      </c>
      <c r="I187" s="64" t="s">
        <v>1715</v>
      </c>
      <c r="J187" s="64" t="s">
        <v>1715</v>
      </c>
      <c r="K187" s="64" t="s">
        <v>1715</v>
      </c>
      <c r="L187" s="64" t="s">
        <v>1715</v>
      </c>
      <c r="M187" s="64" t="s">
        <v>1715</v>
      </c>
      <c r="N187" s="64" t="s">
        <v>1715</v>
      </c>
      <c r="O187" s="64" t="s">
        <v>1715</v>
      </c>
      <c r="P187" s="64" t="s">
        <v>1715</v>
      </c>
      <c r="Q187" s="64" t="s">
        <v>1715</v>
      </c>
      <c r="R187" s="64" t="s">
        <v>1715</v>
      </c>
      <c r="S187" s="64" t="s">
        <v>1715</v>
      </c>
      <c r="T187" s="64" t="s">
        <v>1715</v>
      </c>
      <c r="U187" s="157"/>
      <c r="V187" s="159" t="s">
        <v>1715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59" t="s">
        <v>1830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59" t="s">
        <v>1926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11200</v>
      </c>
      <c r="G190" s="64">
        <v>0</v>
      </c>
      <c r="H190" s="64">
        <v>0</v>
      </c>
      <c r="I190" s="64">
        <v>0</v>
      </c>
      <c r="J190" s="64">
        <v>0</v>
      </c>
      <c r="K190" s="64">
        <v>1600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7776</v>
      </c>
      <c r="U190" s="33"/>
      <c r="V190" s="159" t="s">
        <v>1830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 t="s">
        <v>1715</v>
      </c>
      <c r="G191" s="64" t="s">
        <v>1715</v>
      </c>
      <c r="H191" s="64" t="s">
        <v>1715</v>
      </c>
      <c r="I191" s="64" t="s">
        <v>1715</v>
      </c>
      <c r="J191" s="64" t="s">
        <v>1715</v>
      </c>
      <c r="K191" s="64" t="s">
        <v>1715</v>
      </c>
      <c r="L191" s="64" t="s">
        <v>1715</v>
      </c>
      <c r="M191" s="64" t="s">
        <v>1715</v>
      </c>
      <c r="N191" s="64" t="s">
        <v>1715</v>
      </c>
      <c r="O191" s="64" t="s">
        <v>1715</v>
      </c>
      <c r="P191" s="64" t="s">
        <v>1715</v>
      </c>
      <c r="Q191" s="64" t="s">
        <v>1715</v>
      </c>
      <c r="R191" s="64" t="s">
        <v>1715</v>
      </c>
      <c r="S191" s="64" t="s">
        <v>1715</v>
      </c>
      <c r="T191" s="64" t="s">
        <v>1715</v>
      </c>
      <c r="U191" s="157"/>
      <c r="V191" s="159" t="s">
        <v>1715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157"/>
      <c r="V192" s="159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59" t="s">
        <v>1830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59" t="s">
        <v>1830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59" t="s">
        <v>1926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157"/>
      <c r="V196" s="159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59" t="s">
        <v>1830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157"/>
      <c r="V198" s="159" t="s">
        <v>1830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1792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59" t="s">
        <v>1830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157"/>
      <c r="V200" s="159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59" t="s">
        <v>1830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59" t="s">
        <v>1830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59" t="s">
        <v>1830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59" t="s">
        <v>1926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59" t="s">
        <v>1830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59" t="s">
        <v>1830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59" t="s">
        <v>1927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59" t="s">
        <v>1830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59" t="s">
        <v>1830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59" t="s">
        <v>1830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59" t="s">
        <v>1830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59" t="s">
        <v>1830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59" t="s">
        <v>1830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59" t="s">
        <v>1830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59" t="s">
        <v>1830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59" t="s">
        <v>1830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59" t="s">
        <v>1926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59" t="s">
        <v>1830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59" t="s">
        <v>1927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59" t="s">
        <v>1830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9100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59" t="s">
        <v>1927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59" t="s">
        <v>1927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59" t="s">
        <v>1927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59" t="s">
        <v>1830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9372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960</v>
      </c>
      <c r="U225" s="33"/>
      <c r="V225" s="159" t="s">
        <v>1830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157"/>
      <c r="V226" s="159" t="s">
        <v>1830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59" t="s">
        <v>1927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5036</v>
      </c>
      <c r="U228" s="33"/>
      <c r="V228" s="159" t="s">
        <v>1927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59" t="s">
        <v>1927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157"/>
      <c r="V230" s="159" t="s">
        <v>1830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59" t="s">
        <v>1830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3465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59" t="s">
        <v>1926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59" t="s">
        <v>1830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59" t="s">
        <v>1830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59" t="s">
        <v>1830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157"/>
      <c r="V236" s="159" t="s">
        <v>1830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59" t="s">
        <v>1830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30490</v>
      </c>
      <c r="R238" s="64">
        <v>0</v>
      </c>
      <c r="S238" s="64">
        <v>0</v>
      </c>
      <c r="T238" s="64">
        <v>0</v>
      </c>
      <c r="U238" s="33"/>
      <c r="V238" s="159" t="s">
        <v>1830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157"/>
      <c r="V239" s="159" t="s">
        <v>1926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1572</v>
      </c>
      <c r="U240" s="33"/>
      <c r="V240" s="159" t="s">
        <v>1927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59" t="s">
        <v>1926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1188</v>
      </c>
      <c r="U242" s="33"/>
      <c r="V242" s="159" t="s">
        <v>1830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336</v>
      </c>
      <c r="U243" s="33"/>
      <c r="V243" s="159" t="s">
        <v>1830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9900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45253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661741</v>
      </c>
      <c r="T244" s="64">
        <v>0</v>
      </c>
      <c r="U244" s="33"/>
      <c r="V244" s="159" t="s">
        <v>1830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59" t="s">
        <v>1830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160</v>
      </c>
      <c r="U246" s="33"/>
      <c r="V246" s="159" t="s">
        <v>1830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157"/>
      <c r="V247" s="159" t="s">
        <v>1926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59" t="s">
        <v>1830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59" t="s">
        <v>1926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157"/>
      <c r="V250" s="159" t="s">
        <v>1926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28485</v>
      </c>
      <c r="T251" s="64">
        <v>0</v>
      </c>
      <c r="U251" s="33"/>
      <c r="V251" s="159" t="s">
        <v>1926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59" t="s">
        <v>1830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59" t="s">
        <v>1926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59" t="s">
        <v>1926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59" t="s">
        <v>1830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59" t="s">
        <v>1830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59" t="s">
        <v>1830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59" t="s">
        <v>1926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59" t="s">
        <v>1830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4161</v>
      </c>
      <c r="U260" s="33"/>
      <c r="V260" s="159" t="s">
        <v>1926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59" t="s">
        <v>1926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157"/>
      <c r="V262" s="159" t="s">
        <v>1927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59" t="s">
        <v>1830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59" t="s">
        <v>1926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13500</v>
      </c>
      <c r="T265" s="64">
        <v>0</v>
      </c>
      <c r="U265" s="157"/>
      <c r="V265" s="159" t="s">
        <v>1926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59" t="s">
        <v>1830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157"/>
      <c r="V267" s="159" t="s">
        <v>1926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59" t="s">
        <v>1830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59" t="s">
        <v>1830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59" t="s">
        <v>1926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59" t="s">
        <v>1927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59" t="s">
        <v>1927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59" t="s">
        <v>1830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59" t="s">
        <v>1830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59" t="s">
        <v>1830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59" t="s">
        <v>1830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45720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59" t="s">
        <v>1830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157"/>
      <c r="V278" s="159" t="s">
        <v>1830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59" t="s">
        <v>1830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59" t="s">
        <v>1830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7826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59" t="s">
        <v>1830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527832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59" t="s">
        <v>1830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59" t="s">
        <v>1926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33"/>
      <c r="V284" s="159" t="s">
        <v>1715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2795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59" t="s">
        <v>1830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157"/>
      <c r="V286" s="159" t="s">
        <v>1830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157"/>
      <c r="V287" s="159" t="s">
        <v>1715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59" t="s">
        <v>1830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59" t="s">
        <v>1830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1</v>
      </c>
      <c r="T290" s="64">
        <v>1158</v>
      </c>
      <c r="U290" s="33"/>
      <c r="V290" s="159" t="s">
        <v>1830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59" t="s">
        <v>1830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 t="s">
        <v>1715</v>
      </c>
      <c r="G292" s="64" t="s">
        <v>1715</v>
      </c>
      <c r="H292" s="64" t="s">
        <v>1715</v>
      </c>
      <c r="I292" s="64" t="s">
        <v>1715</v>
      </c>
      <c r="J292" s="64" t="s">
        <v>1715</v>
      </c>
      <c r="K292" s="64" t="s">
        <v>1715</v>
      </c>
      <c r="L292" s="64" t="s">
        <v>1715</v>
      </c>
      <c r="M292" s="64" t="s">
        <v>1715</v>
      </c>
      <c r="N292" s="64" t="s">
        <v>1715</v>
      </c>
      <c r="O292" s="64" t="s">
        <v>1715</v>
      </c>
      <c r="P292" s="64" t="s">
        <v>1715</v>
      </c>
      <c r="Q292" s="64" t="s">
        <v>1715</v>
      </c>
      <c r="R292" s="64" t="s">
        <v>1715</v>
      </c>
      <c r="S292" s="64" t="s">
        <v>1715</v>
      </c>
      <c r="T292" s="64" t="s">
        <v>1715</v>
      </c>
      <c r="U292" s="33"/>
      <c r="V292" s="159" t="s">
        <v>1715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59" t="s">
        <v>1830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384</v>
      </c>
      <c r="U294" s="33"/>
      <c r="V294" s="159" t="s">
        <v>1926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59" t="s">
        <v>1830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1056</v>
      </c>
      <c r="U296" s="33"/>
      <c r="V296" s="159" t="s">
        <v>1926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59" t="s">
        <v>1926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1200</v>
      </c>
      <c r="T298" s="64">
        <v>1107</v>
      </c>
      <c r="U298" s="33"/>
      <c r="V298" s="159" t="s">
        <v>1927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59" t="s">
        <v>1830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59" t="s">
        <v>1830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2</v>
      </c>
      <c r="U301" s="33"/>
      <c r="V301" s="159" t="s">
        <v>1830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59" t="s">
        <v>1830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59" t="s">
        <v>1830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1152</v>
      </c>
      <c r="U304" s="33"/>
      <c r="V304" s="159" t="s">
        <v>1830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59" t="s">
        <v>1927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59" t="s">
        <v>1830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 t="s">
        <v>1715</v>
      </c>
      <c r="G307" s="64" t="s">
        <v>1715</v>
      </c>
      <c r="H307" s="64" t="s">
        <v>1715</v>
      </c>
      <c r="I307" s="64" t="s">
        <v>1715</v>
      </c>
      <c r="J307" s="64" t="s">
        <v>1715</v>
      </c>
      <c r="K307" s="64" t="s">
        <v>1715</v>
      </c>
      <c r="L307" s="64" t="s">
        <v>1715</v>
      </c>
      <c r="M307" s="64" t="s">
        <v>1715</v>
      </c>
      <c r="N307" s="64" t="s">
        <v>1715</v>
      </c>
      <c r="O307" s="64" t="s">
        <v>1715</v>
      </c>
      <c r="P307" s="64" t="s">
        <v>1715</v>
      </c>
      <c r="Q307" s="64" t="s">
        <v>1715</v>
      </c>
      <c r="R307" s="64" t="s">
        <v>1715</v>
      </c>
      <c r="S307" s="64" t="s">
        <v>1715</v>
      </c>
      <c r="T307" s="64" t="s">
        <v>1715</v>
      </c>
      <c r="U307" s="33"/>
      <c r="V307" s="159" t="s">
        <v>1715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59" t="s">
        <v>1830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14998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175477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1200</v>
      </c>
      <c r="U309" s="33"/>
      <c r="V309" s="159" t="s">
        <v>1830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252</v>
      </c>
      <c r="U310" s="33"/>
      <c r="V310" s="159" t="s">
        <v>1830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59" t="s">
        <v>1830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 t="s">
        <v>1715</v>
      </c>
      <c r="G312" s="64" t="s">
        <v>1715</v>
      </c>
      <c r="H312" s="64" t="s">
        <v>1715</v>
      </c>
      <c r="I312" s="64" t="s">
        <v>1715</v>
      </c>
      <c r="J312" s="64" t="s">
        <v>1715</v>
      </c>
      <c r="K312" s="64" t="s">
        <v>1715</v>
      </c>
      <c r="L312" s="64" t="s">
        <v>1715</v>
      </c>
      <c r="M312" s="64" t="s">
        <v>1715</v>
      </c>
      <c r="N312" s="64" t="s">
        <v>1715</v>
      </c>
      <c r="O312" s="64" t="s">
        <v>1715</v>
      </c>
      <c r="P312" s="64" t="s">
        <v>1715</v>
      </c>
      <c r="Q312" s="64" t="s">
        <v>1715</v>
      </c>
      <c r="R312" s="64" t="s">
        <v>1715</v>
      </c>
      <c r="S312" s="64" t="s">
        <v>1715</v>
      </c>
      <c r="T312" s="64" t="s">
        <v>1715</v>
      </c>
      <c r="U312" s="33"/>
      <c r="V312" s="159" t="s">
        <v>1715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40021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59" t="s">
        <v>1830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59" t="s">
        <v>1830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59" t="s">
        <v>1927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4745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59" t="s">
        <v>1926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8298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59" t="s">
        <v>1926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59" t="s">
        <v>1927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59" t="s">
        <v>1926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59" t="s">
        <v>1830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59" t="s">
        <v>1830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59" t="s">
        <v>1830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64" t="s">
        <v>1829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59" t="s">
        <v>1928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450</v>
      </c>
      <c r="U324" s="33"/>
      <c r="V324" s="159" t="s">
        <v>1830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59" t="s">
        <v>1926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59" t="s">
        <v>1830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59" t="s">
        <v>1927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 t="s">
        <v>1715</v>
      </c>
      <c r="G328" s="64" t="s">
        <v>1715</v>
      </c>
      <c r="H328" s="64" t="s">
        <v>1715</v>
      </c>
      <c r="I328" s="64" t="s">
        <v>1715</v>
      </c>
      <c r="J328" s="64" t="s">
        <v>1715</v>
      </c>
      <c r="K328" s="64" t="s">
        <v>1715</v>
      </c>
      <c r="L328" s="64" t="s">
        <v>1715</v>
      </c>
      <c r="M328" s="64" t="s">
        <v>1715</v>
      </c>
      <c r="N328" s="64" t="s">
        <v>1715</v>
      </c>
      <c r="O328" s="64" t="s">
        <v>1715</v>
      </c>
      <c r="P328" s="64" t="s">
        <v>1715</v>
      </c>
      <c r="Q328" s="64" t="s">
        <v>1715</v>
      </c>
      <c r="R328" s="64" t="s">
        <v>1715</v>
      </c>
      <c r="S328" s="64" t="s">
        <v>1715</v>
      </c>
      <c r="T328" s="64" t="s">
        <v>1715</v>
      </c>
      <c r="U328" s="33"/>
      <c r="V328" s="159" t="s">
        <v>1715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59" t="s">
        <v>1830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157"/>
      <c r="V330" s="159" t="s">
        <v>1926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59" t="s">
        <v>1830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59" t="s">
        <v>1830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59" t="s">
        <v>1830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59" t="s">
        <v>1830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59" t="s">
        <v>1926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3626</v>
      </c>
      <c r="G336" s="64">
        <v>357820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12256</v>
      </c>
      <c r="U336" s="157"/>
      <c r="V336" s="159" t="s">
        <v>1927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59" t="s">
        <v>1830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59" t="s">
        <v>1926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59" t="s">
        <v>1830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59" t="s">
        <v>1830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59" t="s">
        <v>1927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59" t="s">
        <v>1830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59" t="s">
        <v>1830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59" t="s">
        <v>1830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59" t="s">
        <v>1926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59" t="s">
        <v>1830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59" t="s">
        <v>1830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213988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59" t="s">
        <v>1830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8000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59" t="s">
        <v>1926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59" t="s">
        <v>1830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59" t="s">
        <v>1830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59" t="s">
        <v>1830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59" t="s">
        <v>1926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59" t="s">
        <v>1830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59" t="s">
        <v>1830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59" t="s">
        <v>1926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157"/>
      <c r="V357" s="159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59" t="s">
        <v>1927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59" t="s">
        <v>1830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59" t="s">
        <v>1830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225</v>
      </c>
      <c r="U361" s="33"/>
      <c r="V361" s="159" t="s">
        <v>1926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59" t="s">
        <v>1926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5496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10000</v>
      </c>
      <c r="S363" s="64">
        <v>10000</v>
      </c>
      <c r="T363" s="64">
        <v>0</v>
      </c>
      <c r="U363" s="33"/>
      <c r="V363" s="159" t="s">
        <v>1830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59" t="s">
        <v>1926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59" t="s">
        <v>1830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59" t="s">
        <v>1830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786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59" t="s">
        <v>1830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59" t="s">
        <v>1926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59" t="s">
        <v>1926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59" t="s">
        <v>1926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12000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7810</v>
      </c>
      <c r="Q371" s="64">
        <v>0</v>
      </c>
      <c r="R371" s="64">
        <v>0</v>
      </c>
      <c r="S371" s="64">
        <v>19980</v>
      </c>
      <c r="T371" s="64">
        <v>3076</v>
      </c>
      <c r="U371" s="33"/>
      <c r="V371" s="159" t="s">
        <v>1926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157"/>
      <c r="V372" s="159" t="s">
        <v>1927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59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59" t="s">
        <v>1830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59" t="s">
        <v>1926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59" t="s">
        <v>1926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90605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159313</v>
      </c>
      <c r="T377" s="64">
        <v>0</v>
      </c>
      <c r="U377" s="33"/>
      <c r="V377" s="159" t="s">
        <v>1830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59" t="s">
        <v>1830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59" t="s">
        <v>1926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10800</v>
      </c>
      <c r="J380" s="64">
        <v>0</v>
      </c>
      <c r="K380" s="64">
        <v>0</v>
      </c>
      <c r="L380" s="64">
        <v>0</v>
      </c>
      <c r="M380" s="64">
        <v>13897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192</v>
      </c>
      <c r="U380" s="157"/>
      <c r="V380" s="159" t="s">
        <v>1927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59" t="s">
        <v>1926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59" t="s">
        <v>1926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59" t="s">
        <v>1830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59" t="s">
        <v>1830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5147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400</v>
      </c>
      <c r="T385" s="64">
        <v>0</v>
      </c>
      <c r="U385" s="33"/>
      <c r="V385" s="159" t="s">
        <v>1830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 t="s">
        <v>1715</v>
      </c>
      <c r="G386" s="64" t="s">
        <v>1715</v>
      </c>
      <c r="H386" s="64" t="s">
        <v>1715</v>
      </c>
      <c r="I386" s="64" t="s">
        <v>1715</v>
      </c>
      <c r="J386" s="64" t="s">
        <v>1715</v>
      </c>
      <c r="K386" s="64" t="s">
        <v>1715</v>
      </c>
      <c r="L386" s="64" t="s">
        <v>1715</v>
      </c>
      <c r="M386" s="64" t="s">
        <v>1715</v>
      </c>
      <c r="N386" s="64" t="s">
        <v>1715</v>
      </c>
      <c r="O386" s="64" t="s">
        <v>1715</v>
      </c>
      <c r="P386" s="64" t="s">
        <v>1715</v>
      </c>
      <c r="Q386" s="64" t="s">
        <v>1715</v>
      </c>
      <c r="R386" s="64" t="s">
        <v>1715</v>
      </c>
      <c r="S386" s="64" t="s">
        <v>1715</v>
      </c>
      <c r="T386" s="64" t="s">
        <v>1715</v>
      </c>
      <c r="U386" s="33"/>
      <c r="V386" s="159" t="s">
        <v>1715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59" t="s">
        <v>1926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59" t="s">
        <v>1830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855</v>
      </c>
      <c r="U389" s="33"/>
      <c r="V389" s="159" t="s">
        <v>1926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59" t="s">
        <v>1830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59" t="s">
        <v>1830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59" t="s">
        <v>1830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59" t="s">
        <v>1830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59" t="s">
        <v>1830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157"/>
      <c r="V395" s="159" t="s">
        <v>1927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59" t="s">
        <v>1830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59" t="s">
        <v>1926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59" t="s">
        <v>1830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59" t="s">
        <v>1926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59" t="s">
        <v>1830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59" t="s">
        <v>1830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157"/>
      <c r="V402" s="159" t="s">
        <v>1927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210</v>
      </c>
      <c r="U403" s="33"/>
      <c r="V403" s="159" t="s">
        <v>1830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1260</v>
      </c>
      <c r="U404" s="33"/>
      <c r="V404" s="159" t="s">
        <v>1830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59" t="s">
        <v>1830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59" t="s">
        <v>1830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59" t="s">
        <v>1830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59" t="s">
        <v>1830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240</v>
      </c>
      <c r="U409" s="33"/>
      <c r="V409" s="159" t="s">
        <v>1830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 t="s">
        <v>1715</v>
      </c>
      <c r="G410" s="64" t="s">
        <v>1715</v>
      </c>
      <c r="H410" s="64" t="s">
        <v>1715</v>
      </c>
      <c r="I410" s="64" t="s">
        <v>1715</v>
      </c>
      <c r="J410" s="64" t="s">
        <v>1715</v>
      </c>
      <c r="K410" s="64" t="s">
        <v>1715</v>
      </c>
      <c r="L410" s="64" t="s">
        <v>1715</v>
      </c>
      <c r="M410" s="64" t="s">
        <v>1715</v>
      </c>
      <c r="N410" s="64" t="s">
        <v>1715</v>
      </c>
      <c r="O410" s="64" t="s">
        <v>1715</v>
      </c>
      <c r="P410" s="64" t="s">
        <v>1715</v>
      </c>
      <c r="Q410" s="64" t="s">
        <v>1715</v>
      </c>
      <c r="R410" s="64" t="s">
        <v>1715</v>
      </c>
      <c r="S410" s="64" t="s">
        <v>1715</v>
      </c>
      <c r="T410" s="64" t="s">
        <v>1715</v>
      </c>
      <c r="U410" s="33"/>
      <c r="V410" s="159" t="s">
        <v>1715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59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59" t="s">
        <v>1830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59" t="s">
        <v>1830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59" t="s">
        <v>1830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2160</v>
      </c>
      <c r="S415" s="64">
        <v>0</v>
      </c>
      <c r="T415" s="64">
        <v>0</v>
      </c>
      <c r="U415" s="33"/>
      <c r="V415" s="159" t="s">
        <v>1830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1960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59" t="s">
        <v>1830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 t="s">
        <v>1715</v>
      </c>
      <c r="G417" s="64" t="s">
        <v>1715</v>
      </c>
      <c r="H417" s="64" t="s">
        <v>1715</v>
      </c>
      <c r="I417" s="64" t="s">
        <v>1715</v>
      </c>
      <c r="J417" s="64" t="s">
        <v>1715</v>
      </c>
      <c r="K417" s="64" t="s">
        <v>1715</v>
      </c>
      <c r="L417" s="64" t="s">
        <v>1715</v>
      </c>
      <c r="M417" s="64" t="s">
        <v>1715</v>
      </c>
      <c r="N417" s="64" t="s">
        <v>1715</v>
      </c>
      <c r="O417" s="64" t="s">
        <v>1715</v>
      </c>
      <c r="P417" s="64" t="s">
        <v>1715</v>
      </c>
      <c r="Q417" s="64" t="s">
        <v>1715</v>
      </c>
      <c r="R417" s="64" t="s">
        <v>1715</v>
      </c>
      <c r="S417" s="64" t="s">
        <v>1715</v>
      </c>
      <c r="T417" s="64" t="s">
        <v>1715</v>
      </c>
      <c r="U417" s="33"/>
      <c r="V417" s="159" t="s">
        <v>1715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59" t="s">
        <v>1830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59" t="s">
        <v>1830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59" t="s">
        <v>1830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59" t="s">
        <v>1926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1899</v>
      </c>
      <c r="U422" s="33"/>
      <c r="V422" s="159" t="s">
        <v>1926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59" t="s">
        <v>1926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157"/>
      <c r="V424" s="159" t="s">
        <v>1927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59" t="s">
        <v>1830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59" t="s">
        <v>1926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59" t="s">
        <v>1926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157"/>
      <c r="V428" s="159" t="s">
        <v>1927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59" t="s">
        <v>1830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59" t="s">
        <v>1830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59" t="s">
        <v>1830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59" t="s">
        <v>1830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59" t="s">
        <v>1830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157"/>
      <c r="V434" s="159" t="s">
        <v>1927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59" t="s">
        <v>1830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126</v>
      </c>
      <c r="G436" s="64">
        <v>0</v>
      </c>
      <c r="H436" s="64">
        <v>0</v>
      </c>
      <c r="I436" s="64">
        <v>231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157"/>
      <c r="V436" s="159" t="s">
        <v>1927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59" t="s">
        <v>1926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59" t="s">
        <v>1830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7684</v>
      </c>
      <c r="U439" s="33"/>
      <c r="V439" s="159" t="s">
        <v>1830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164820</v>
      </c>
      <c r="T440" s="64">
        <v>1152</v>
      </c>
      <c r="U440" s="33"/>
      <c r="V440" s="159" t="s">
        <v>1830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51248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59" t="s">
        <v>1830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59" t="s">
        <v>1926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157"/>
      <c r="V443" s="159" t="s">
        <v>1927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59" t="s">
        <v>1830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2496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59" t="s">
        <v>1830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59" t="s">
        <v>1830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59" t="s">
        <v>1830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59" t="s">
        <v>1830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59" t="s">
        <v>1830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59" t="s">
        <v>1830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53397</v>
      </c>
      <c r="P451" s="64">
        <v>0</v>
      </c>
      <c r="Q451" s="64">
        <v>0</v>
      </c>
      <c r="R451" s="64">
        <v>0</v>
      </c>
      <c r="S451" s="64">
        <v>0</v>
      </c>
      <c r="T451" s="64">
        <v>1</v>
      </c>
      <c r="U451" s="33"/>
      <c r="V451" s="159" t="s">
        <v>1830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59" t="s">
        <v>1830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59" t="s">
        <v>1830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59" t="s">
        <v>1830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157"/>
      <c r="V455" s="159" t="s">
        <v>1830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157"/>
      <c r="V456" s="159" t="s">
        <v>1926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59" t="s">
        <v>1926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7546</v>
      </c>
      <c r="G458" s="64">
        <v>0</v>
      </c>
      <c r="H458" s="64">
        <v>0</v>
      </c>
      <c r="I458" s="64">
        <v>0</v>
      </c>
      <c r="J458" s="64">
        <v>6912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157"/>
      <c r="V458" s="159" t="s">
        <v>1830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4433</v>
      </c>
      <c r="T459" s="64">
        <v>3</v>
      </c>
      <c r="U459" s="33"/>
      <c r="V459" s="159" t="s">
        <v>1830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1152</v>
      </c>
      <c r="U460" s="157"/>
      <c r="V460" s="159" t="s">
        <v>1830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59" t="s">
        <v>1830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59" t="s">
        <v>1926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59" t="s">
        <v>1830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157"/>
      <c r="V464" s="159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59" t="s">
        <v>1830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57"/>
      <c r="V466" s="159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12656</v>
      </c>
      <c r="T467" s="64">
        <v>6320</v>
      </c>
      <c r="U467" s="33"/>
      <c r="V467" s="159" t="s">
        <v>1830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59" t="s">
        <v>1830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59" t="s">
        <v>1830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59" t="s">
        <v>1830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59" t="s">
        <v>1830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157"/>
      <c r="V472" s="159" t="s">
        <v>1830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59" t="s">
        <v>1830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27472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300</v>
      </c>
      <c r="U474" s="33"/>
      <c r="V474" s="159" t="s">
        <v>1830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59" t="s">
        <v>1830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157"/>
      <c r="V476" s="159" t="s">
        <v>1715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157"/>
      <c r="V477" s="159" t="s">
        <v>1927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157"/>
      <c r="V478" s="159" t="s">
        <v>1830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25385</v>
      </c>
      <c r="T479" s="64">
        <v>0</v>
      </c>
      <c r="U479" s="157"/>
      <c r="V479" s="159" t="s">
        <v>1926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 t="s">
        <v>1715</v>
      </c>
      <c r="G480" s="64" t="s">
        <v>1715</v>
      </c>
      <c r="H480" s="64" t="s">
        <v>1715</v>
      </c>
      <c r="I480" s="64" t="s">
        <v>1715</v>
      </c>
      <c r="J480" s="64" t="s">
        <v>1715</v>
      </c>
      <c r="K480" s="64" t="s">
        <v>1715</v>
      </c>
      <c r="L480" s="64" t="s">
        <v>1715</v>
      </c>
      <c r="M480" s="64" t="s">
        <v>1715</v>
      </c>
      <c r="N480" s="64" t="s">
        <v>1715</v>
      </c>
      <c r="O480" s="64" t="s">
        <v>1715</v>
      </c>
      <c r="P480" s="64" t="s">
        <v>1715</v>
      </c>
      <c r="Q480" s="64" t="s">
        <v>1715</v>
      </c>
      <c r="R480" s="64" t="s">
        <v>1715</v>
      </c>
      <c r="S480" s="64" t="s">
        <v>1715</v>
      </c>
      <c r="T480" s="64" t="s">
        <v>1715</v>
      </c>
      <c r="U480" s="157"/>
      <c r="V480" s="159" t="s">
        <v>1715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157"/>
      <c r="V481" s="159" t="s">
        <v>1830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59" t="s">
        <v>1830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59" t="s">
        <v>1830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59" t="s">
        <v>1926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157"/>
      <c r="V485" s="159" t="s">
        <v>1927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59" t="s">
        <v>1830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157"/>
      <c r="V487" s="159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234</v>
      </c>
      <c r="U488" s="157"/>
      <c r="V488" s="159" t="s">
        <v>1830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59" t="s">
        <v>1830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59" t="s">
        <v>1830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59" t="s">
        <v>1830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8613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12800</v>
      </c>
      <c r="T492" s="64">
        <v>997</v>
      </c>
      <c r="U492" s="157"/>
      <c r="V492" s="159" t="s">
        <v>1926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157"/>
      <c r="V493" s="159" t="s">
        <v>1830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59" t="s">
        <v>1830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157"/>
      <c r="V495" s="159" t="s">
        <v>1830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59" t="s">
        <v>1830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144</v>
      </c>
      <c r="Q497" s="64">
        <v>0</v>
      </c>
      <c r="R497" s="64">
        <v>0</v>
      </c>
      <c r="S497" s="64">
        <v>0</v>
      </c>
      <c r="T497" s="64">
        <v>1604</v>
      </c>
      <c r="U497" s="33"/>
      <c r="V497" s="159" t="s">
        <v>1830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59" t="s">
        <v>1830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59" t="s">
        <v>1926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59" t="s">
        <v>1926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157"/>
      <c r="V501" s="159" t="s">
        <v>1830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157"/>
      <c r="V502" s="159" t="s">
        <v>1926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288</v>
      </c>
      <c r="U503" s="33"/>
      <c r="V503" s="159" t="s">
        <v>1830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59" t="s">
        <v>1830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59" t="s">
        <v>1926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59" t="s">
        <v>1926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4708</v>
      </c>
      <c r="U507" s="33"/>
      <c r="V507" s="159" t="s">
        <v>1830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59" t="s">
        <v>1830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4585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59" t="s">
        <v>1830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59" t="s">
        <v>1830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59" t="s">
        <v>1830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59" t="s">
        <v>1830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938</v>
      </c>
      <c r="U513" s="33"/>
      <c r="V513" s="159" t="s">
        <v>1830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77517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59" t="s">
        <v>1830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59" t="s">
        <v>1830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55900</v>
      </c>
      <c r="T516" s="64">
        <v>11260</v>
      </c>
      <c r="U516" s="33"/>
      <c r="V516" s="159" t="s">
        <v>1830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59" t="s">
        <v>1926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 t="s">
        <v>1715</v>
      </c>
      <c r="G518" s="64" t="s">
        <v>1715</v>
      </c>
      <c r="H518" s="64" t="s">
        <v>1715</v>
      </c>
      <c r="I518" s="64" t="s">
        <v>1715</v>
      </c>
      <c r="J518" s="64" t="s">
        <v>1715</v>
      </c>
      <c r="K518" s="64" t="s">
        <v>1715</v>
      </c>
      <c r="L518" s="64" t="s">
        <v>1715</v>
      </c>
      <c r="M518" s="64" t="s">
        <v>1715</v>
      </c>
      <c r="N518" s="64" t="s">
        <v>1715</v>
      </c>
      <c r="O518" s="64" t="s">
        <v>1715</v>
      </c>
      <c r="P518" s="64" t="s">
        <v>1715</v>
      </c>
      <c r="Q518" s="64" t="s">
        <v>1715</v>
      </c>
      <c r="R518" s="64" t="s">
        <v>1715</v>
      </c>
      <c r="S518" s="64" t="s">
        <v>1715</v>
      </c>
      <c r="T518" s="64" t="s">
        <v>1715</v>
      </c>
      <c r="U518" s="33"/>
      <c r="V518" s="159" t="s">
        <v>1715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59" t="s">
        <v>1830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59" t="s">
        <v>1830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9350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59" t="s">
        <v>1830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157"/>
      <c r="V522" s="159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159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157"/>
      <c r="V524" s="159" t="s">
        <v>1926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59" t="s">
        <v>1830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59" t="s">
        <v>1830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59" t="s">
        <v>1830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672</v>
      </c>
      <c r="U528" s="33"/>
      <c r="V528" s="159" t="s">
        <v>1830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59" t="s">
        <v>1830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59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600</v>
      </c>
      <c r="U531" s="33"/>
      <c r="V531" s="159" t="s">
        <v>1830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59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157"/>
      <c r="V533" s="159" t="s">
        <v>1830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59" t="s">
        <v>1830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59" t="s">
        <v>1830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59" t="s">
        <v>1830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120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330</v>
      </c>
      <c r="U537" s="33"/>
      <c r="V537" s="159" t="s">
        <v>1830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59" t="s">
        <v>1830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1800</v>
      </c>
      <c r="U539" s="33"/>
      <c r="V539" s="159" t="s">
        <v>1830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59" t="s">
        <v>1830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157"/>
      <c r="V541" s="159" t="s">
        <v>1830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</v>
      </c>
      <c r="U542" s="33"/>
      <c r="V542" s="159" t="s">
        <v>1830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59" t="s">
        <v>1830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5200</v>
      </c>
      <c r="T544" s="64">
        <v>0</v>
      </c>
      <c r="U544" s="33"/>
      <c r="V544" s="159" t="s">
        <v>1830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59" t="s">
        <v>1830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59" t="s">
        <v>1830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7850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10400</v>
      </c>
      <c r="T547" s="64">
        <v>432</v>
      </c>
      <c r="U547" s="157"/>
      <c r="V547" s="159" t="s">
        <v>1830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59" t="s">
        <v>1830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59" t="s">
        <v>1830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59" t="s">
        <v>1830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300</v>
      </c>
      <c r="U551" s="64"/>
      <c r="V551" s="159" t="s">
        <v>1830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64"/>
      <c r="V552" s="159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64"/>
      <c r="V553" s="159" t="s">
        <v>1830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 t="s">
        <v>1715</v>
      </c>
      <c r="G554" s="64" t="s">
        <v>1715</v>
      </c>
      <c r="H554" s="64" t="s">
        <v>1715</v>
      </c>
      <c r="I554" s="64" t="s">
        <v>1715</v>
      </c>
      <c r="J554" s="64" t="s">
        <v>1715</v>
      </c>
      <c r="K554" s="64" t="s">
        <v>1715</v>
      </c>
      <c r="L554" s="64" t="s">
        <v>1715</v>
      </c>
      <c r="M554" s="64" t="s">
        <v>1715</v>
      </c>
      <c r="N554" s="64" t="s">
        <v>1715</v>
      </c>
      <c r="O554" s="64" t="s">
        <v>1715</v>
      </c>
      <c r="P554" s="64" t="s">
        <v>1715</v>
      </c>
      <c r="Q554" s="64" t="s">
        <v>1715</v>
      </c>
      <c r="R554" s="64" t="s">
        <v>1715</v>
      </c>
      <c r="S554" s="64" t="s">
        <v>1715</v>
      </c>
      <c r="T554" s="64" t="s">
        <v>1715</v>
      </c>
      <c r="U554" s="64"/>
      <c r="V554" s="159" t="s">
        <v>1715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59" t="s">
        <v>1830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1260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64"/>
      <c r="V556" s="159" t="s">
        <v>1830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64"/>
      <c r="V557" s="159" t="s">
        <v>1927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/>
      <c r="V558" s="159" t="s">
        <v>1830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/>
      <c r="V559" s="159" t="s">
        <v>1830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64"/>
      <c r="V560" s="159" t="s">
        <v>1926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59" t="s">
        <v>1830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64"/>
      <c r="V562" s="159" t="s">
        <v>1830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59" t="s">
        <v>1830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59" t="s">
        <v>1830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59" t="s">
        <v>1830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332656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64"/>
      <c r="V566" s="159" t="s">
        <v>1830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64"/>
      <c r="V567" s="159" t="s">
        <v>1715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64"/>
      <c r="V568" s="159" t="s">
        <v>1830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157"/>
      <c r="V569" s="159" t="s">
        <v>1830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59" t="s">
        <v>1926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1</v>
      </c>
      <c r="U571" s="33"/>
      <c r="V571" s="159" t="s">
        <v>1926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157"/>
      <c r="V572" s="159" t="s">
        <v>1926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2048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498</v>
      </c>
      <c r="U573" s="33"/>
      <c r="V573" s="159" t="s">
        <v>1830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59" t="s">
        <v>1830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59" t="s">
        <v>1830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157"/>
      <c r="V576" s="159" t="s">
        <v>1926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157"/>
      <c r="V577" s="159" t="s">
        <v>1926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2721</v>
      </c>
      <c r="U578" s="33"/>
      <c r="V578" s="159" t="s">
        <v>1830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1377</v>
      </c>
      <c r="U579" s="33"/>
      <c r="V579" s="159" t="s">
        <v>1830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59" t="s">
        <v>1830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59" t="s">
        <v>1830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59" t="s">
        <v>1817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336</v>
      </c>
      <c r="U583" s="33"/>
      <c r="V583" s="159" t="s">
        <v>1830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59" t="s">
        <v>1830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1500</v>
      </c>
      <c r="T585" s="64">
        <v>392</v>
      </c>
      <c r="U585" s="33"/>
      <c r="V585" s="159" t="s">
        <v>1830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59" t="s">
        <v>1830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288</v>
      </c>
      <c r="U587" s="33"/>
      <c r="V587" s="159" t="s">
        <v>1830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1344</v>
      </c>
      <c r="T588" s="64">
        <v>0</v>
      </c>
      <c r="U588" s="33"/>
      <c r="V588" s="159" t="s">
        <v>1830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9525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15000</v>
      </c>
      <c r="T589" s="64">
        <v>0</v>
      </c>
      <c r="U589" s="157"/>
      <c r="V589" s="159" t="s">
        <v>1926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157"/>
      <c r="V590" s="159" t="s">
        <v>1927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59" t="s">
        <v>1830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21" t="s">
        <v>1828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59" t="s">
        <v>1831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59" t="s">
        <v>1830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59" t="s">
        <v>1830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59" t="s">
        <v>1830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59" t="s">
        <v>1830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20</v>
      </c>
      <c r="U597" s="157"/>
      <c r="V597" s="159" t="s">
        <v>1830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157"/>
      <c r="V598" s="159" t="s">
        <v>1830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2020-04-30T14:15:14Z</dcterms:modified>
  <cp:category/>
  <cp:version/>
  <cp:contentType/>
  <cp:contentStatus/>
</cp:coreProperties>
</file>