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290" windowWidth="25545" windowHeight="1396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<sst xmlns="http://schemas.openxmlformats.org/spreadsheetml/2006/main" count="4180" uniqueCount="1908">
  <si>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</si>
  <si>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</si>
  <si>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</si>
  <si>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</si>
  <si>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</si>
  <si>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</si>
  <si>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</si>
  <si>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</si>
  <si>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</si>
  <si>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</si>
  <si>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</si>
  <si>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</si>
  <si>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</si>
  <si>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</si>
  <si>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</si>
  <si>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</si>
  <si>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</si>
  <si>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</si>
  <si>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</si>
  <si>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</si>
  <si>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</si>
  <si>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</si>
  <si>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</si>
  <si>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</si>
  <si>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</si>
  <si>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</si>
  <si>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</si>
  <si>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</si>
  <si>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</si>
  <si>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</si>
  <si>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</si>
  <si>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</si>
  <si>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</si>
  <si>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</si>
  <si>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</si>
  <si>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</si>
  <si>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</si>
  <si>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</si>
  <si>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</si>
  <si>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</si>
  <si>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</si>
  <si>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</si>
  <si>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</si>
  <si>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</si>
  <si>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</si>
  <si>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</si>
  <si>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</si>
  <si>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</si>
  <si>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</si>
  <si>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</si>
  <si>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</si>
  <si>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</si>
  <si>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</si>
  <si>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</si>
  <si>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</si>
  <si>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</si>
  <si>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</si>
  <si>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</si>
  <si>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</si>
  <si>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</si>
  <si>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</si>
  <si>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</si>
  <si>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</si>
  <si>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</si>
  <si>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</si>
  <si>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</si>
  <si>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</si>
  <si>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</si>
  <si>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</si>
  <si>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</si>
  <si>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</si>
  <si>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</si>
  <si>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</si>
  <si>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</si>
  <si>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</si>
  <si>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</si>
  <si>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</si>
  <si>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</si>
  <si>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</si>
  <si>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</si>
  <si>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</si>
  <si>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</si>
  <si>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</si>
  <si>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</si>
  <si>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</si>
  <si>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</si>
  <si>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</si>
  <si>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</si>
  <si>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</si>
  <si>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</si>
  <si>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</si>
  <si>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</si>
  <si>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</si>
  <si>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</si>
  <si>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</si>
  <si>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</si>
  <si>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</si>
  <si>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</si>
  <si>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</si>
  <si>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</si>
  <si>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</si>
  <si>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</si>
  <si>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</si>
  <si>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</si>
  <si>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</si>
  <si>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</si>
  <si>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</si>
  <si>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</si>
  <si>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</si>
  <si>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</si>
  <si>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</si>
  <si>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</si>
  <si>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</si>
  <si>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</si>
  <si>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</si>
  <si>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</si>
  <si>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</si>
  <si>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</si>
  <si>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</si>
  <si>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</si>
  <si>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</si>
  <si>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</si>
  <si>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</si>
  <si>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</si>
  <si>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</si>
  <si>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</si>
  <si>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</si>
  <si>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</si>
  <si>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</si>
  <si>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</si>
  <si>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</si>
  <si>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</si>
  <si>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</si>
  <si>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</si>
  <si>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</si>
  <si>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</si>
  <si>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</si>
  <si>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</si>
  <si>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</si>
  <si>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</si>
  <si>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</si>
  <si>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</si>
  <si>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</si>
  <si>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</si>
  <si>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</si>
  <si>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</si>
  <si>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</si>
  <si>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</si>
  <si>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</si>
  <si>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</si>
  <si>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</si>
  <si>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</si>
  <si>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</si>
  <si>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</si>
  <si>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</si>
  <si>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</si>
  <si>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</si>
  <si>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</si>
  <si>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</si>
  <si>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</si>
  <si>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</si>
  <si>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</si>
  <si>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</si>
  <si>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</si>
  <si>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</si>
  <si>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</si>
  <si>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</si>
  <si>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</si>
  <si>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</si>
  <si>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</si>
  <si>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</si>
  <si>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</si>
  <si>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</si>
  <si>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</si>
  <si>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</si>
  <si>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</si>
  <si>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</si>
  <si>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</si>
  <si>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</si>
  <si>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</si>
  <si>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</si>
  <si>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</si>
  <si>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</si>
  <si>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</si>
  <si>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</si>
  <si>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</si>
  <si>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</si>
  <si>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</si>
  <si>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</si>
  <si>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</si>
  <si>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</si>
  <si>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</si>
  <si>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</si>
  <si>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</si>
  <si>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</si>
  <si>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</si>
  <si>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</si>
  <si>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</si>
  <si>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</si>
  <si>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</si>
  <si>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</si>
  <si>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</si>
  <si>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</si>
  <si>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</si>
  <si>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</si>
  <si>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</si>
  <si>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</si>
  <si>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</si>
  <si>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</si>
  <si>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</si>
  <si>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</si>
  <si>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</si>
  <si>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</si>
  <si>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</si>
  <si>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</si>
  <si>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</si>
  <si>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</si>
  <si>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</si>
  <si>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</si>
  <si>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</si>
  <si>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</si>
  <si>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</si>
  <si>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</si>
  <si>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</si>
  <si>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</si>
  <si>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</si>
  <si>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</si>
  <si>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</si>
  <si>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</si>
  <si>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</si>
  <si>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</si>
  <si>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</si>
  <si>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</si>
  <si>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</si>
  <si>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</si>
  <si>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</si>
  <si>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</si>
  <si>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</si>
  <si>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</si>
  <si>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</si>
  <si>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</si>
  <si>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</si>
  <si>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</si>
  <si>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</si>
  <si>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</si>
  <si>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</si>
  <si>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</si>
  <si>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</si>
  <si>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</si>
  <si>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</si>
  <si>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</si>
  <si>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</si>
  <si>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</si>
  <si>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</si>
  <si>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</si>
  <si>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</si>
  <si>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</si>
  <si>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</si>
  <si>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</si>
  <si>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</si>
  <si>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</si>
  <si>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</si>
  <si>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</si>
  <si>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</si>
  <si>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</si>
  <si>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</si>
  <si>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</si>
  <si>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</si>
  <si>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</si>
  <si>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</si>
  <si>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</si>
  <si>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</si>
  <si>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</si>
  <si>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</si>
  <si>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</si>
  <si>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</si>
  <si>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</si>
  <si>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</si>
  <si>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</si>
  <si>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</si>
  <si>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</si>
  <si>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</si>
  <si>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</si>
  <si>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</si>
  <si>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</si>
  <si>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</si>
  <si>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</si>
  <si>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</si>
  <si>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</si>
  <si>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</si>
  <si>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</si>
  <si>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</si>
  <si>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</si>
  <si>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</si>
  <si>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</si>
  <si>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</si>
  <si>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</si>
  <si>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</si>
  <si>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</si>
  <si>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</si>
  <si>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</si>
  <si>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</si>
  <si>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</si>
  <si>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</si>
  <si>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</si>
  <si>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</si>
  <si>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</si>
  <si>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</si>
  <si>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</si>
  <si>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</si>
  <si>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</si>
  <si>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</si>
  <si>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</si>
  <si>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</si>
  <si>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</si>
  <si>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</si>
  <si>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</si>
  <si>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</si>
  <si>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</si>
  <si>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</si>
  <si>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</si>
  <si>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</si>
  <si>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</si>
  <si>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</si>
  <si>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</si>
  <si>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</si>
  <si>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</si>
  <si>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</si>
  <si>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</si>
  <si>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</si>
  <si>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</si>
  <si>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</si>
  <si>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</si>
  <si>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</si>
  <si>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</si>
  <si>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</si>
  <si>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</si>
  <si>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</si>
  <si>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</si>
  <si>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</si>
  <si>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</si>
  <si>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</si>
  <si>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</si>
  <si>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</si>
  <si>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</si>
  <si>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</si>
  <si>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</si>
  <si>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</si>
  <si>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</si>
  <si>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</si>
  <si>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</si>
  <si>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</si>
  <si>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</si>
  <si>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</si>
  <si>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</si>
  <si>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</si>
  <si>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</si>
  <si>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</si>
  <si>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</si>
  <si>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</si>
  <si>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</si>
  <si>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</si>
  <si>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</si>
  <si>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</si>
  <si>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</si>
  <si>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</si>
  <si>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</si>
  <si>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</si>
  <si>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</si>
  <si>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</si>
  <si>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</si>
  <si>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</si>
  <si>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</si>
  <si>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</si>
  <si>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</si>
  <si>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</si>
  <si>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</si>
  <si>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</si>
  <si>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</si>
  <si>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</si>
  <si>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</si>
  <si>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</si>
  <si>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</si>
  <si>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</si>
  <si>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</si>
  <si>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</si>
  <si>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</si>
  <si>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</si>
  <si>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</si>
  <si>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</si>
  <si>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</si>
  <si>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</si>
  <si>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</si>
  <si>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</si>
  <si>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</si>
  <si>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</si>
  <si>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</si>
  <si>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</si>
  <si>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</si>
  <si>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</si>
  <si>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</si>
  <si>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</si>
  <si>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</si>
  <si>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</si>
  <si>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</si>
  <si>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</si>
  <si>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</si>
  <si>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</si>
  <si>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</si>
  <si>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</si>
  <si>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</si>
  <si>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</si>
  <si>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</si>
  <si>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</si>
  <si>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</si>
  <si>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</si>
  <si>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</si>
  <si>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</si>
  <si>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</si>
  <si>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</si>
  <si>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</si>
  <si>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</si>
  <si>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</si>
  <si>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</si>
  <si>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</si>
  <si>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</si>
  <si>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</si>
  <si>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</si>
  <si>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</si>
  <si>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</si>
  <si>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</si>
  <si>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</si>
  <si>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</si>
  <si>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</si>
  <si>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</si>
  <si>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</si>
  <si>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</si>
  <si>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</si>
  <si>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</si>
  <si>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</si>
  <si>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</si>
  <si>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</si>
  <si>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</si>
  <si>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</si>
  <si>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</si>
  <si>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</si>
  <si>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</si>
  <si>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</si>
  <si>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</si>
  <si>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</si>
  <si>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</si>
  <si>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</si>
  <si>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</si>
  <si>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</si>
  <si>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</si>
  <si>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</si>
  <si>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</si>
  <si>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</si>
  <si>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</si>
  <si>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</si>
  <si>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</si>
  <si>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</si>
  <si>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</si>
  <si>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</si>
  <si>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</si>
  <si>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</si>
  <si>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</si>
  <si>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</si>
  <si>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</si>
  <si>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</si>
  <si>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</si>
  <si>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</si>
  <si>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</si>
  <si>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</si>
  <si>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</si>
  <si>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</si>
  <si>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</si>
  <si>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</si>
  <si>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</si>
  <si>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</si>
  <si>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</si>
  <si>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</si>
  <si>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</si>
  <si>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</si>
  <si>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</si>
  <si>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</si>
  <si>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</si>
  <si>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</si>
  <si>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</si>
  <si>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</si>
  <si>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</si>
  <si>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</si>
  <si>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</si>
  <si>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</si>
  <si>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</si>
  <si>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</si>
  <si>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</si>
  <si>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</si>
  <si>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</si>
  <si>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</si>
  <si>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</si>
  <si>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</si>
  <si>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</si>
  <si>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</si>
  <si>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</si>
  <si>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</si>
  <si>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</si>
  <si>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</si>
  <si>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</si>
  <si>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</si>
  <si>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</si>
  <si>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</si>
  <si>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</si>
  <si>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</si>
  <si>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</si>
  <si>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</si>
  <si>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</si>
  <si>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</si>
  <si>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</si>
  <si>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</si>
  <si>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</si>
  <si>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</si>
  <si>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</si>
  <si>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</si>
  <si>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</si>
  <si>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</si>
  <si>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</si>
  <si>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</si>
  <si>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</si>
  <si>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</si>
  <si>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</si>
  <si>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</si>
  <si>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</si>
  <si>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</si>
  <si>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</si>
  <si>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</si>
  <si>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</si>
  <si>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</si>
  <si>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</si>
  <si>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</si>
  <si>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</si>
  <si>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</si>
  <si>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</si>
  <si>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</si>
  <si>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</si>
  <si>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</si>
  <si>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</si>
  <si>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</si>
  <si>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</si>
  <si>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</si>
  <si>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</si>
  <si>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</si>
  <si>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</si>
  <si>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</si>
  <si>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</si>
  <si>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</si>
  <si>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</si>
  <si>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</si>
  <si>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</si>
  <si>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</si>
  <si>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</si>
  <si>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</si>
  <si>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</si>
  <si>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</si>
  <si>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</si>
  <si>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</si>
  <si>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</si>
  <si>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</si>
  <si>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</si>
  <si>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</si>
  <si>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</si>
  <si>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</si>
  <si>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</si>
  <si>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</si>
  <si>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</si>
  <si>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</si>
  <si>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</si>
  <si>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</si>
  <si>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</si>
  <si>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</si>
  <si>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</si>
  <si>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</si>
  <si>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</si>
  <si>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</si>
  <si>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</si>
  <si>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</si>
  <si>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</si>
  <si>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</si>
  <si>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</si>
  <si>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</si>
  <si>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</si>
  <si>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</si>
  <si>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</si>
  <si>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</si>
  <si>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</si>
  <si>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</si>
  <si>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</si>
  <si>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</si>
  <si>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</si>
  <si>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</si>
  <si>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</si>
  <si>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</si>
  <si>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</si>
  <si>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</si>
  <si>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</si>
  <si>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</si>
  <si>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</si>
  <si>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</si>
  <si>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</si>
  <si>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</si>
  <si>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</si>
  <si>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</si>
  <si>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</si>
  <si>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</si>
  <si>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</si>
  <si>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</si>
  <si>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</si>
  <si>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</si>
  <si>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</si>
  <si>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</si>
  <si>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</si>
  <si>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</si>
  <si>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</si>
  <si>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</si>
  <si>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</si>
  <si>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</si>
  <si>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</si>
  <si>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</si>
  <si>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</si>
  <si>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</si>
  <si>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</si>
  <si>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</si>
  <si>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</si>
  <si>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</si>
  <si>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</si>
  <si>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</si>
  <si>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</si>
  <si>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</si>
  <si>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</si>
  <si>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</si>
  <si>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</si>
  <si>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</si>
  <si>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</si>
  <si>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</si>
  <si>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</si>
  <si>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</si>
  <si>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</si>
  <si>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</si>
  <si>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</si>
  <si>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</si>
  <si>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</si>
  <si>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</si>
  <si>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</si>
  <si>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</si>
  <si>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</si>
  <si>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</si>
  <si>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</si>
  <si>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</si>
  <si>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</si>
  <si>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</si>
  <si>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</si>
  <si>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</si>
  <si>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</si>
  <si>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</si>
  <si>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</si>
  <si>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</si>
  <si>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</si>
  <si>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</si>
  <si>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</si>
  <si>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</si>
  <si>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</si>
  <si>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</si>
  <si>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</si>
  <si>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</si>
  <si>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</si>
  <si>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</si>
  <si>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</si>
  <si>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</si>
  <si>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</si>
  <si>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</si>
  <si>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</si>
  <si>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</si>
  <si>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</si>
  <si>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</si>
  <si>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</si>
  <si>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</si>
  <si>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</si>
  <si>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</si>
  <si>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</si>
  <si>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</si>
  <si>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</si>
  <si>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</si>
  <si>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</si>
  <si>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</si>
  <si>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</si>
  <si>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</si>
  <si>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</si>
  <si>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</si>
  <si>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</si>
  <si>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</si>
  <si>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</si>
  <si>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</si>
  <si>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</si>
  <si>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</si>
  <si>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</si>
  <si>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</si>
  <si>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</si>
  <si>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</si>
  <si>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</si>
  <si>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</si>
  <si>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</si>
  <si>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</si>
  <si>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</si>
  <si>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</si>
  <si>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</si>
  <si>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</si>
  <si>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</si>
  <si>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</si>
  <si>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</si>
  <si>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</si>
  <si>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</si>
  <si>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</si>
  <si>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</si>
  <si>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</si>
  <si>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</si>
  <si>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</si>
  <si>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</si>
  <si>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</si>
  <si>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</si>
  <si>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</si>
  <si>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</si>
  <si>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</si>
  <si>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</si>
  <si>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</si>
  <si>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</si>
  <si>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</si>
  <si>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</si>
  <si>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</si>
  <si>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</si>
  <si>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</si>
  <si>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</si>
  <si>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</si>
  <si>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</si>
  <si>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</si>
  <si>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</si>
  <si>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</si>
  <si>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</si>
  <si>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</si>
  <si>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</si>
  <si>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</si>
  <si>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</si>
  <si>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</si>
  <si>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</si>
  <si>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</si>
  <si>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</si>
  <si>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</si>
  <si>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</si>
  <si>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</si>
  <si>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</si>
  <si>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</si>
  <si>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</si>
  <si>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</si>
  <si>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</si>
  <si>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</si>
  <si>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</si>
  <si>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</si>
  <si>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</si>
  <si>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</si>
  <si>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</si>
  <si>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</si>
  <si>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</si>
  <si>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</si>
  <si>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</si>
  <si>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</si>
  <si>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</si>
  <si>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</si>
  <si>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</si>
  <si>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</si>
  <si>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</si>
  <si>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</si>
  <si>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</si>
  <si>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</si>
  <si>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</si>
  <si>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</si>
  <si>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</si>
  <si>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</si>
  <si>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</si>
  <si>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</si>
  <si>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</si>
  <si>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</si>
  <si>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</si>
  <si>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</si>
  <si>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</si>
  <si>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</si>
  <si>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</si>
  <si>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</si>
  <si>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</si>
  <si>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</si>
  <si>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</si>
  <si>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</si>
  <si>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</si>
  <si>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</si>
  <si>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</si>
  <si>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</si>
  <si>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</si>
  <si>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</si>
  <si>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</si>
  <si>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</si>
  <si>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</si>
  <si>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</si>
  <si>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</si>
  <si>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</si>
  <si>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</si>
  <si>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</si>
  <si>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</si>
  <si>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</si>
  <si>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</si>
  <si>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</si>
  <si>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</si>
  <si>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</si>
  <si>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</si>
  <si>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</si>
  <si>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</si>
  <si>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</si>
  <si>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</si>
  <si>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</si>
  <si>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</si>
  <si>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</si>
  <si>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</si>
  <si>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</si>
  <si>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</si>
  <si>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</si>
  <si>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</si>
  <si>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</si>
  <si>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</si>
  <si>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</si>
  <si>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</si>
  <si>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</si>
  <si>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</si>
  <si>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</si>
  <si>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</si>
  <si>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</si>
  <si>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</si>
  <si>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</si>
  <si>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</si>
  <si>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</si>
  <si>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</si>
  <si>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</si>
  <si>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</si>
  <si>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</si>
  <si>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</si>
  <si>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</si>
  <si>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</si>
  <si>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</si>
  <si>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</si>
  <si>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</si>
  <si>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</si>
  <si>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</si>
  <si>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</si>
  <si>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</si>
  <si>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</si>
  <si>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</si>
  <si>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</si>
  <si>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</si>
  <si>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</si>
  <si>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</si>
  <si>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</si>
  <si>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</si>
  <si>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</si>
  <si>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</si>
  <si>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</si>
  <si>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</si>
  <si>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</si>
  <si>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</si>
  <si>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</si>
  <si>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</si>
  <si>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</si>
  <si>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</si>
  <si>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</si>
  <si>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</si>
  <si>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</si>
  <si>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</si>
  <si>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</si>
  <si>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</si>
  <si>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</si>
  <si>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</si>
  <si>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</si>
  <si>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</si>
  <si>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</si>
  <si>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</si>
  <si>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</si>
  <si>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</si>
  <si>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</si>
  <si>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</si>
  <si>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</si>
  <si>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</si>
  <si>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</si>
  <si>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</si>
  <si>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</si>
  <si>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</si>
  <si>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</si>
  <si>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</si>
  <si>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</si>
  <si>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</si>
  <si>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</si>
  <si>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</si>
  <si>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</si>
  <si>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</si>
  <si>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</si>
  <si>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</si>
  <si>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</si>
  <si>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</si>
  <si>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</si>
  <si>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</si>
  <si>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</si>
  <si>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</si>
  <si>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</si>
  <si>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</si>
  <si>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</si>
  <si>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</si>
  <si>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</si>
  <si>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</si>
  <si>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</si>
  <si>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</si>
  <si>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</si>
  <si>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</si>
  <si>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</si>
  <si>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</si>
  <si>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</si>
  <si>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</si>
  <si>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</si>
  <si>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</si>
  <si>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</si>
  <si>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</si>
  <si>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</si>
  <si>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</si>
  <si>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</si>
  <si>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</si>
  <si>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</si>
  <si>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</si>
  <si>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</si>
  <si>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</si>
  <si>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</si>
  <si>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</si>
  <si>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</si>
  <si>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</si>
  <si>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</si>
  <si>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</si>
  <si>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</si>
  <si>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</si>
  <si>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</si>
  <si>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</si>
  <si>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</si>
  <si>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</si>
  <si>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</si>
  <si>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</si>
  <si>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</si>
  <si>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</si>
  <si>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</si>
  <si>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</si>
  <si>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</si>
  <si>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</si>
  <si>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</si>
  <si>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</si>
  <si>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</si>
  <si>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</si>
  <si>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</si>
  <si>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</si>
  <si>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</si>
  <si>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</si>
  <si>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</si>
  <si>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</si>
  <si>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</si>
  <si>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</si>
  <si>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</si>
  <si>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</si>
  <si>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</si>
  <si>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</si>
  <si>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</si>
  <si>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</si>
  <si>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</si>
  <si>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</si>
  <si>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</si>
  <si>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</si>
  <si>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</si>
  <si>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</si>
  <si>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</si>
  <si>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</si>
  <si>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</si>
  <si>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</si>
  <si>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</si>
  <si>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</si>
  <si>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</si>
  <si>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</si>
  <si>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</si>
  <si>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</si>
  <si>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</si>
  <si>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</si>
  <si>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</si>
  <si>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</si>
  <si>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</si>
  <si>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</si>
  <si>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</si>
  <si>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</si>
  <si>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</si>
  <si>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</si>
  <si>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</si>
  <si>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</si>
  <si>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</si>
  <si>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</si>
  <si>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</si>
  <si>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</si>
  <si>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</si>
  <si>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</si>
  <si>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</si>
  <si>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</si>
  <si>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</si>
  <si>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</si>
  <si>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</si>
  <si>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</si>
  <si>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</si>
  <si>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</si>
  <si>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</si>
  <si>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</si>
  <si>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</si>
  <si>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</si>
  <si>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</si>
  <si>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</si>
  <si>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</si>
  <si>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</si>
  <si>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</si>
  <si>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</si>
  <si>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</si>
  <si>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</si>
  <si>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</si>
  <si>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</si>
  <si>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</si>
  <si>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</si>
  <si>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</si>
  <si>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</si>
  <si>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</si>
  <si>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</si>
  <si>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</si>
  <si>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</si>
  <si>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</si>
  <si>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</si>
  <si>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</si>
  <si>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</si>
  <si>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</si>
  <si>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</si>
  <si>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</si>
  <si>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</si>
  <si>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</si>
  <si>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</si>
  <si>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</si>
  <si>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</si>
  <si>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</si>
  <si>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</si>
  <si>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</si>
  <si>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</si>
  <si>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</si>
  <si>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</si>
  <si>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</si>
  <si>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</si>
  <si>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</si>
  <si>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</si>
  <si>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</si>
  <si>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</si>
  <si>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</si>
  <si>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</si>
  <si>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</si>
  <si>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</si>
  <si>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</si>
  <si>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</si>
  <si>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</si>
  <si>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</si>
  <si>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</si>
  <si>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</si>
  <si>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</si>
  <si>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</si>
  <si>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</si>
  <si>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</si>
  <si>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</si>
  <si>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</si>
  <si>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</si>
  <si>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</si>
  <si>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</si>
  <si>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</si>
  <si>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</si>
  <si>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</si>
  <si>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</si>
  <si>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</si>
  <si>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</si>
  <si>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</si>
  <si>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</si>
  <si>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</si>
  <si>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</si>
  <si>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</si>
  <si>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</si>
  <si>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</si>
  <si>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</si>
  <si>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</si>
  <si>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</si>
  <si>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</si>
  <si>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</si>
  <si>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</si>
  <si>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</si>
  <si>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</si>
  <si>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</si>
  <si>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</si>
  <si>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</si>
  <si>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</si>
  <si>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</si>
  <si>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</si>
  <si>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</si>
  <si>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</si>
  <si>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</si>
  <si>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</si>
  <si>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</si>
  <si>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</si>
  <si>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</si>
  <si>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</si>
  <si>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</si>
  <si>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</si>
  <si>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</si>
  <si>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</si>
  <si>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</si>
  <si>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</si>
  <si>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</si>
  <si>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</si>
  <si>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</si>
  <si>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</si>
  <si>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</si>
  <si>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</si>
  <si>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</si>
  <si>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</si>
  <si>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</si>
  <si>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</si>
  <si>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</si>
  <si>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</si>
  <si>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</si>
  <si>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</si>
  <si>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</si>
  <si>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</si>
  <si>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</si>
  <si>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</si>
  <si>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</si>
  <si>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</si>
  <si>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</si>
  <si>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</si>
  <si>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</si>
  <si>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</si>
  <si>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</si>
  <si>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</si>
  <si>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</si>
  <si>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</si>
  <si>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</si>
  <si>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</si>
  <si>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</si>
  <si>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</si>
  <si>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</si>
  <si>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</si>
  <si>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</si>
  <si>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</si>
  <si>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</si>
  <si>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</si>
  <si>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</si>
  <si>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</si>
  <si>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</si>
  <si>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</si>
  <si>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</si>
  <si>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</si>
  <si>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</si>
  <si>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</si>
  <si>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</si>
  <si>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</si>
  <si>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</si>
  <si>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</si>
  <si>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</si>
  <si>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</si>
  <si>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</si>
  <si>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</si>
  <si>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</si>
  <si>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</si>
  <si>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</si>
  <si>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</si>
  <si>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</si>
  <si>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</si>
  <si>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</si>
  <si>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</si>
  <si>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</si>
  <si>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</si>
  <si>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</si>
  <si>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</si>
  <si>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</si>
  <si>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</si>
  <si>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</si>
  <si>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</si>
  <si>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</si>
  <si>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</si>
  <si>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</si>
  <si>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</si>
  <si>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</si>
  <si>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</si>
  <si>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</si>
  <si>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</si>
  <si>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</si>
  <si>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</si>
  <si>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</si>
  <si>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</si>
  <si>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</si>
  <si>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</si>
  <si>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</si>
  <si>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</si>
  <si>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</si>
  <si>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</si>
  <si>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</si>
  <si>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</si>
  <si>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</si>
  <si>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</si>
  <si>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</si>
  <si>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</si>
  <si>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</si>
  <si>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</si>
  <si>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</si>
  <si>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</si>
  <si>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</si>
  <si>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</si>
  <si>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</si>
  <si>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</si>
  <si>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</si>
  <si>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</si>
  <si>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</si>
  <si>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</si>
  <si>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</si>
  <si>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</si>
  <si>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</si>
  <si>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</si>
  <si>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</si>
  <si>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</si>
  <si>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</si>
  <si>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</si>
  <si>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</si>
  <si>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</si>
  <si>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</si>
  <si>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</si>
  <si>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</si>
  <si>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</si>
  <si>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</si>
  <si>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</si>
  <si>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</si>
  <si>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</si>
  <si>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</si>
  <si>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</si>
  <si>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</si>
  <si>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</si>
  <si>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</si>
  <si>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</si>
  <si>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</si>
  <si>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</si>
  <si>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</si>
  <si>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</si>
  <si>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</si>
  <si>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</si>
  <si>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</si>
  <si>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</si>
  <si>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</si>
  <si>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</si>
  <si>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</si>
  <si>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</si>
  <si>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</si>
  <si>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</si>
  <si>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</si>
  <si>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</si>
  <si>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</si>
  <si>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</si>
  <si>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</si>
  <si>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</si>
  <si>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</si>
  <si>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</si>
  <si>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</si>
  <si>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</si>
  <si>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</si>
  <si>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</si>
  <si>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</si>
  <si>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</si>
  <si>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</si>
  <si>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</si>
  <si>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</si>
  <si>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</si>
  <si>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</si>
  <si>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</si>
  <si>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</si>
  <si>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</si>
  <si>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</si>
  <si>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</si>
  <si>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</si>
  <si>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</si>
  <si>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</si>
  <si>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</si>
  <si>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</si>
  <si>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</si>
  <si>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</si>
  <si>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</si>
  <si>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</si>
  <si>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</si>
  <si>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</si>
  <si>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</si>
  <si>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</si>
  <si>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</si>
  <si>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</si>
  <si>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</si>
  <si>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</si>
  <si>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</si>
  <si>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</si>
  <si>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</si>
  <si>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</si>
  <si>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</si>
  <si>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</si>
  <si>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</si>
  <si>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</si>
  <si>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</si>
  <si>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</si>
  <si>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</si>
  <si>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</si>
  <si>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</si>
  <si>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</si>
  <si>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</si>
  <si>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</si>
  <si>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</si>
  <si>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</si>
  <si>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</si>
  <si>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</si>
  <si>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</si>
  <si>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</si>
  <si>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</si>
  <si>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</si>
  <si>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</si>
  <si>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</si>
  <si>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</si>
  <si>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</si>
  <si>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</si>
  <si>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</si>
  <si>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</si>
  <si>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</si>
  <si>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</si>
  <si>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</si>
  <si>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</si>
  <si>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</si>
  <si>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</si>
  <si>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</si>
  <si>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</si>
  <si>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</si>
  <si>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</si>
  <si>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</si>
  <si>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</si>
  <si>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</si>
  <si>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</si>
  <si>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</si>
  <si>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</si>
  <si>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</si>
  <si>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</si>
  <si>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</si>
  <si>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</si>
  <si>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</si>
  <si>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</si>
  <si>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</si>
  <si>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</si>
  <si>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</si>
  <si>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</si>
  <si>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</si>
  <si>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</si>
  <si>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</si>
  <si>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</si>
  <si>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</si>
  <si>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</si>
  <si>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</si>
  <si>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</si>
  <si>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</si>
  <si>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</si>
  <si>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</si>
  <si>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</si>
  <si>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</si>
  <si>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</si>
  <si>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</si>
  <si>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</si>
  <si>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</si>
  <si>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</si>
  <si>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</si>
  <si>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</si>
  <si>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</si>
  <si>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</si>
  <si>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</si>
  <si>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</si>
  <si>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</si>
  <si>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</si>
  <si>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</si>
  <si>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</si>
  <si>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</si>
  <si>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</si>
  <si>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</si>
  <si>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</si>
  <si>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</si>
  <si>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</si>
  <si>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</si>
  <si>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</si>
  <si>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</si>
  <si>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</si>
  <si>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</si>
  <si>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</si>
  <si>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</si>
  <si>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</si>
  <si>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</si>
  <si>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</si>
  <si>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</si>
  <si>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</si>
  <si>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</si>
  <si>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</si>
  <si>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</si>
  <si>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</si>
  <si>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</si>
  <si>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</si>
  <si>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</si>
  <si>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</si>
  <si>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</si>
  <si>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</si>
  <si>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</si>
  <si>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</si>
  <si>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</si>
  <si>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</si>
  <si>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</si>
  <si>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</si>
  <si>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</si>
  <si>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</si>
  <si>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</si>
  <si>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</si>
  <si>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</si>
  <si>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</si>
  <si>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</si>
  <si>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</si>
  <si>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</si>
  <si>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</si>
  <si>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</si>
  <si>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</si>
  <si>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</si>
  <si>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</si>
  <si>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</si>
  <si>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</si>
  <si>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</si>
  <si>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</si>
  <si>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</si>
  <si>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</si>
  <si>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</si>
  <si>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</si>
  <si>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</si>
  <si>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</si>
  <si>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</si>
  <si>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</si>
  <si>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</si>
  <si>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</si>
  <si>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</si>
  <si>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</si>
  <si>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</si>
  <si>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</si>
  <si>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</si>
  <si>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</si>
  <si>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</si>
  <si>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</si>
  <si>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</si>
  <si>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</si>
  <si>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</si>
  <si>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</si>
  <si>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</si>
  <si>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</si>
  <si>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</si>
  <si>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</si>
  <si>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</si>
  <si>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</si>
  <si>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</si>
  <si>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</si>
  <si>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</si>
  <si>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</si>
  <si>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</si>
  <si>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</si>
  <si>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</si>
  <si>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</si>
  <si>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</si>
  <si>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</si>
  <si>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</si>
  <si>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</si>
  <si>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</si>
  <si>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</si>
  <si>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</si>
  <si>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</si>
  <si>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</si>
  <si>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</si>
  <si>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</si>
  <si>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</si>
  <si>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</si>
  <si>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</si>
  <si>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</si>
  <si>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</si>
  <si>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</si>
  <si>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</si>
  <si>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</si>
  <si>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</si>
  <si>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</si>
  <si>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</si>
  <si>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</si>
  <si>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</si>
  <si>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</si>
  <si>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</si>
  <si>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</si>
  <si>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</si>
  <si>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</si>
  <si>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</si>
  <si>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</si>
  <si>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</si>
  <si>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</si>
  <si>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</si>
  <si>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</si>
  <si>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</si>
  <si>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</si>
  <si>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</si>
  <si>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</si>
  <si>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</si>
  <si>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</si>
  <si>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</si>
  <si>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</si>
  <si>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</si>
  <si>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</si>
  <si>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</si>
  <si>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</si>
  <si>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</si>
  <si>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</si>
  <si>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</si>
  <si>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</si>
  <si>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</si>
  <si>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</si>
  <si>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</si>
  <si>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</si>
  <si>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</si>
  <si>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</si>
  <si>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</si>
  <si>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</si>
  <si>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</si>
  <si>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</si>
  <si>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</si>
  <si>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</si>
  <si>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</si>
  <si>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</si>
  <si>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</si>
  <si>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</si>
  <si>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</si>
  <si>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</si>
  <si>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</si>
  <si>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</si>
  <si>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</si>
  <si>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</si>
  <si>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</si>
  <si>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</si>
  <si>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</si>
  <si>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</si>
  <si>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</si>
  <si>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</si>
  <si>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</si>
  <si>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</si>
  <si>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</si>
  <si>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</si>
  <si>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</si>
  <si>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</si>
  <si>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</si>
  <si>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</si>
  <si>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</si>
  <si>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</si>
  <si>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</si>
  <si>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</si>
  <si>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</si>
  <si>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</si>
  <si>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</si>
  <si>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</si>
  <si>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</si>
  <si>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</si>
  <si>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</si>
  <si>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</si>
  <si>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</si>
  <si>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</si>
  <si>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</si>
  <si>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</si>
  <si>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</si>
  <si>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</si>
  <si>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</si>
  <si>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</si>
  <si>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</si>
  <si>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</si>
  <si>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</si>
  <si>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</si>
  <si>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</si>
  <si>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</si>
  <si>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</si>
  <si>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</si>
  <si>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</si>
  <si>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</si>
  <si>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</si>
  <si>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</si>
  <si>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</si>
  <si>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</si>
  <si>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</si>
  <si>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</si>
  <si>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</si>
  <si>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</si>
  <si>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</si>
  <si>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</si>
  <si>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</si>
  <si>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</si>
  <si>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</si>
  <si>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</si>
  <si>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</si>
  <si>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</si>
  <si>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</si>
  <si>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</si>
  <si>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</si>
  <si>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</si>
  <si>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</si>
  <si>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</si>
  <si>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</si>
  <si>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</si>
  <si>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</si>
  <si>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</si>
  <si>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</si>
  <si>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</si>
  <si>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</si>
  <si>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</si>
  <si>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</si>
  <si>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</si>
  <si>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</si>
  <si>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</si>
  <si>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</si>
  <si>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</si>
  <si>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</si>
  <si>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</si>
  <si>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</si>
  <si>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</si>
  <si>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</si>
  <si>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</si>
  <si>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</si>
  <si>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</si>
  <si>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</si>
  <si>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</si>
  <si>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</si>
  <si>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</si>
  <si>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</si>
  <si>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</si>
  <si>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</si>
  <si>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</si>
  <si>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</si>
  <si>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</si>
  <si>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</si>
  <si>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</si>
  <si>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</si>
  <si>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</si>
  <si>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</si>
  <si>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</si>
  <si>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</si>
  <si>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</si>
  <si>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</si>
  <si>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</si>
  <si>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</si>
  <si>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</si>
  <si>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</si>
  <si>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</si>
  <si>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</si>
  <si>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</si>
  <si>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</si>
  <si>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</si>
  <si>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</si>
  <si>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</si>
  <si>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</si>
  <si>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</si>
  <si>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</si>
  <si>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</si>
  <si>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</si>
  <si>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</si>
  <si>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</si>
  <si>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</si>
  <si>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</si>
  <si>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</si>
  <si>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</si>
  <si>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</si>
  <si>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</si>
  <si>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</si>
  <si>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</si>
  <si>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</si>
  <si>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</si>
  <si>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</si>
  <si>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</si>
  <si>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</si>
  <si>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</si>
  <si>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</si>
  <si>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</si>
  <si>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</si>
  <si>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</si>
  <si>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</si>
  <si>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</si>
  <si>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</si>
  <si>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</si>
  <si>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</si>
  <si>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</si>
  <si>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</si>
  <si>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</si>
  <si>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</si>
  <si>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</si>
  <si>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</si>
  <si>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</si>
  <si>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</si>
  <si>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</si>
  <si>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</si>
  <si>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</si>
  <si>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</si>
  <si>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</si>
  <si>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</si>
  <si>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</si>
  <si>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</si>
  <si>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</si>
  <si>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</si>
  <si>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</si>
  <si>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</si>
  <si>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</si>
  <si>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</si>
  <si>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</si>
  <si>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</si>
  <si>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</si>
  <si>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</si>
  <si>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</si>
  <si>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</si>
  <si>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</si>
  <si>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</si>
  <si>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</si>
  <si>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</si>
  <si>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</si>
  <si>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</si>
  <si>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</si>
  <si>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</si>
  <si>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</si>
  <si>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</si>
  <si>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</si>
  <si>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</si>
  <si>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</si>
  <si>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</si>
  <si>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</si>
  <si>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</si>
  <si>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</si>
  <si>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</si>
  <si>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</si>
  <si>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</si>
  <si>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</si>
  <si>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</si>
  <si>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</si>
  <si>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</si>
  <si>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</si>
  <si>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</si>
  <si>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</si>
  <si>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</si>
  <si>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</si>
  <si>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</si>
  <si>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</si>
  <si>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</si>
  <si>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</si>
  <si>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</si>
  <si>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</si>
  <si>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</si>
  <si>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</si>
  <si>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</si>
  <si>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</si>
  <si>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</si>
  <si>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</si>
  <si>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</si>
  <si>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</si>
  <si>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</si>
  <si>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</si>
  <si>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</si>
  <si>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</si>
  <si>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</si>
  <si>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</si>
  <si>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</si>
  <si>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</si>
  <si>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</si>
  <si>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</si>
  <si>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</si>
  <si>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</si>
  <si>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</si>
  <si>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</si>
  <si>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</si>
  <si>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</si>
  <si>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</si>
  <si>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</si>
  <si>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</si>
  <si>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</si>
  <si>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</si>
  <si>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PITTSGROVE TWP</t>
  </si>
  <si>
    <t>BAYONNE CITY</t>
  </si>
  <si>
    <t>JERSEY CITY</t>
  </si>
  <si>
    <t>CRANFORD TWP</t>
  </si>
  <si>
    <t>MONTCLAIR TOWN</t>
  </si>
  <si>
    <t>STAFFORD TWP</t>
  </si>
  <si>
    <t>WINSLOW TWP</t>
  </si>
  <si>
    <t>READINGTON TWP</t>
  </si>
  <si>
    <t>OLD BRIDGE TWP</t>
  </si>
  <si>
    <t>BRIDGEWATER TWP</t>
  </si>
  <si>
    <t>SPARTA TWP</t>
  </si>
  <si>
    <t>WESTFIELD TOWN</t>
  </si>
  <si>
    <t>See Hardwick Twp.</t>
  </si>
  <si>
    <t>See Princeton (1114)</t>
  </si>
  <si>
    <t>20200207</t>
  </si>
  <si>
    <t>EWING TWP</t>
  </si>
  <si>
    <t>PLUMSTED TWP</t>
  </si>
  <si>
    <t>CLIFFSIDE PARK BORO</t>
  </si>
  <si>
    <t>MONTVALE BORO</t>
  </si>
  <si>
    <t>WYCKOFF TWP</t>
  </si>
  <si>
    <t>BORDENTOWN TWP</t>
  </si>
  <si>
    <t>CINNAMINSON TWP</t>
  </si>
  <si>
    <t>FLORENCE TWP</t>
  </si>
  <si>
    <t>SHAMONG TWP</t>
  </si>
  <si>
    <t>SOUTHAMPTON TWP</t>
  </si>
  <si>
    <t>BERLIN BORO</t>
  </si>
  <si>
    <t>PENNSAUKEN TWP</t>
  </si>
  <si>
    <t>FAIRFIELD TWP</t>
  </si>
  <si>
    <t>BLOOMFIELD TOWN</t>
  </si>
  <si>
    <t>GLEN RIDGE BORO</t>
  </si>
  <si>
    <t>LIVINGSTON TWP</t>
  </si>
  <si>
    <t>NEWARK CITY</t>
  </si>
  <si>
    <t>WENONAH BORO</t>
  </si>
  <si>
    <t>CLINTON TWP</t>
  </si>
  <si>
    <t>RARITAN TWP</t>
  </si>
  <si>
    <t>UNION TWP</t>
  </si>
  <si>
    <t>EATONTOWN BORO</t>
  </si>
  <si>
    <t>FREEHOLD BORO</t>
  </si>
  <si>
    <t>RINGWOOD BORO</t>
  </si>
  <si>
    <t>BEDMINSTER TWP</t>
  </si>
  <si>
    <t>MONTGOMERY TWP</t>
  </si>
  <si>
    <t>HAMPTON TWP</t>
  </si>
  <si>
    <t>LAFAYETTE TWP</t>
  </si>
  <si>
    <t>SUMMIT CITY</t>
  </si>
  <si>
    <t>KNOWLTON TWP</t>
  </si>
  <si>
    <t>WHITE TWP</t>
  </si>
  <si>
    <t>20200309</t>
  </si>
  <si>
    <t>20200407</t>
  </si>
  <si>
    <t>Square feet of nonresidential construction reported on certificates of occupancy, March 2020</t>
  </si>
  <si>
    <t>Source: New Jersey Department of Community Affairs, 5/08/2020</t>
  </si>
  <si>
    <t>20200508</t>
  </si>
  <si>
    <t>See Hardwk</t>
  </si>
  <si>
    <t>BUENA VISTA TWP</t>
  </si>
  <si>
    <t>ALPINE BORO</t>
  </si>
  <si>
    <t>ENGLEWOOD CLIFFS BORO</t>
  </si>
  <si>
    <t>GARFIELD CITY</t>
  </si>
  <si>
    <t>NEW MILFORD BORO</t>
  </si>
  <si>
    <t>WESTWOOD BORO</t>
  </si>
  <si>
    <t>EVESHAM TWP</t>
  </si>
  <si>
    <t>MEDFORD TWP</t>
  </si>
  <si>
    <t>MOORESTOWN TWP</t>
  </si>
  <si>
    <t>GIBBSBORO BORO</t>
  </si>
  <si>
    <t>HADDON TWP</t>
  </si>
  <si>
    <t>OCEAN CITY</t>
  </si>
  <si>
    <t>SEA ISLE CITY</t>
  </si>
  <si>
    <t>COMMERCIAL TWP</t>
  </si>
  <si>
    <t>DEERFIELD TWP</t>
  </si>
  <si>
    <t>HOPEWELL TWP</t>
  </si>
  <si>
    <t>VINELAND CITY</t>
  </si>
  <si>
    <t>WEST ORANGE TOWN</t>
  </si>
  <si>
    <t>EAST GREENWICH TWP</t>
  </si>
  <si>
    <t>WASHINGTON TWP</t>
  </si>
  <si>
    <t>HOLLAND TWP</t>
  </si>
  <si>
    <t>LEBANON BORO</t>
  </si>
  <si>
    <t>WEST WINDSOR TWP</t>
  </si>
  <si>
    <t>HIGHLAND PARK BORO</t>
  </si>
  <si>
    <t>JAMESBURG BORO</t>
  </si>
  <si>
    <t>METUCHEN BORO</t>
  </si>
  <si>
    <t>PISCATAWAY TWP</t>
  </si>
  <si>
    <t>ATLANTIC HIGHLANDS BORO</t>
  </si>
  <si>
    <t>FREEHOLD TWP</t>
  </si>
  <si>
    <t>ABERDEEN TWP</t>
  </si>
  <si>
    <t>HAZLET TWP</t>
  </si>
  <si>
    <t>SEA BRIGHT BORO</t>
  </si>
  <si>
    <t>SPRING LAKE HEIGHTS BORO</t>
  </si>
  <si>
    <t>BUTLER BORO</t>
  </si>
  <si>
    <t>DENVILLE TWP</t>
  </si>
  <si>
    <t>HANOVER TWP</t>
  </si>
  <si>
    <t>RANDOLPH TWP</t>
  </si>
  <si>
    <t>BRICK TWP</t>
  </si>
  <si>
    <t>POINT PLEASANT BORO</t>
  </si>
  <si>
    <t>SEASIDE PARK BORO</t>
  </si>
  <si>
    <t>PATERSON CITY</t>
  </si>
  <si>
    <t>WAYNE TWP</t>
  </si>
  <si>
    <t>ALLOWAY TWP</t>
  </si>
  <si>
    <t>ELSINBORO TWP</t>
  </si>
  <si>
    <t>BERNARDSVILLE BORO</t>
  </si>
  <si>
    <t>HILLSBOROUGH TWP</t>
  </si>
  <si>
    <t>SOMERVILLE BORO</t>
  </si>
  <si>
    <t>WATCHUNG BORO</t>
  </si>
  <si>
    <t>OGDENSBURG BORO</t>
  </si>
  <si>
    <t>MOUNTAINSIDE BORO</t>
  </si>
  <si>
    <t>GREENWICH TWP</t>
  </si>
  <si>
    <t>HARMONY TWP</t>
  </si>
  <si>
    <t>OXFORD TWP</t>
  </si>
  <si>
    <t>Office square feet certified, March 2020</t>
  </si>
  <si>
    <t>March</t>
  </si>
  <si>
    <t>Retail square feet certified, March 2020</t>
  </si>
  <si>
    <t xml:space="preserve"> March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</si>
</sst>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A5" sqref="A5:Q106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160" t="s">
        <v>1851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1120</v>
      </c>
      <c r="Q5" s="27"/>
    </row>
    <row r="6" spans="1:17" ht="15">
      <c r="A6" s="59" t="s">
        <v>1182</v>
      </c>
      <c r="B6" s="160" t="s">
        <v>1852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725</v>
      </c>
    </row>
    <row r="7" spans="1:17" ht="15">
      <c r="A7" s="59" t="s">
        <v>1194</v>
      </c>
      <c r="B7" s="160" t="s">
        <v>1816</v>
      </c>
      <c r="C7" s="27"/>
      <c r="D7" s="27"/>
      <c r="E7" s="27"/>
      <c r="F7" s="27"/>
      <c r="G7" s="27"/>
      <c r="H7" s="27"/>
      <c r="I7" s="27"/>
      <c r="J7" s="47">
        <v>12135</v>
      </c>
      <c r="K7" s="27"/>
      <c r="L7" s="27"/>
      <c r="M7" s="27"/>
      <c r="N7" s="27"/>
      <c r="O7" s="27"/>
      <c r="P7" s="27"/>
      <c r="Q7" s="27"/>
    </row>
    <row r="8" spans="1:17" ht="15">
      <c r="A8" s="59" t="s">
        <v>1224</v>
      </c>
      <c r="B8" s="160" t="s">
        <v>1853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60635</v>
      </c>
    </row>
    <row r="9" spans="1:17" ht="15">
      <c r="A9" s="59" t="s">
        <v>1239</v>
      </c>
      <c r="B9" s="160" t="s">
        <v>1854</v>
      </c>
      <c r="C9" s="27"/>
      <c r="D9" s="27"/>
      <c r="E9" s="27"/>
      <c r="F9" s="27"/>
      <c r="G9" s="27"/>
      <c r="H9" s="27"/>
      <c r="I9" s="27"/>
      <c r="J9" s="47">
        <v>3888</v>
      </c>
      <c r="K9" s="27"/>
      <c r="L9" s="27"/>
      <c r="M9" s="27"/>
      <c r="N9" s="27"/>
      <c r="O9" s="27"/>
      <c r="P9" s="27"/>
      <c r="Q9" s="27"/>
    </row>
    <row r="10" spans="1:17" ht="15">
      <c r="A10" s="59" t="s">
        <v>1284</v>
      </c>
      <c r="B10" s="160" t="s">
        <v>1817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</v>
      </c>
    </row>
    <row r="11" spans="1:17" ht="15">
      <c r="A11" s="59" t="s">
        <v>1290</v>
      </c>
      <c r="B11" s="160" t="s">
        <v>1855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7">
        <v>3037</v>
      </c>
      <c r="N11" s="27"/>
      <c r="O11" s="27"/>
      <c r="P11" s="27"/>
      <c r="Q11" s="27"/>
    </row>
    <row r="12" spans="1:17" ht="15">
      <c r="A12" s="59" t="s">
        <v>1377</v>
      </c>
      <c r="B12" s="160" t="s">
        <v>1856</v>
      </c>
      <c r="C12" s="27"/>
      <c r="D12" s="27"/>
      <c r="E12" s="27"/>
      <c r="F12" s="27"/>
      <c r="G12" s="27"/>
      <c r="H12" s="27"/>
      <c r="I12" s="27"/>
      <c r="J12" s="47">
        <v>35156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1386</v>
      </c>
      <c r="B13" s="160" t="s">
        <v>1818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315</v>
      </c>
    </row>
    <row r="14" spans="1:17" ht="15">
      <c r="A14" s="59" t="s">
        <v>1399</v>
      </c>
      <c r="B14" s="160" t="s">
        <v>1819</v>
      </c>
      <c r="C14" s="47">
        <v>10500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832</v>
      </c>
    </row>
    <row r="15" spans="1:17" ht="15">
      <c r="A15" s="59" t="s">
        <v>1411</v>
      </c>
      <c r="B15" s="160" t="s">
        <v>1820</v>
      </c>
      <c r="C15" s="27"/>
      <c r="D15" s="27"/>
      <c r="E15" s="27"/>
      <c r="F15" s="47">
        <v>397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280</v>
      </c>
    </row>
    <row r="16" spans="1:17" ht="15">
      <c r="A16" s="59" t="s">
        <v>1426</v>
      </c>
      <c r="B16" s="160" t="s">
        <v>1857</v>
      </c>
      <c r="C16" s="27"/>
      <c r="D16" s="27"/>
      <c r="E16" s="27"/>
      <c r="F16" s="47">
        <v>130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1432</v>
      </c>
      <c r="B17" s="160" t="s">
        <v>1821</v>
      </c>
      <c r="C17" s="27"/>
      <c r="D17" s="27"/>
      <c r="E17" s="27"/>
      <c r="F17" s="27"/>
      <c r="G17" s="47">
        <v>2761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1446</v>
      </c>
      <c r="B18" s="160" t="s">
        <v>1858</v>
      </c>
      <c r="C18" s="27"/>
      <c r="D18" s="27"/>
      <c r="E18" s="27"/>
      <c r="F18" s="27"/>
      <c r="G18" s="27"/>
      <c r="H18" s="27"/>
      <c r="I18" s="27"/>
      <c r="J18" s="47">
        <v>294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1452</v>
      </c>
      <c r="B19" s="160" t="s">
        <v>1859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468</v>
      </c>
    </row>
    <row r="20" spans="1:17" ht="15">
      <c r="A20" s="59" t="s">
        <v>1482</v>
      </c>
      <c r="B20" s="160" t="s">
        <v>1822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1080</v>
      </c>
    </row>
    <row r="21" spans="1:17" ht="15">
      <c r="A21" s="59" t="s">
        <v>1485</v>
      </c>
      <c r="B21" s="160" t="s">
        <v>1823</v>
      </c>
      <c r="C21" s="27"/>
      <c r="D21" s="27"/>
      <c r="E21" s="27"/>
      <c r="F21" s="27"/>
      <c r="G21" s="47">
        <v>23660</v>
      </c>
      <c r="H21" s="27"/>
      <c r="I21" s="27"/>
      <c r="J21" s="27"/>
      <c r="K21" s="27"/>
      <c r="L21" s="27"/>
      <c r="M21" s="27"/>
      <c r="N21" s="27"/>
      <c r="O21" s="27"/>
      <c r="P21" s="27"/>
      <c r="Q21" s="47">
        <v>392</v>
      </c>
    </row>
    <row r="22" spans="1:17" ht="15">
      <c r="A22" s="59" t="s">
        <v>1521</v>
      </c>
      <c r="B22" s="160" t="s">
        <v>1824</v>
      </c>
      <c r="C22" s="27"/>
      <c r="D22" s="27"/>
      <c r="E22" s="27"/>
      <c r="F22" s="27"/>
      <c r="G22" s="27"/>
      <c r="H22" s="27"/>
      <c r="I22" s="27"/>
      <c r="J22" s="47">
        <v>28545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1533</v>
      </c>
      <c r="B23" s="160" t="s">
        <v>1782</v>
      </c>
      <c r="C23" s="27"/>
      <c r="D23" s="47">
        <v>12308</v>
      </c>
      <c r="E23" s="27"/>
      <c r="F23" s="27"/>
      <c r="G23" s="47">
        <v>8329</v>
      </c>
      <c r="H23" s="27"/>
      <c r="I23" s="27"/>
      <c r="J23" s="27"/>
      <c r="K23" s="27"/>
      <c r="L23" s="27"/>
      <c r="M23" s="27"/>
      <c r="N23" s="27"/>
      <c r="O23" s="47">
        <v>23766</v>
      </c>
      <c r="P23" s="27"/>
      <c r="Q23" s="27"/>
    </row>
    <row r="24" spans="1:17" ht="15">
      <c r="A24" s="59" t="s">
        <v>1545</v>
      </c>
      <c r="B24" s="160" t="s">
        <v>1860</v>
      </c>
      <c r="C24" s="27"/>
      <c r="D24" s="27"/>
      <c r="E24" s="27"/>
      <c r="F24" s="27"/>
      <c r="G24" s="27"/>
      <c r="H24" s="27"/>
      <c r="I24" s="27"/>
      <c r="J24" s="47">
        <v>48444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1554</v>
      </c>
      <c r="B25" s="160" t="s">
        <v>1861</v>
      </c>
      <c r="C25" s="27"/>
      <c r="D25" s="27"/>
      <c r="E25" s="27"/>
      <c r="F25" s="27"/>
      <c r="G25" s="47">
        <v>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1587</v>
      </c>
      <c r="B26" s="160" t="s">
        <v>1825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104</v>
      </c>
    </row>
    <row r="27" spans="1:17" ht="15">
      <c r="A27" s="59" t="s">
        <v>1614</v>
      </c>
      <c r="B27" s="160" t="s">
        <v>1805</v>
      </c>
      <c r="C27" s="27"/>
      <c r="D27" s="27"/>
      <c r="E27" s="27"/>
      <c r="F27" s="27"/>
      <c r="G27" s="27"/>
      <c r="H27" s="27"/>
      <c r="I27" s="27"/>
      <c r="J27" s="47">
        <v>72997</v>
      </c>
      <c r="K27" s="27"/>
      <c r="L27" s="27"/>
      <c r="M27" s="27"/>
      <c r="N27" s="27"/>
      <c r="O27" s="27"/>
      <c r="P27" s="27"/>
      <c r="Q27" s="47">
        <v>1200</v>
      </c>
    </row>
    <row r="28" spans="1:17" ht="15">
      <c r="A28" s="59" t="s">
        <v>1642</v>
      </c>
      <c r="B28" s="160" t="s">
        <v>1862</v>
      </c>
      <c r="C28" s="27"/>
      <c r="D28" s="27"/>
      <c r="E28" s="27"/>
      <c r="F28" s="27"/>
      <c r="G28" s="27"/>
      <c r="H28" s="27"/>
      <c r="I28" s="27"/>
      <c r="J28" s="47">
        <v>9426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1645</v>
      </c>
      <c r="B29" s="160" t="s">
        <v>1863</v>
      </c>
      <c r="C29" s="27"/>
      <c r="D29" s="27"/>
      <c r="E29" s="27"/>
      <c r="F29" s="27"/>
      <c r="G29" s="27"/>
      <c r="H29" s="27"/>
      <c r="I29" s="27"/>
      <c r="J29" s="47">
        <v>3354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1673</v>
      </c>
      <c r="B30" s="160" t="s">
        <v>1864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300</v>
      </c>
    </row>
    <row r="31" spans="1:17" ht="15">
      <c r="A31" s="59" t="s">
        <v>1676</v>
      </c>
      <c r="B31" s="160" t="s">
        <v>1865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624</v>
      </c>
    </row>
    <row r="32" spans="1:17" ht="15">
      <c r="A32" s="59" t="s">
        <v>1682</v>
      </c>
      <c r="B32" s="160" t="s">
        <v>1826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3600</v>
      </c>
    </row>
    <row r="33" spans="1:17" ht="15">
      <c r="A33" s="59" t="s">
        <v>1688</v>
      </c>
      <c r="B33" s="160" t="s">
        <v>1866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576</v>
      </c>
    </row>
    <row r="34" spans="1:17" ht="15">
      <c r="A34" s="59" t="s">
        <v>1</v>
      </c>
      <c r="B34" s="160" t="s">
        <v>1867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156478</v>
      </c>
      <c r="Q34" s="47">
        <v>582</v>
      </c>
    </row>
    <row r="35" spans="1:17" ht="15">
      <c r="A35" s="59" t="s">
        <v>7</v>
      </c>
      <c r="B35" s="160" t="s">
        <v>1827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260</v>
      </c>
    </row>
    <row r="36" spans="1:17" ht="15">
      <c r="A36" s="59" t="s">
        <v>22</v>
      </c>
      <c r="B36" s="160" t="s">
        <v>1828</v>
      </c>
      <c r="C36" s="27"/>
      <c r="D36" s="27"/>
      <c r="E36" s="27"/>
      <c r="F36" s="27"/>
      <c r="G36" s="27"/>
      <c r="H36" s="27"/>
      <c r="I36" s="27"/>
      <c r="J36" s="47">
        <v>1124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28</v>
      </c>
      <c r="B37" s="160" t="s">
        <v>1829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7">
        <v>3290</v>
      </c>
      <c r="P37" s="27"/>
      <c r="Q37" s="27"/>
    </row>
    <row r="38" spans="1:17" ht="15">
      <c r="A38" s="59" t="s">
        <v>37</v>
      </c>
      <c r="B38" s="160" t="s">
        <v>1803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428</v>
      </c>
    </row>
    <row r="39" spans="1:17" ht="15">
      <c r="A39" s="59" t="s">
        <v>40</v>
      </c>
      <c r="B39" s="160" t="s">
        <v>1830</v>
      </c>
      <c r="C39" s="27"/>
      <c r="D39" s="27"/>
      <c r="E39" s="27"/>
      <c r="F39" s="27"/>
      <c r="G39" s="27"/>
      <c r="H39" s="27"/>
      <c r="I39" s="27"/>
      <c r="J39" s="47">
        <v>97683</v>
      </c>
      <c r="K39" s="27"/>
      <c r="L39" s="27"/>
      <c r="M39" s="27"/>
      <c r="N39" s="27"/>
      <c r="O39" s="27"/>
      <c r="P39" s="27"/>
      <c r="Q39" s="27"/>
    </row>
    <row r="40" spans="1:17" ht="15">
      <c r="A40" s="59" t="s">
        <v>63</v>
      </c>
      <c r="B40" s="160" t="s">
        <v>1868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0</v>
      </c>
      <c r="Q40" s="27"/>
    </row>
    <row r="41" spans="1:17" ht="15">
      <c r="A41" s="59" t="s">
        <v>73</v>
      </c>
      <c r="B41" s="160" t="s">
        <v>1869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896</v>
      </c>
    </row>
    <row r="42" spans="1:17" ht="15">
      <c r="A42" s="59" t="s">
        <v>116</v>
      </c>
      <c r="B42" s="160" t="s">
        <v>1870</v>
      </c>
      <c r="C42" s="27"/>
      <c r="D42" s="47">
        <v>98735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118</v>
      </c>
      <c r="B43" s="160" t="s">
        <v>1831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0</v>
      </c>
    </row>
    <row r="44" spans="1:17" ht="15">
      <c r="A44" s="59" t="s">
        <v>137</v>
      </c>
      <c r="B44" s="160" t="s">
        <v>1800</v>
      </c>
      <c r="C44" s="27"/>
      <c r="D44" s="27"/>
      <c r="E44" s="27"/>
      <c r="F44" s="27"/>
      <c r="G44" s="27"/>
      <c r="H44" s="27"/>
      <c r="I44" s="27"/>
      <c r="J44" s="47">
        <v>43720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152</v>
      </c>
      <c r="B45" s="160" t="s">
        <v>1801</v>
      </c>
      <c r="C45" s="27"/>
      <c r="D45" s="27"/>
      <c r="E45" s="27"/>
      <c r="F45" s="27"/>
      <c r="G45" s="27"/>
      <c r="H45" s="27"/>
      <c r="I45" s="27"/>
      <c r="J45" s="47">
        <v>257580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189</v>
      </c>
      <c r="B46" s="160" t="s">
        <v>1832</v>
      </c>
      <c r="C46" s="47">
        <v>87</v>
      </c>
      <c r="D46" s="27"/>
      <c r="E46" s="27"/>
      <c r="F46" s="27"/>
      <c r="G46" s="27"/>
      <c r="H46" s="27"/>
      <c r="I46" s="27"/>
      <c r="J46" s="47">
        <v>30445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201</v>
      </c>
      <c r="B47" s="160" t="s">
        <v>1781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18000</v>
      </c>
    </row>
    <row r="48" spans="1:17" ht="15">
      <c r="A48" s="59" t="s">
        <v>215</v>
      </c>
      <c r="B48" s="160" t="s">
        <v>1871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578</v>
      </c>
    </row>
    <row r="49" spans="1:17" ht="15">
      <c r="A49" s="59" t="s">
        <v>224</v>
      </c>
      <c r="B49" s="160" t="s">
        <v>1872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2880</v>
      </c>
    </row>
    <row r="50" spans="1:17" ht="15">
      <c r="A50" s="59" t="s">
        <v>233</v>
      </c>
      <c r="B50" s="160" t="s">
        <v>1833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25463</v>
      </c>
      <c r="Q50" s="27"/>
    </row>
    <row r="51" spans="1:17" ht="15">
      <c r="A51" s="59" t="s">
        <v>236</v>
      </c>
      <c r="B51" s="160" t="s">
        <v>1806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0</v>
      </c>
    </row>
    <row r="52" spans="1:17" ht="15">
      <c r="A52" s="59" t="s">
        <v>255</v>
      </c>
      <c r="B52" s="160" t="s">
        <v>1814</v>
      </c>
      <c r="C52" s="47">
        <v>4</v>
      </c>
      <c r="D52" s="27"/>
      <c r="E52" s="27"/>
      <c r="F52" s="27"/>
      <c r="G52" s="27"/>
      <c r="H52" s="27"/>
      <c r="I52" s="27"/>
      <c r="J52" s="47">
        <v>16853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281</v>
      </c>
      <c r="B53" s="160" t="s">
        <v>1873</v>
      </c>
      <c r="C53" s="27"/>
      <c r="D53" s="27"/>
      <c r="E53" s="27"/>
      <c r="F53" s="27"/>
      <c r="G53" s="27"/>
      <c r="H53" s="27"/>
      <c r="I53" s="27"/>
      <c r="J53" s="47">
        <v>14490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303</v>
      </c>
      <c r="B54" s="160" t="s">
        <v>1874</v>
      </c>
      <c r="C54" s="27"/>
      <c r="D54" s="27"/>
      <c r="E54" s="27"/>
      <c r="F54" s="27"/>
      <c r="G54" s="27"/>
      <c r="H54" s="27"/>
      <c r="I54" s="27"/>
      <c r="J54" s="47">
        <v>1660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306</v>
      </c>
      <c r="B55" s="160" t="s">
        <v>1875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309</v>
      </c>
      <c r="B56" s="160" t="s">
        <v>1807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2836</v>
      </c>
    </row>
    <row r="57" spans="1:17" ht="15">
      <c r="A57" s="59" t="s">
        <v>312</v>
      </c>
      <c r="B57" s="160" t="s">
        <v>1876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336</v>
      </c>
    </row>
    <row r="58" spans="1:17" ht="15">
      <c r="A58" s="59" t="s">
        <v>331</v>
      </c>
      <c r="B58" s="160" t="s">
        <v>1877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51002</v>
      </c>
      <c r="Q58" s="27"/>
    </row>
    <row r="59" spans="1:17" ht="15">
      <c r="A59" s="59" t="s">
        <v>368</v>
      </c>
      <c r="B59" s="160" t="s">
        <v>1878</v>
      </c>
      <c r="C59" s="27"/>
      <c r="D59" s="27"/>
      <c r="E59" s="27"/>
      <c r="F59" s="27"/>
      <c r="G59" s="27"/>
      <c r="H59" s="27"/>
      <c r="I59" s="27"/>
      <c r="J59" s="27"/>
      <c r="K59" s="47">
        <v>2325</v>
      </c>
      <c r="L59" s="27"/>
      <c r="M59" s="27"/>
      <c r="N59" s="27"/>
      <c r="O59" s="27"/>
      <c r="P59" s="27"/>
      <c r="Q59" s="27"/>
    </row>
    <row r="60" spans="1:17" ht="15">
      <c r="A60" s="59" t="s">
        <v>389</v>
      </c>
      <c r="B60" s="160" t="s">
        <v>1835</v>
      </c>
      <c r="C60" s="47">
        <v>4230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342</v>
      </c>
    </row>
    <row r="61" spans="1:17" ht="15">
      <c r="A61" s="59" t="s">
        <v>401</v>
      </c>
      <c r="B61" s="160" t="s">
        <v>1836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468</v>
      </c>
    </row>
    <row r="62" spans="1:17" ht="15">
      <c r="A62" s="59" t="s">
        <v>404</v>
      </c>
      <c r="B62" s="160" t="s">
        <v>1879</v>
      </c>
      <c r="C62" s="27"/>
      <c r="D62" s="27"/>
      <c r="E62" s="27"/>
      <c r="F62" s="27"/>
      <c r="G62" s="27"/>
      <c r="H62" s="27"/>
      <c r="I62" s="27"/>
      <c r="J62" s="47">
        <v>517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446</v>
      </c>
      <c r="B63" s="160" t="s">
        <v>1880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889</v>
      </c>
    </row>
    <row r="64" spans="1:17" ht="15">
      <c r="A64" s="59" t="s">
        <v>473</v>
      </c>
      <c r="B64" s="160" t="s">
        <v>1881</v>
      </c>
      <c r="C64" s="27"/>
      <c r="D64" s="47">
        <v>10102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487</v>
      </c>
      <c r="B65" s="160" t="s">
        <v>1882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14240</v>
      </c>
      <c r="Q65" s="27"/>
    </row>
    <row r="66" spans="1:17" ht="15">
      <c r="A66" s="59" t="s">
        <v>504</v>
      </c>
      <c r="B66" s="160" t="s">
        <v>1883</v>
      </c>
      <c r="C66" s="27"/>
      <c r="D66" s="27"/>
      <c r="E66" s="27"/>
      <c r="F66" s="27"/>
      <c r="G66" s="27"/>
      <c r="H66" s="27"/>
      <c r="I66" s="27"/>
      <c r="J66" s="27"/>
      <c r="K66" s="27"/>
      <c r="L66" s="47">
        <v>2470</v>
      </c>
      <c r="M66" s="27"/>
      <c r="N66" s="27"/>
      <c r="O66" s="27"/>
      <c r="P66" s="27"/>
      <c r="Q66" s="27"/>
    </row>
    <row r="67" spans="1:17" ht="15">
      <c r="A67" s="59" t="s">
        <v>525</v>
      </c>
      <c r="B67" s="160" t="s">
        <v>1884</v>
      </c>
      <c r="C67" s="47">
        <v>602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540</v>
      </c>
      <c r="B68" s="160" t="s">
        <v>1885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795</v>
      </c>
    </row>
    <row r="69" spans="1:17" ht="15">
      <c r="A69" s="59" t="s">
        <v>552</v>
      </c>
      <c r="B69" s="160" t="s">
        <v>1886</v>
      </c>
      <c r="C69" s="27"/>
      <c r="D69" s="27"/>
      <c r="E69" s="27"/>
      <c r="F69" s="47">
        <v>3523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612</v>
      </c>
      <c r="B70" s="160" t="s">
        <v>1887</v>
      </c>
      <c r="C70" s="27"/>
      <c r="D70" s="27"/>
      <c r="E70" s="27"/>
      <c r="F70" s="47">
        <v>7414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234</v>
      </c>
    </row>
    <row r="71" spans="1:17" ht="15">
      <c r="A71" s="59" t="s">
        <v>651</v>
      </c>
      <c r="B71" s="160" t="s">
        <v>1888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4930</v>
      </c>
      <c r="Q71" s="27"/>
    </row>
    <row r="72" spans="1:17" ht="15">
      <c r="A72" s="59" t="s">
        <v>677</v>
      </c>
      <c r="B72" s="160" t="s">
        <v>1798</v>
      </c>
      <c r="C72" s="27"/>
      <c r="D72" s="27"/>
      <c r="E72" s="27"/>
      <c r="F72" s="27"/>
      <c r="G72" s="27"/>
      <c r="H72" s="27"/>
      <c r="I72" s="27"/>
      <c r="J72" s="47">
        <v>144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700</v>
      </c>
      <c r="B73" s="160" t="s">
        <v>1815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2400</v>
      </c>
    </row>
    <row r="74" spans="1:17" ht="15">
      <c r="A74" s="59" t="s">
        <v>703</v>
      </c>
      <c r="B74" s="160" t="s">
        <v>1889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896</v>
      </c>
    </row>
    <row r="75" spans="1:17" ht="15">
      <c r="A75" s="59" t="s">
        <v>712</v>
      </c>
      <c r="B75" s="160" t="s">
        <v>1890</v>
      </c>
      <c r="C75" s="27"/>
      <c r="D75" s="27"/>
      <c r="E75" s="27"/>
      <c r="F75" s="47">
        <v>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721</v>
      </c>
      <c r="B76" s="160" t="s">
        <v>1804</v>
      </c>
      <c r="C76" s="27"/>
      <c r="D76" s="27"/>
      <c r="E76" s="27"/>
      <c r="F76" s="27"/>
      <c r="G76" s="27"/>
      <c r="H76" s="27"/>
      <c r="I76" s="27"/>
      <c r="J76" s="47">
        <v>14642</v>
      </c>
      <c r="K76" s="27"/>
      <c r="L76" s="27"/>
      <c r="M76" s="27"/>
      <c r="N76" s="27"/>
      <c r="O76" s="27"/>
      <c r="P76" s="27"/>
      <c r="Q76" s="47">
        <v>4282</v>
      </c>
    </row>
    <row r="77" spans="1:17" ht="15">
      <c r="A77" s="59" t="s">
        <v>724</v>
      </c>
      <c r="B77" s="160" t="s">
        <v>1797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</v>
      </c>
    </row>
    <row r="78" spans="1:17" ht="15">
      <c r="A78" s="59" t="s">
        <v>755</v>
      </c>
      <c r="B78" s="160" t="s">
        <v>1891</v>
      </c>
      <c r="C78" s="47">
        <v>9387</v>
      </c>
      <c r="D78" s="27"/>
      <c r="E78" s="27"/>
      <c r="F78" s="27"/>
      <c r="G78" s="27"/>
      <c r="H78" s="27"/>
      <c r="I78" s="27"/>
      <c r="J78" s="27"/>
      <c r="K78" s="27"/>
      <c r="L78" s="27"/>
      <c r="M78" s="47">
        <v>12294</v>
      </c>
      <c r="N78" s="27"/>
      <c r="O78" s="27"/>
      <c r="P78" s="27"/>
      <c r="Q78" s="27"/>
    </row>
    <row r="79" spans="1:17" ht="15">
      <c r="A79" s="59" t="s">
        <v>764</v>
      </c>
      <c r="B79" s="160" t="s">
        <v>1837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216</v>
      </c>
    </row>
    <row r="80" spans="1:17" ht="15">
      <c r="A80" s="59" t="s">
        <v>773</v>
      </c>
      <c r="B80" s="160" t="s">
        <v>1892</v>
      </c>
      <c r="C80" s="27"/>
      <c r="D80" s="27"/>
      <c r="E80" s="27"/>
      <c r="F80" s="27"/>
      <c r="G80" s="27"/>
      <c r="H80" s="27"/>
      <c r="I80" s="27"/>
      <c r="J80" s="47">
        <v>89375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782</v>
      </c>
      <c r="B81" s="160" t="s">
        <v>1893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480</v>
      </c>
    </row>
    <row r="82" spans="1:17" ht="15">
      <c r="A82" s="59" t="s">
        <v>788</v>
      </c>
      <c r="B82" s="160" t="s">
        <v>1894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2160</v>
      </c>
    </row>
    <row r="83" spans="1:17" ht="15">
      <c r="A83" s="59" t="s">
        <v>809</v>
      </c>
      <c r="B83" s="160" t="s">
        <v>1799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7820</v>
      </c>
    </row>
    <row r="84" spans="1:17" ht="15">
      <c r="A84" s="59" t="s">
        <v>832</v>
      </c>
      <c r="B84" s="160" t="s">
        <v>1838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</v>
      </c>
    </row>
    <row r="85" spans="1:17" ht="15">
      <c r="A85" s="59" t="s">
        <v>838</v>
      </c>
      <c r="B85" s="160" t="s">
        <v>1895</v>
      </c>
      <c r="C85" s="27"/>
      <c r="D85" s="27"/>
      <c r="E85" s="27"/>
      <c r="F85" s="27"/>
      <c r="G85" s="27"/>
      <c r="H85" s="27"/>
      <c r="I85" s="27"/>
      <c r="J85" s="47">
        <v>67140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847</v>
      </c>
      <c r="B86" s="160" t="s">
        <v>1808</v>
      </c>
      <c r="C86" s="27"/>
      <c r="D86" s="47">
        <v>1670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891</v>
      </c>
    </row>
    <row r="87" spans="1:17" ht="15">
      <c r="A87" s="59" t="s">
        <v>853</v>
      </c>
      <c r="B87" s="160" t="s">
        <v>1781</v>
      </c>
      <c r="C87" s="27"/>
      <c r="D87" s="27"/>
      <c r="E87" s="27"/>
      <c r="F87" s="47">
        <v>2488</v>
      </c>
      <c r="G87" s="27"/>
      <c r="H87" s="27"/>
      <c r="I87" s="27"/>
      <c r="J87" s="47">
        <v>42363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874</v>
      </c>
      <c r="B88" s="160" t="s">
        <v>1896</v>
      </c>
      <c r="C88" s="27"/>
      <c r="D88" s="27"/>
      <c r="E88" s="27"/>
      <c r="F88" s="27"/>
      <c r="G88" s="27"/>
      <c r="H88" s="27"/>
      <c r="I88" s="27"/>
      <c r="J88" s="47">
        <v>0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883</v>
      </c>
      <c r="B89" s="160" t="s">
        <v>1839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0</v>
      </c>
    </row>
    <row r="90" spans="1:17" ht="15">
      <c r="A90" s="59" t="s">
        <v>897</v>
      </c>
      <c r="B90" s="160" t="s">
        <v>1897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800</v>
      </c>
    </row>
    <row r="91" spans="1:17" ht="15">
      <c r="A91" s="59" t="s">
        <v>905</v>
      </c>
      <c r="B91" s="160" t="s">
        <v>1898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5000</v>
      </c>
    </row>
    <row r="92" spans="1:17" ht="15">
      <c r="A92" s="59" t="s">
        <v>936</v>
      </c>
      <c r="B92" s="160" t="s">
        <v>1840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882</v>
      </c>
    </row>
    <row r="93" spans="1:17" ht="15">
      <c r="A93" s="59" t="s">
        <v>945</v>
      </c>
      <c r="B93" s="160" t="s">
        <v>1841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</v>
      </c>
    </row>
    <row r="94" spans="1:17" ht="15">
      <c r="A94" s="59" t="s">
        <v>954</v>
      </c>
      <c r="B94" s="160" t="s">
        <v>1899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361</v>
      </c>
    </row>
    <row r="95" spans="1:17" ht="15">
      <c r="A95" s="59" t="s">
        <v>960</v>
      </c>
      <c r="B95" s="160" t="s">
        <v>1809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>
        <v>14080</v>
      </c>
      <c r="Q95" s="27"/>
    </row>
    <row r="96" spans="1:17" ht="15">
      <c r="A96" s="59" t="s">
        <v>994</v>
      </c>
      <c r="B96" s="160" t="s">
        <v>1802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892</v>
      </c>
    </row>
    <row r="97" spans="1:17" ht="15">
      <c r="A97" s="59" t="s">
        <v>1015</v>
      </c>
      <c r="B97" s="160" t="s">
        <v>1900</v>
      </c>
      <c r="C97" s="27"/>
      <c r="D97" s="27"/>
      <c r="E97" s="27"/>
      <c r="F97" s="27"/>
      <c r="G97" s="27"/>
      <c r="H97" s="27"/>
      <c r="I97" s="27"/>
      <c r="J97" s="47">
        <v>1008</v>
      </c>
      <c r="K97" s="27"/>
      <c r="L97" s="27"/>
      <c r="M97" s="27"/>
      <c r="N97" s="27"/>
      <c r="O97" s="27"/>
      <c r="P97" s="27"/>
      <c r="Q97" s="27"/>
    </row>
    <row r="98" spans="1:17" ht="15">
      <c r="A98" s="59" t="s">
        <v>1038</v>
      </c>
      <c r="B98" s="160" t="s">
        <v>1842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47">
        <v>18959</v>
      </c>
      <c r="P98" s="27"/>
      <c r="Q98" s="47">
        <v>0</v>
      </c>
    </row>
    <row r="99" spans="1:17" ht="15">
      <c r="A99" s="59" t="s">
        <v>1041</v>
      </c>
      <c r="B99" s="160" t="s">
        <v>1834</v>
      </c>
      <c r="C99" s="27"/>
      <c r="D99" s="47"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1043</v>
      </c>
      <c r="B100" s="160" t="s">
        <v>1810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495</v>
      </c>
    </row>
    <row r="101" spans="1:17" ht="15">
      <c r="A101" s="59" t="s">
        <v>1062</v>
      </c>
      <c r="B101" s="160" t="s">
        <v>1901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1230</v>
      </c>
    </row>
    <row r="102" spans="1:17" ht="15">
      <c r="A102" s="59" t="s">
        <v>1070</v>
      </c>
      <c r="B102" s="160" t="s">
        <v>1902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14400</v>
      </c>
      <c r="Q102" s="47">
        <v>1501</v>
      </c>
    </row>
    <row r="103" spans="1:17" ht="15">
      <c r="A103" s="59" t="s">
        <v>1078</v>
      </c>
      <c r="B103" s="160" t="s">
        <v>1843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7">
        <v>1200</v>
      </c>
      <c r="Q103" s="47">
        <v>1907</v>
      </c>
    </row>
    <row r="104" spans="1:17" ht="15">
      <c r="A104" s="59" t="s">
        <v>1090</v>
      </c>
      <c r="B104" s="160" t="s">
        <v>1903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3200</v>
      </c>
      <c r="Q104" s="47">
        <v>2</v>
      </c>
    </row>
    <row r="105" spans="1:17" ht="15">
      <c r="A105" s="59" t="s">
        <v>1099</v>
      </c>
      <c r="B105" s="160" t="s">
        <v>1870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2365</v>
      </c>
    </row>
    <row r="106" spans="1:17" ht="15">
      <c r="A106" s="59" t="s">
        <v>1733</v>
      </c>
      <c r="B106" s="160" t="s">
        <v>1844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1200</v>
      </c>
    </row>
    <row r="107" spans="1:17" ht="15">
      <c r="A107" s="59"/>
      <c r="B107" s="160"/>
      <c r="C107" s="27"/>
      <c r="D107" s="4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/>
    </row>
    <row r="108" spans="1:17" ht="15">
      <c r="A108" s="59"/>
      <c r="B108" s="160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/>
    </row>
    <row r="109" spans="1:17" ht="15">
      <c r="A109" s="59"/>
      <c r="B109" s="160"/>
      <c r="C109" s="27"/>
      <c r="D109" s="27"/>
      <c r="E109" s="27"/>
      <c r="F109" s="27"/>
      <c r="G109" s="27"/>
      <c r="H109" s="27"/>
      <c r="I109" s="27"/>
      <c r="J109" s="27"/>
      <c r="K109" s="47"/>
      <c r="L109" s="27"/>
      <c r="M109" s="27"/>
      <c r="N109" s="27"/>
      <c r="O109" s="27"/>
      <c r="P109" s="27"/>
      <c r="Q109" s="27"/>
    </row>
    <row r="110" spans="1:17" ht="15">
      <c r="A110" s="59"/>
      <c r="B110" s="160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/>
      <c r="Q110" s="47"/>
    </row>
    <row r="111" spans="1:17" ht="15">
      <c r="A111" s="59"/>
      <c r="B111" s="160"/>
      <c r="C111" s="4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/>
      <c r="B112" s="160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/>
    </row>
    <row r="113" spans="1:17" ht="15">
      <c r="A113" s="59"/>
      <c r="B113" s="160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/>
    </row>
    <row r="114" spans="1:17" ht="15">
      <c r="A114" s="59"/>
      <c r="B114" s="160"/>
      <c r="C114" s="27"/>
      <c r="D114" s="27"/>
      <c r="E114" s="27"/>
      <c r="F114" s="27"/>
      <c r="G114" s="27"/>
      <c r="H114" s="47"/>
      <c r="I114" s="27"/>
      <c r="J114" s="27"/>
      <c r="K114" s="27"/>
      <c r="L114" s="27"/>
      <c r="M114" s="27"/>
      <c r="N114" s="27"/>
      <c r="O114" s="27"/>
      <c r="P114" s="27"/>
      <c r="Q114" s="47"/>
    </row>
    <row r="115" spans="1:17" ht="15">
      <c r="A115" s="59"/>
      <c r="B115" s="160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/>
    </row>
    <row r="116" spans="1:17" ht="15">
      <c r="A116" s="59"/>
      <c r="B116" s="160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</row>
    <row r="117" spans="1:17" ht="15">
      <c r="A117" s="59"/>
      <c r="B117" s="160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/>
      <c r="Q117" s="27"/>
    </row>
    <row r="118" spans="1:17" ht="15">
      <c r="A118" s="59"/>
      <c r="B118" s="160"/>
      <c r="C118" s="27"/>
      <c r="D118" s="27"/>
      <c r="E118" s="27"/>
      <c r="F118" s="27"/>
      <c r="G118" s="27"/>
      <c r="H118" s="27"/>
      <c r="I118" s="27"/>
      <c r="J118" s="47"/>
      <c r="K118" s="27"/>
      <c r="L118" s="27"/>
      <c r="M118" s="27"/>
      <c r="N118" s="27"/>
      <c r="O118" s="27"/>
      <c r="P118" s="47"/>
      <c r="Q118" s="47"/>
    </row>
    <row r="119" spans="1:17" ht="15">
      <c r="A119" s="59"/>
      <c r="B119" s="160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160"/>
      <c r="C120" s="27"/>
      <c r="D120" s="4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9"/>
      <c r="B121" s="160"/>
      <c r="C121" s="27"/>
      <c r="D121" s="27"/>
      <c r="E121" s="27"/>
      <c r="F121" s="27"/>
      <c r="G121" s="27"/>
      <c r="H121" s="27"/>
      <c r="I121" s="27"/>
      <c r="J121" s="47"/>
      <c r="K121" s="27"/>
      <c r="L121" s="27"/>
      <c r="M121" s="27"/>
      <c r="N121" s="27"/>
      <c r="O121" s="27"/>
      <c r="P121" s="27"/>
      <c r="Q121" s="27"/>
    </row>
    <row r="122" spans="1:17" ht="15">
      <c r="A122" s="59"/>
      <c r="B122" s="160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</row>
    <row r="123" spans="1:17" ht="15">
      <c r="A123" s="59"/>
      <c r="B123" s="160"/>
      <c r="C123" s="27"/>
      <c r="D123" s="4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/>
      <c r="B124" s="160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160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160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160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160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/>
      <c r="Q128" s="47"/>
    </row>
    <row r="129" spans="1:17" ht="15">
      <c r="A129" s="59"/>
      <c r="B129" s="160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160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/>
      <c r="Q130" s="27"/>
    </row>
    <row r="131" spans="1:17" ht="15">
      <c r="A131" s="59"/>
      <c r="B131" s="160"/>
      <c r="C131" s="27"/>
      <c r="D131" s="27"/>
      <c r="E131" s="27"/>
      <c r="F131" s="27"/>
      <c r="G131" s="27"/>
      <c r="H131" s="27"/>
      <c r="I131" s="27"/>
      <c r="J131" s="47"/>
      <c r="K131" s="27"/>
      <c r="L131" s="27"/>
      <c r="M131" s="27"/>
      <c r="N131" s="27"/>
      <c r="O131" s="27"/>
      <c r="P131" s="47"/>
      <c r="Q131" s="27"/>
    </row>
    <row r="132" spans="1:17" ht="15">
      <c r="A132" s="59"/>
      <c r="B132" s="160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1783</v>
      </c>
      <c r="C6" s="27">
        <v>0</v>
      </c>
      <c r="D6" s="27">
        <v>0</v>
      </c>
      <c r="E6" s="27">
        <v>0</v>
      </c>
      <c r="F6" s="47">
        <v>15758</v>
      </c>
      <c r="G6" s="47">
        <v>15755</v>
      </c>
      <c r="H6" s="47">
        <v>3</v>
      </c>
    </row>
    <row r="7" spans="1:8" ht="15">
      <c r="A7" s="53">
        <v>2</v>
      </c>
      <c r="B7" s="46" t="s">
        <v>1744</v>
      </c>
      <c r="C7" s="27">
        <v>0</v>
      </c>
      <c r="D7" s="27">
        <v>0</v>
      </c>
      <c r="E7" s="27">
        <v>0</v>
      </c>
      <c r="F7" s="47">
        <v>308168</v>
      </c>
      <c r="G7" s="47">
        <v>303650</v>
      </c>
      <c r="H7" s="47">
        <v>4518</v>
      </c>
    </row>
    <row r="8" spans="1:8" ht="15">
      <c r="A8" s="53">
        <v>3</v>
      </c>
      <c r="B8" s="46" t="s">
        <v>1784</v>
      </c>
      <c r="C8" s="47">
        <v>10500</v>
      </c>
      <c r="D8" s="47">
        <v>10500</v>
      </c>
      <c r="E8" s="47">
        <v>0</v>
      </c>
      <c r="F8" s="47">
        <v>51202</v>
      </c>
      <c r="G8" s="47">
        <v>50242</v>
      </c>
      <c r="H8" s="47">
        <v>960</v>
      </c>
    </row>
    <row r="9" spans="1:8" ht="15">
      <c r="A9" s="53">
        <v>4</v>
      </c>
      <c r="B9" s="46" t="s">
        <v>1772</v>
      </c>
      <c r="C9" s="27">
        <v>0</v>
      </c>
      <c r="D9" s="27">
        <v>0</v>
      </c>
      <c r="E9" s="27">
        <v>0</v>
      </c>
      <c r="F9" s="47">
        <v>32782</v>
      </c>
      <c r="G9" s="47">
        <v>24619</v>
      </c>
      <c r="H9" s="47">
        <v>8163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6759</v>
      </c>
      <c r="G10" s="47">
        <v>6759</v>
      </c>
      <c r="H10" s="47">
        <v>0</v>
      </c>
    </row>
    <row r="11" spans="1:8" ht="15">
      <c r="A11" s="53">
        <v>6</v>
      </c>
      <c r="B11" s="46" t="s">
        <v>1785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ht="15">
      <c r="A12" s="53">
        <v>7</v>
      </c>
      <c r="B12" s="46" t="s">
        <v>1786</v>
      </c>
      <c r="C12" s="27">
        <v>0</v>
      </c>
      <c r="D12" s="27">
        <v>0</v>
      </c>
      <c r="E12" s="27">
        <v>0</v>
      </c>
      <c r="F12" s="47">
        <v>16898</v>
      </c>
      <c r="G12" s="47">
        <v>16898</v>
      </c>
      <c r="H12" s="47">
        <v>0</v>
      </c>
    </row>
    <row r="13" spans="1:8" ht="15">
      <c r="A13" s="53">
        <v>8</v>
      </c>
      <c r="B13" s="46" t="s">
        <v>1773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ht="15">
      <c r="A14" s="53">
        <v>9</v>
      </c>
      <c r="B14" s="46" t="s">
        <v>1787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15">
      <c r="A15" s="53">
        <v>10</v>
      </c>
      <c r="B15" s="46" t="s">
        <v>1788</v>
      </c>
      <c r="C15" s="47">
        <v>87</v>
      </c>
      <c r="D15" s="47">
        <v>87</v>
      </c>
      <c r="E15" s="47">
        <v>0</v>
      </c>
      <c r="F15" s="47">
        <v>665</v>
      </c>
      <c r="G15" s="47">
        <v>87</v>
      </c>
      <c r="H15" s="47">
        <v>578</v>
      </c>
    </row>
    <row r="16" spans="1:8" ht="15">
      <c r="A16" s="53">
        <v>11</v>
      </c>
      <c r="B16" s="46" t="s">
        <v>1789</v>
      </c>
      <c r="C16" s="47">
        <v>4</v>
      </c>
      <c r="D16" s="47">
        <v>4</v>
      </c>
      <c r="E16" s="47">
        <v>0</v>
      </c>
      <c r="F16" s="47">
        <v>8302</v>
      </c>
      <c r="G16" s="47">
        <v>5487</v>
      </c>
      <c r="H16" s="47">
        <v>2815</v>
      </c>
    </row>
    <row r="17" spans="1:8" ht="15">
      <c r="A17" s="53">
        <v>12</v>
      </c>
      <c r="B17" s="46" t="s">
        <v>1746</v>
      </c>
      <c r="C17" s="27">
        <v>0</v>
      </c>
      <c r="D17" s="27">
        <v>0</v>
      </c>
      <c r="E17" s="27">
        <v>0</v>
      </c>
      <c r="F17" s="47">
        <v>286634</v>
      </c>
      <c r="G17" s="47">
        <v>272634</v>
      </c>
      <c r="H17" s="47">
        <v>14000</v>
      </c>
    </row>
    <row r="18" spans="1:8" ht="15">
      <c r="A18" s="53">
        <v>13</v>
      </c>
      <c r="B18" s="46" t="s">
        <v>1747</v>
      </c>
      <c r="C18" s="47">
        <v>4230</v>
      </c>
      <c r="D18" s="47">
        <v>4230</v>
      </c>
      <c r="E18" s="47">
        <v>0</v>
      </c>
      <c r="F18" s="47">
        <v>32513</v>
      </c>
      <c r="G18" s="47">
        <v>32513</v>
      </c>
      <c r="H18" s="47">
        <v>0</v>
      </c>
    </row>
    <row r="19" spans="1:8" ht="15">
      <c r="A19" s="53">
        <v>14</v>
      </c>
      <c r="B19" s="46" t="s">
        <v>1748</v>
      </c>
      <c r="C19" s="47">
        <v>602</v>
      </c>
      <c r="D19" s="47">
        <v>0</v>
      </c>
      <c r="E19" s="47">
        <v>602</v>
      </c>
      <c r="F19" s="47">
        <v>2689</v>
      </c>
      <c r="G19" s="47">
        <v>1961</v>
      </c>
      <c r="H19" s="47">
        <v>728</v>
      </c>
    </row>
    <row r="20" spans="1:8" ht="15">
      <c r="A20" s="53">
        <v>15</v>
      </c>
      <c r="B20" s="46" t="s">
        <v>1774</v>
      </c>
      <c r="C20" s="27">
        <v>0</v>
      </c>
      <c r="D20" s="27">
        <v>0</v>
      </c>
      <c r="E20" s="27">
        <v>0</v>
      </c>
      <c r="F20" s="47">
        <v>9646</v>
      </c>
      <c r="G20" s="47">
        <v>7546</v>
      </c>
      <c r="H20" s="47">
        <v>2100</v>
      </c>
    </row>
    <row r="21" spans="1:8" ht="15">
      <c r="A21" s="53">
        <v>16</v>
      </c>
      <c r="B21" s="46" t="s">
        <v>1790</v>
      </c>
      <c r="C21" s="47">
        <v>9387</v>
      </c>
      <c r="D21" s="47">
        <v>0</v>
      </c>
      <c r="E21" s="47">
        <v>9387</v>
      </c>
      <c r="F21" s="47">
        <v>9387</v>
      </c>
      <c r="G21" s="47">
        <v>0</v>
      </c>
      <c r="H21" s="47">
        <v>9387</v>
      </c>
    </row>
    <row r="22" spans="1:8" ht="15">
      <c r="A22" s="53">
        <v>17</v>
      </c>
      <c r="B22" s="46" t="s">
        <v>1791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5">
      <c r="A23" s="53">
        <v>18</v>
      </c>
      <c r="B23" s="46" t="s">
        <v>1792</v>
      </c>
      <c r="C23" s="27">
        <v>0</v>
      </c>
      <c r="D23" s="27">
        <v>0</v>
      </c>
      <c r="E23" s="27">
        <v>0</v>
      </c>
      <c r="F23" s="47">
        <v>18412</v>
      </c>
      <c r="G23" s="47">
        <v>18412</v>
      </c>
      <c r="H23" s="47">
        <v>0</v>
      </c>
    </row>
    <row r="24" spans="1:8" ht="15">
      <c r="A24" s="53">
        <v>19</v>
      </c>
      <c r="B24" s="46" t="s">
        <v>1793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ht="15">
      <c r="A25" s="53">
        <v>20</v>
      </c>
      <c r="B25" s="46" t="s">
        <v>1794</v>
      </c>
      <c r="C25" s="27">
        <v>0</v>
      </c>
      <c r="D25" s="27">
        <v>0</v>
      </c>
      <c r="E25" s="27">
        <v>0</v>
      </c>
      <c r="F25" s="47">
        <v>2048</v>
      </c>
      <c r="G25" s="47">
        <v>0</v>
      </c>
      <c r="H25" s="47">
        <v>2048</v>
      </c>
    </row>
    <row r="26" spans="1:8" ht="15">
      <c r="A26" s="53">
        <v>21</v>
      </c>
      <c r="B26" s="46" t="s">
        <v>1795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ht="15">
      <c r="A27" s="53">
        <v>22</v>
      </c>
      <c r="B27" s="46" t="s">
        <v>1796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1:8" ht="15">
      <c r="A28" s="27"/>
      <c r="B28" s="27"/>
      <c r="C28" s="26">
        <f>SUM(C6:C27)</f>
        <v>24810</v>
      </c>
      <c r="D28" s="26">
        <f>SUM(D6:D27)</f>
        <v>14821</v>
      </c>
      <c r="E28" s="26">
        <f>SUM(E6:E27)</f>
        <v>9989</v>
      </c>
      <c r="F28" s="26">
        <f>SUM(F6:F27)</f>
        <v>801863</v>
      </c>
      <c r="G28" s="26">
        <f>SUM(G6:G27)</f>
        <v>756563</v>
      </c>
      <c r="H28" s="26">
        <f>SUM(H6:H27)</f>
        <v>45300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9372</v>
      </c>
      <c r="G37" s="47">
        <v>9372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12308</v>
      </c>
      <c r="D40" s="47">
        <v>12308</v>
      </c>
      <c r="E40" s="27">
        <v>0</v>
      </c>
      <c r="F40" s="47">
        <v>48894</v>
      </c>
      <c r="G40" s="47">
        <v>48894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18472</v>
      </c>
      <c r="G42" s="47">
        <v>18472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98735</v>
      </c>
      <c r="D44" s="47">
        <v>98735</v>
      </c>
      <c r="E44" s="27">
        <v>0</v>
      </c>
      <c r="F44" s="47">
        <v>98735</v>
      </c>
      <c r="G44" s="47">
        <v>98735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14998</v>
      </c>
      <c r="G46" s="47">
        <v>14998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357820</v>
      </c>
      <c r="G48" s="47">
        <v>357820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10102</v>
      </c>
      <c r="D49" s="47">
        <v>10102</v>
      </c>
      <c r="E49" s="27">
        <v>0</v>
      </c>
      <c r="F49" s="47">
        <v>61562</v>
      </c>
      <c r="G49" s="47">
        <v>61562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1920</v>
      </c>
      <c r="G51" s="47">
        <v>0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1670</v>
      </c>
      <c r="D54" s="47">
        <v>0</v>
      </c>
      <c r="E54" s="47">
        <v>1670</v>
      </c>
      <c r="F54" s="47">
        <v>6255</v>
      </c>
      <c r="G54" s="47">
        <v>0</v>
      </c>
      <c r="H54" s="47">
        <v>6255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1260</v>
      </c>
      <c r="G56" s="47">
        <v>1260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1906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5/08/2020</v>
      </c>
      <c r="K2" s="107"/>
      <c r="L2" s="108" t="str">
        <f>A1</f>
        <v>Retail square feet certified, March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5/08/2020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2" t="s">
        <v>1905</v>
      </c>
      <c r="C4" s="162"/>
      <c r="D4" s="162"/>
      <c r="E4" s="162" t="str">
        <f>certoff!E4</f>
        <v>Year-to-Date </v>
      </c>
      <c r="F4" s="162"/>
      <c r="G4" s="162"/>
      <c r="K4" s="125"/>
      <c r="L4" s="126"/>
      <c r="M4" s="127"/>
      <c r="N4" s="128" t="str">
        <f>B4</f>
        <v>March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9372</v>
      </c>
      <c r="F7" s="47">
        <v>9372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9372</v>
      </c>
      <c r="R7" s="136">
        <f aca="true" t="shared" si="4" ref="R7:R28">F7</f>
        <v>9372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7147</v>
      </c>
      <c r="R8" s="64">
        <f t="shared" si="4"/>
        <v>7147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0</v>
      </c>
      <c r="R9" s="64">
        <f t="shared" si="4"/>
        <v>0</v>
      </c>
      <c r="S9" s="64">
        <f t="shared" si="5"/>
        <v>0</v>
      </c>
      <c r="T9" s="118"/>
    </row>
    <row r="10" spans="1:20" ht="15">
      <c r="A10" s="25" t="s">
        <v>1507</v>
      </c>
      <c r="B10" s="47">
        <v>12308</v>
      </c>
      <c r="C10" s="47">
        <v>12308</v>
      </c>
      <c r="D10" s="27">
        <v>0</v>
      </c>
      <c r="E10" s="47">
        <v>48894</v>
      </c>
      <c r="F10" s="47">
        <v>48894</v>
      </c>
      <c r="G10" s="27">
        <v>0</v>
      </c>
      <c r="K10" s="114"/>
      <c r="L10" s="121" t="s">
        <v>1507</v>
      </c>
      <c r="M10" s="64">
        <f t="shared" si="0"/>
        <v>12308</v>
      </c>
      <c r="N10" s="64">
        <f t="shared" si="1"/>
        <v>12308</v>
      </c>
      <c r="O10" s="64">
        <f t="shared" si="2"/>
        <v>0</v>
      </c>
      <c r="P10" s="82"/>
      <c r="Q10" s="64">
        <f t="shared" si="3"/>
        <v>48894</v>
      </c>
      <c r="R10" s="64">
        <f t="shared" si="4"/>
        <v>48894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6834</v>
      </c>
      <c r="S11" s="64">
        <f t="shared" si="5"/>
        <v>0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18472</v>
      </c>
      <c r="F12" s="47">
        <v>18472</v>
      </c>
      <c r="G12" s="27">
        <v>0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18472</v>
      </c>
      <c r="R12" s="64">
        <f t="shared" si="4"/>
        <v>18472</v>
      </c>
      <c r="S12" s="64">
        <f t="shared" si="5"/>
        <v>0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4015</v>
      </c>
      <c r="R13" s="64">
        <f t="shared" si="4"/>
        <v>3465</v>
      </c>
      <c r="S13" s="64">
        <f t="shared" si="5"/>
        <v>550</v>
      </c>
      <c r="T13" s="118"/>
    </row>
    <row r="14" spans="1:20" ht="15">
      <c r="A14" s="25" t="s">
        <v>65</v>
      </c>
      <c r="B14" s="47">
        <v>98735</v>
      </c>
      <c r="C14" s="47">
        <v>98735</v>
      </c>
      <c r="D14" s="27">
        <v>0</v>
      </c>
      <c r="E14" s="47">
        <v>98735</v>
      </c>
      <c r="F14" s="47">
        <v>98735</v>
      </c>
      <c r="G14" s="27">
        <v>0</v>
      </c>
      <c r="K14" s="114"/>
      <c r="L14" s="121" t="s">
        <v>65</v>
      </c>
      <c r="M14" s="64">
        <f t="shared" si="0"/>
        <v>98735</v>
      </c>
      <c r="N14" s="64">
        <f t="shared" si="1"/>
        <v>98735</v>
      </c>
      <c r="O14" s="64">
        <f t="shared" si="2"/>
        <v>0</v>
      </c>
      <c r="P14" s="82"/>
      <c r="Q14" s="64">
        <f t="shared" si="3"/>
        <v>98735</v>
      </c>
      <c r="R14" s="64">
        <f t="shared" si="4"/>
        <v>98735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14998</v>
      </c>
      <c r="F16" s="47">
        <v>14998</v>
      </c>
      <c r="G16" s="2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14998</v>
      </c>
      <c r="R16" s="64">
        <f t="shared" si="4"/>
        <v>14998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357820</v>
      </c>
      <c r="F18" s="47">
        <v>357820</v>
      </c>
      <c r="G18" s="27">
        <v>0</v>
      </c>
      <c r="K18" s="114"/>
      <c r="L18" s="12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357820</v>
      </c>
      <c r="R18" s="64">
        <f t="shared" si="4"/>
        <v>357820</v>
      </c>
      <c r="S18" s="64">
        <f t="shared" si="5"/>
        <v>0</v>
      </c>
      <c r="T18" s="118"/>
    </row>
    <row r="19" spans="1:20" ht="15">
      <c r="A19" s="25" t="s">
        <v>357</v>
      </c>
      <c r="B19" s="47">
        <v>10102</v>
      </c>
      <c r="C19" s="47">
        <v>10102</v>
      </c>
      <c r="D19" s="27">
        <v>0</v>
      </c>
      <c r="E19" s="47">
        <v>61562</v>
      </c>
      <c r="F19" s="47">
        <v>61562</v>
      </c>
      <c r="G19" s="27">
        <v>0</v>
      </c>
      <c r="K19" s="114"/>
      <c r="L19" s="121" t="s">
        <v>357</v>
      </c>
      <c r="M19" s="64">
        <f t="shared" si="0"/>
        <v>10102</v>
      </c>
      <c r="N19" s="64">
        <f t="shared" si="1"/>
        <v>10102</v>
      </c>
      <c r="O19" s="64">
        <f t="shared" si="2"/>
        <v>0</v>
      </c>
      <c r="P19" s="82"/>
      <c r="Q19" s="64">
        <f t="shared" si="3"/>
        <v>61562</v>
      </c>
      <c r="R19" s="64">
        <f t="shared" si="4"/>
        <v>61562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1920</v>
      </c>
      <c r="F21" s="47">
        <v>0</v>
      </c>
      <c r="G21" s="47">
        <v>1920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1920</v>
      </c>
      <c r="R21" s="64">
        <f t="shared" si="4"/>
        <v>0</v>
      </c>
      <c r="S21" s="64">
        <f t="shared" si="5"/>
        <v>1920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47">
        <v>1670</v>
      </c>
      <c r="C24" s="47">
        <v>0</v>
      </c>
      <c r="D24" s="47">
        <v>1670</v>
      </c>
      <c r="E24" s="47">
        <v>6255</v>
      </c>
      <c r="F24" s="47">
        <v>0</v>
      </c>
      <c r="G24" s="47">
        <v>6255</v>
      </c>
      <c r="K24" s="114"/>
      <c r="L24" s="121" t="s">
        <v>830</v>
      </c>
      <c r="M24" s="64">
        <f t="shared" si="0"/>
        <v>1670</v>
      </c>
      <c r="N24" s="64">
        <f t="shared" si="1"/>
        <v>0</v>
      </c>
      <c r="O24" s="64">
        <f t="shared" si="2"/>
        <v>1670</v>
      </c>
      <c r="P24" s="82"/>
      <c r="Q24" s="64">
        <f t="shared" si="3"/>
        <v>6255</v>
      </c>
      <c r="R24" s="64">
        <f t="shared" si="4"/>
        <v>0</v>
      </c>
      <c r="S24" s="64">
        <f t="shared" si="5"/>
        <v>6255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1260</v>
      </c>
      <c r="F26" s="47">
        <v>1260</v>
      </c>
      <c r="G26" s="27">
        <v>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1260</v>
      </c>
      <c r="R26" s="64">
        <f t="shared" si="4"/>
        <v>1260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47">
        <v>10804</v>
      </c>
      <c r="R27" s="47">
        <v>10894</v>
      </c>
      <c r="S27" s="64">
        <f t="shared" si="5"/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122815</v>
      </c>
      <c r="C29" s="26">
        <f t="shared" si="6"/>
        <v>121145</v>
      </c>
      <c r="D29" s="26">
        <f t="shared" si="6"/>
        <v>1670</v>
      </c>
      <c r="E29" s="26">
        <f t="shared" si="6"/>
        <v>637284</v>
      </c>
      <c r="F29" s="26">
        <f t="shared" si="6"/>
        <v>628559</v>
      </c>
      <c r="G29" s="26">
        <f t="shared" si="6"/>
        <v>8725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122815</v>
      </c>
      <c r="N30" s="148">
        <f>SUM(N7:N28)</f>
        <v>121145</v>
      </c>
      <c r="O30" s="148">
        <f>SUM(O7:O28)</f>
        <v>1670</v>
      </c>
      <c r="P30" s="149"/>
      <c r="Q30" s="148">
        <f>SUM(Q7:Q28)</f>
        <v>648088</v>
      </c>
      <c r="R30" s="148">
        <f>SUM(R7:R28)</f>
        <v>639453</v>
      </c>
      <c r="S30" s="148">
        <f>SUM(S7:S28)</f>
        <v>8725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1907</v>
      </c>
      <c r="M32" s="151">
        <v>46518</v>
      </c>
      <c r="N32" s="151">
        <v>46518</v>
      </c>
      <c r="O32" s="151">
        <v>0</v>
      </c>
      <c r="P32" s="156"/>
      <c r="Q32" s="151">
        <v>168531</v>
      </c>
      <c r="R32" s="151">
        <v>167127</v>
      </c>
      <c r="S32" s="151">
        <v>1404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1904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5/08/2020</v>
      </c>
      <c r="K2" s="89"/>
      <c r="L2" s="90" t="str">
        <f>A1</f>
        <v>Office square feet certified, March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5/08/2020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2" t="s">
        <v>1905</v>
      </c>
      <c r="C4" s="162"/>
      <c r="D4" s="162"/>
      <c r="E4" s="162" t="s">
        <v>1780</v>
      </c>
      <c r="F4" s="162"/>
      <c r="G4" s="162"/>
      <c r="K4" s="96"/>
      <c r="L4" s="72"/>
      <c r="M4" s="73"/>
      <c r="N4" s="74" t="str">
        <f>B4</f>
        <v>March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15758</v>
      </c>
      <c r="F7" s="47">
        <v>15755</v>
      </c>
      <c r="G7" s="47">
        <v>3</v>
      </c>
      <c r="K7" s="98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158">
        <f>E7</f>
        <v>15758</v>
      </c>
      <c r="R7" s="79">
        <f>F7</f>
        <v>15755</v>
      </c>
      <c r="S7" s="79">
        <f>G7</f>
        <v>3</v>
      </c>
      <c r="T7" s="9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308168</v>
      </c>
      <c r="F8" s="47">
        <v>303650</v>
      </c>
      <c r="G8" s="47">
        <v>4518</v>
      </c>
      <c r="K8" s="98"/>
      <c r="L8" s="8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aca="true" t="shared" si="3" ref="Q8:Q28">E8</f>
        <v>308168</v>
      </c>
      <c r="R8" s="64">
        <f aca="true" t="shared" si="4" ref="R8:R28">F8</f>
        <v>303650</v>
      </c>
      <c r="S8" s="64">
        <f aca="true" t="shared" si="5" ref="S8:S28">G8</f>
        <v>4518</v>
      </c>
      <c r="T8" s="99"/>
    </row>
    <row r="9" spans="1:20" ht="15">
      <c r="A9" s="25" t="s">
        <v>1388</v>
      </c>
      <c r="B9" s="47">
        <v>10500</v>
      </c>
      <c r="C9" s="47">
        <v>10500</v>
      </c>
      <c r="D9" s="47">
        <v>0</v>
      </c>
      <c r="E9" s="47">
        <v>51202</v>
      </c>
      <c r="F9" s="47">
        <v>50242</v>
      </c>
      <c r="G9" s="47">
        <v>960</v>
      </c>
      <c r="K9" s="98"/>
      <c r="L9" s="81" t="s">
        <v>1388</v>
      </c>
      <c r="M9" s="64">
        <f t="shared" si="0"/>
        <v>10500</v>
      </c>
      <c r="N9" s="64">
        <f t="shared" si="1"/>
        <v>10500</v>
      </c>
      <c r="O9" s="64">
        <f t="shared" si="2"/>
        <v>0</v>
      </c>
      <c r="P9" s="82"/>
      <c r="Q9" s="64">
        <f t="shared" si="3"/>
        <v>51202</v>
      </c>
      <c r="R9" s="64">
        <f t="shared" si="4"/>
        <v>50242</v>
      </c>
      <c r="S9" s="64">
        <f t="shared" si="5"/>
        <v>960</v>
      </c>
      <c r="T9" s="99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32782</v>
      </c>
      <c r="F10" s="47">
        <v>24619</v>
      </c>
      <c r="G10" s="47">
        <v>8163</v>
      </c>
      <c r="K10" s="98"/>
      <c r="L10" s="8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32782</v>
      </c>
      <c r="R10" s="64">
        <f t="shared" si="4"/>
        <v>24619</v>
      </c>
      <c r="S10" s="64">
        <f t="shared" si="5"/>
        <v>8163</v>
      </c>
      <c r="T10" s="9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6759</v>
      </c>
      <c r="F11" s="47">
        <v>6759</v>
      </c>
      <c r="G11" s="47">
        <v>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6759</v>
      </c>
      <c r="R11" s="64">
        <f t="shared" si="4"/>
        <v>6759</v>
      </c>
      <c r="S11" s="64">
        <f t="shared" si="5"/>
        <v>0</v>
      </c>
      <c r="T11" s="9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0</v>
      </c>
      <c r="R12" s="64">
        <f t="shared" si="4"/>
        <v>0</v>
      </c>
      <c r="S12" s="64">
        <f t="shared" si="5"/>
        <v>0</v>
      </c>
      <c r="T12" s="9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16898</v>
      </c>
      <c r="F13" s="47">
        <v>16898</v>
      </c>
      <c r="G13" s="47">
        <v>0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16898</v>
      </c>
      <c r="R13" s="64">
        <f t="shared" si="4"/>
        <v>16898</v>
      </c>
      <c r="S13" s="64">
        <f t="shared" si="5"/>
        <v>0</v>
      </c>
      <c r="T13" s="9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98"/>
      <c r="L14" s="8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9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99"/>
    </row>
    <row r="16" spans="1:20" ht="15">
      <c r="A16" s="25" t="s">
        <v>172</v>
      </c>
      <c r="B16" s="47">
        <v>87</v>
      </c>
      <c r="C16" s="47">
        <v>87</v>
      </c>
      <c r="D16" s="47">
        <v>0</v>
      </c>
      <c r="E16" s="47">
        <v>665</v>
      </c>
      <c r="F16" s="47">
        <v>87</v>
      </c>
      <c r="G16" s="47">
        <v>578</v>
      </c>
      <c r="K16" s="98"/>
      <c r="L16" s="81" t="s">
        <v>172</v>
      </c>
      <c r="M16" s="64">
        <f t="shared" si="0"/>
        <v>87</v>
      </c>
      <c r="N16" s="64">
        <f t="shared" si="1"/>
        <v>87</v>
      </c>
      <c r="O16" s="64">
        <f t="shared" si="2"/>
        <v>0</v>
      </c>
      <c r="P16" s="82"/>
      <c r="Q16" s="64">
        <f t="shared" si="3"/>
        <v>665</v>
      </c>
      <c r="R16" s="64">
        <f t="shared" si="4"/>
        <v>87</v>
      </c>
      <c r="S16" s="64">
        <f t="shared" si="5"/>
        <v>578</v>
      </c>
      <c r="T16" s="99"/>
    </row>
    <row r="17" spans="1:20" ht="15">
      <c r="A17" s="25" t="s">
        <v>250</v>
      </c>
      <c r="B17" s="47">
        <v>4</v>
      </c>
      <c r="C17" s="47">
        <v>4</v>
      </c>
      <c r="D17" s="47">
        <v>0</v>
      </c>
      <c r="E17" s="47">
        <v>8302</v>
      </c>
      <c r="F17" s="47">
        <v>5487</v>
      </c>
      <c r="G17" s="47">
        <v>2815</v>
      </c>
      <c r="K17" s="98"/>
      <c r="L17" s="81" t="s">
        <v>250</v>
      </c>
      <c r="M17" s="64">
        <f t="shared" si="0"/>
        <v>4</v>
      </c>
      <c r="N17" s="64">
        <f t="shared" si="1"/>
        <v>4</v>
      </c>
      <c r="O17" s="64">
        <f t="shared" si="2"/>
        <v>0</v>
      </c>
      <c r="P17" s="82"/>
      <c r="Q17" s="64">
        <f t="shared" si="3"/>
        <v>8302</v>
      </c>
      <c r="R17" s="64">
        <f t="shared" si="4"/>
        <v>5487</v>
      </c>
      <c r="S17" s="64">
        <f t="shared" si="5"/>
        <v>2815</v>
      </c>
      <c r="T17" s="99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286634</v>
      </c>
      <c r="F18" s="47">
        <v>272634</v>
      </c>
      <c r="G18" s="47">
        <v>14000</v>
      </c>
      <c r="K18" s="98"/>
      <c r="L18" s="8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286634</v>
      </c>
      <c r="R18" s="64">
        <f t="shared" si="4"/>
        <v>272634</v>
      </c>
      <c r="S18" s="64">
        <f t="shared" si="5"/>
        <v>14000</v>
      </c>
      <c r="T18" s="99"/>
    </row>
    <row r="19" spans="1:20" ht="15">
      <c r="A19" s="25" t="s">
        <v>357</v>
      </c>
      <c r="B19" s="47">
        <v>4230</v>
      </c>
      <c r="C19" s="47">
        <v>4230</v>
      </c>
      <c r="D19" s="47">
        <v>0</v>
      </c>
      <c r="E19" s="47">
        <v>32513</v>
      </c>
      <c r="F19" s="47">
        <v>32513</v>
      </c>
      <c r="G19" s="47">
        <v>0</v>
      </c>
      <c r="K19" s="98"/>
      <c r="L19" s="81" t="s">
        <v>357</v>
      </c>
      <c r="M19" s="64">
        <f t="shared" si="0"/>
        <v>4230</v>
      </c>
      <c r="N19" s="64">
        <f t="shared" si="1"/>
        <v>4230</v>
      </c>
      <c r="O19" s="64">
        <f t="shared" si="2"/>
        <v>0</v>
      </c>
      <c r="P19" s="82"/>
      <c r="Q19" s="64">
        <f t="shared" si="3"/>
        <v>32513</v>
      </c>
      <c r="R19" s="64">
        <f t="shared" si="4"/>
        <v>32513</v>
      </c>
      <c r="S19" s="64">
        <f t="shared" si="5"/>
        <v>0</v>
      </c>
      <c r="T19" s="99"/>
    </row>
    <row r="20" spans="1:20" ht="15">
      <c r="A20" s="25" t="s">
        <v>517</v>
      </c>
      <c r="B20" s="47">
        <v>602</v>
      </c>
      <c r="C20" s="47">
        <v>0</v>
      </c>
      <c r="D20" s="47">
        <v>602</v>
      </c>
      <c r="E20" s="47">
        <v>2689</v>
      </c>
      <c r="F20" s="47">
        <v>1961</v>
      </c>
      <c r="G20" s="47">
        <v>728</v>
      </c>
      <c r="K20" s="98"/>
      <c r="L20" s="81" t="s">
        <v>517</v>
      </c>
      <c r="M20" s="64">
        <f t="shared" si="0"/>
        <v>602</v>
      </c>
      <c r="N20" s="64">
        <f t="shared" si="1"/>
        <v>0</v>
      </c>
      <c r="O20" s="64">
        <f t="shared" si="2"/>
        <v>602</v>
      </c>
      <c r="P20" s="82"/>
      <c r="Q20" s="64">
        <f t="shared" si="3"/>
        <v>2689</v>
      </c>
      <c r="R20" s="64">
        <f t="shared" si="4"/>
        <v>1961</v>
      </c>
      <c r="S20" s="64">
        <f t="shared" si="5"/>
        <v>728</v>
      </c>
      <c r="T20" s="99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9646</v>
      </c>
      <c r="F21" s="47">
        <v>7546</v>
      </c>
      <c r="G21" s="47">
        <v>2100</v>
      </c>
      <c r="K21" s="98"/>
      <c r="L21" s="8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9646</v>
      </c>
      <c r="R21" s="64">
        <f t="shared" si="4"/>
        <v>7546</v>
      </c>
      <c r="S21" s="64">
        <f t="shared" si="5"/>
        <v>2100</v>
      </c>
      <c r="T21" s="99"/>
    </row>
    <row r="22" spans="1:20" ht="15">
      <c r="A22" s="25" t="s">
        <v>732</v>
      </c>
      <c r="B22" s="47">
        <v>9387</v>
      </c>
      <c r="C22" s="47">
        <v>0</v>
      </c>
      <c r="D22" s="47">
        <v>9387</v>
      </c>
      <c r="E22" s="47">
        <v>9387</v>
      </c>
      <c r="F22" s="47">
        <v>0</v>
      </c>
      <c r="G22" s="47">
        <v>9387</v>
      </c>
      <c r="K22" s="98"/>
      <c r="L22" s="81" t="s">
        <v>732</v>
      </c>
      <c r="M22" s="64">
        <f t="shared" si="0"/>
        <v>9387</v>
      </c>
      <c r="N22" s="64">
        <f t="shared" si="1"/>
        <v>0</v>
      </c>
      <c r="O22" s="64">
        <f t="shared" si="2"/>
        <v>9387</v>
      </c>
      <c r="P22" s="82"/>
      <c r="Q22" s="64">
        <f t="shared" si="3"/>
        <v>9387</v>
      </c>
      <c r="R22" s="64">
        <f t="shared" si="4"/>
        <v>0</v>
      </c>
      <c r="S22" s="64">
        <f t="shared" si="5"/>
        <v>9387</v>
      </c>
      <c r="T22" s="9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9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18412</v>
      </c>
      <c r="F24" s="47">
        <v>18412</v>
      </c>
      <c r="G24" s="47">
        <v>0</v>
      </c>
      <c r="K24" s="98"/>
      <c r="L24" s="8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18412</v>
      </c>
      <c r="R24" s="64">
        <f t="shared" si="4"/>
        <v>18412</v>
      </c>
      <c r="S24" s="64">
        <f t="shared" si="5"/>
        <v>0</v>
      </c>
      <c r="T24" s="9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9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2048</v>
      </c>
      <c r="F26" s="47">
        <v>0</v>
      </c>
      <c r="G26" s="47">
        <v>2048</v>
      </c>
      <c r="K26" s="98"/>
      <c r="L26" s="8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2048</v>
      </c>
      <c r="R26" s="64">
        <f t="shared" si="4"/>
        <v>0</v>
      </c>
      <c r="S26" s="64">
        <f t="shared" si="5"/>
        <v>2048</v>
      </c>
      <c r="T26" s="9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0</v>
      </c>
      <c r="R27" s="64">
        <f t="shared" si="4"/>
        <v>0</v>
      </c>
      <c r="S27" s="64">
        <f t="shared" si="5"/>
        <v>0</v>
      </c>
      <c r="T27" s="9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24810</v>
      </c>
      <c r="C29" s="26">
        <f t="shared" si="6"/>
        <v>14821</v>
      </c>
      <c r="D29" s="26">
        <f t="shared" si="6"/>
        <v>9989</v>
      </c>
      <c r="E29" s="26">
        <f t="shared" si="6"/>
        <v>801863</v>
      </c>
      <c r="F29" s="26">
        <f t="shared" si="6"/>
        <v>756563</v>
      </c>
      <c r="G29" s="26">
        <f t="shared" si="6"/>
        <v>45300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24810</v>
      </c>
      <c r="N30" s="85">
        <f>SUM(N7:N28)</f>
        <v>14821</v>
      </c>
      <c r="O30" s="85">
        <f>SUM(O7:O28)</f>
        <v>9989</v>
      </c>
      <c r="P30" s="86"/>
      <c r="Q30" s="85">
        <f>SUM(Q7:Q28)</f>
        <v>801863</v>
      </c>
      <c r="R30" s="85">
        <f>SUM(R7:R28)</f>
        <v>756563</v>
      </c>
      <c r="S30" s="87">
        <f>SUM(S7:S28)</f>
        <v>45300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1907</v>
      </c>
      <c r="M32" s="151">
        <v>180290</v>
      </c>
      <c r="N32" s="151">
        <v>88325</v>
      </c>
      <c r="O32" s="151">
        <v>91965</v>
      </c>
      <c r="P32" s="153"/>
      <c r="Q32" s="151">
        <v>869537</v>
      </c>
      <c r="R32" s="151">
        <v>674487</v>
      </c>
      <c r="S32" s="151">
        <v>195050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1847</v>
      </c>
      <c r="B1"/>
      <c r="D1"/>
      <c r="F1"/>
    </row>
    <row r="2" spans="1:22" s="12" customFormat="1" ht="12.75">
      <c r="A2" s="12" t="s">
        <v>1848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1120</v>
      </c>
      <c r="T7" s="17">
        <f t="shared" si="0"/>
        <v>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51179</v>
      </c>
      <c r="N8" s="17">
        <f t="shared" si="1"/>
        <v>0</v>
      </c>
      <c r="O8" s="17">
        <f t="shared" si="1"/>
        <v>0</v>
      </c>
      <c r="P8" s="17">
        <f t="shared" si="1"/>
        <v>3037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61676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10500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527</v>
      </c>
      <c r="J9" s="17">
        <f t="shared" si="2"/>
        <v>26421</v>
      </c>
      <c r="K9" s="17">
        <f t="shared" si="2"/>
        <v>0</v>
      </c>
      <c r="L9" s="17">
        <f t="shared" si="2"/>
        <v>0</v>
      </c>
      <c r="M9" s="17">
        <f t="shared" si="2"/>
        <v>294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3052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12308</v>
      </c>
      <c r="H10" s="17">
        <f t="shared" si="3"/>
        <v>0</v>
      </c>
      <c r="I10" s="17">
        <f t="shared" si="3"/>
        <v>0</v>
      </c>
      <c r="J10" s="17">
        <f t="shared" si="3"/>
        <v>8329</v>
      </c>
      <c r="K10" s="17">
        <f t="shared" si="3"/>
        <v>0</v>
      </c>
      <c r="L10" s="17">
        <f t="shared" si="3"/>
        <v>0</v>
      </c>
      <c r="M10" s="17">
        <f t="shared" si="3"/>
        <v>149986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23766</v>
      </c>
      <c r="S10" s="17">
        <f t="shared" si="3"/>
        <v>0</v>
      </c>
      <c r="T10" s="17">
        <f t="shared" si="3"/>
        <v>1304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12780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156478</v>
      </c>
      <c r="T12" s="17">
        <f t="shared" si="5"/>
        <v>5682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98807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3290</v>
      </c>
      <c r="S13" s="17">
        <f t="shared" si="6"/>
        <v>0</v>
      </c>
      <c r="T13" s="17">
        <f t="shared" si="6"/>
        <v>688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98735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896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301300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87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30445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25463</v>
      </c>
      <c r="T16" s="17">
        <f t="shared" si="9"/>
        <v>21458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4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31343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1660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51002</v>
      </c>
      <c r="T18" s="17">
        <f t="shared" si="11"/>
        <v>3173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4230</v>
      </c>
      <c r="G19" s="17">
        <f aca="true" t="shared" si="12" ref="G19:T19">SUM(G353:G405)</f>
        <v>10102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517</v>
      </c>
      <c r="N19" s="17">
        <f t="shared" si="12"/>
        <v>2325</v>
      </c>
      <c r="O19" s="17">
        <f t="shared" si="12"/>
        <v>2470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14240</v>
      </c>
      <c r="T19" s="17">
        <f t="shared" si="12"/>
        <v>1699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602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10937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1029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1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14786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4930</v>
      </c>
      <c r="T21" s="17">
        <f t="shared" si="14"/>
        <v>7579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9387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89375</v>
      </c>
      <c r="N22" s="17">
        <f t="shared" si="15"/>
        <v>0</v>
      </c>
      <c r="O22" s="17">
        <f t="shared" si="15"/>
        <v>0</v>
      </c>
      <c r="P22" s="17">
        <f t="shared" si="15"/>
        <v>12294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216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10460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1670</v>
      </c>
      <c r="H24" s="17">
        <f t="shared" si="17"/>
        <v>0</v>
      </c>
      <c r="I24" s="17">
        <f t="shared" si="17"/>
        <v>2488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109503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6692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14080</v>
      </c>
      <c r="T25" s="17">
        <f t="shared" si="18"/>
        <v>1244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1008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18959</v>
      </c>
      <c r="S26" s="17">
        <f t="shared" si="19"/>
        <v>0</v>
      </c>
      <c r="T26" s="17">
        <f t="shared" si="19"/>
        <v>1387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18800</v>
      </c>
      <c r="T27" s="17">
        <f t="shared" si="20"/>
        <v>8205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24810</v>
      </c>
      <c r="G29" s="17">
        <f aca="true" t="shared" si="22" ref="G29:T29">SUM(G7:G28)</f>
        <v>122815</v>
      </c>
      <c r="H29" s="17">
        <f t="shared" si="22"/>
        <v>0</v>
      </c>
      <c r="I29" s="17">
        <f t="shared" si="22"/>
        <v>13953</v>
      </c>
      <c r="J29" s="17">
        <f t="shared" si="22"/>
        <v>34750</v>
      </c>
      <c r="K29" s="17">
        <f t="shared" si="22"/>
        <v>0</v>
      </c>
      <c r="L29" s="17">
        <f t="shared" si="22"/>
        <v>0</v>
      </c>
      <c r="M29" s="17">
        <f t="shared" si="22"/>
        <v>892983</v>
      </c>
      <c r="N29" s="17">
        <f t="shared" si="22"/>
        <v>2325</v>
      </c>
      <c r="O29" s="17">
        <f t="shared" si="22"/>
        <v>2470</v>
      </c>
      <c r="P29" s="17">
        <f t="shared" si="22"/>
        <v>15331</v>
      </c>
      <c r="Q29" s="17">
        <f t="shared" si="22"/>
        <v>0</v>
      </c>
      <c r="R29" s="17">
        <f t="shared" si="22"/>
        <v>46015</v>
      </c>
      <c r="S29" s="17">
        <f t="shared" si="22"/>
        <v>286113</v>
      </c>
      <c r="T29" s="17">
        <f t="shared" si="22"/>
        <v>136440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1846</v>
      </c>
      <c r="W31" s="59"/>
      <c r="X31" s="160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1849</v>
      </c>
      <c r="W32" s="59"/>
      <c r="X32" s="160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1846</v>
      </c>
      <c r="W33" s="59"/>
      <c r="X33" s="160"/>
      <c r="Y33" s="27"/>
      <c r="Z33" s="27"/>
      <c r="AA33" s="27"/>
      <c r="AB33" s="27"/>
      <c r="AC33" s="27"/>
      <c r="AD33" s="27"/>
      <c r="AE33" s="27"/>
      <c r="AF33" s="4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59" t="s">
        <v>1849</v>
      </c>
      <c r="W34" s="59"/>
      <c r="X34" s="160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1120</v>
      </c>
      <c r="T35" s="64">
        <v>0</v>
      </c>
      <c r="U35" s="33"/>
      <c r="V35" s="159" t="s">
        <v>1849</v>
      </c>
      <c r="W35" s="59"/>
      <c r="X35" s="160"/>
      <c r="Y35" s="27"/>
      <c r="Z35" s="27"/>
      <c r="AA35" s="27"/>
      <c r="AB35" s="27"/>
      <c r="AC35" s="27"/>
      <c r="AD35" s="27"/>
      <c r="AE35" s="27"/>
      <c r="AF35" s="47"/>
      <c r="AG35" s="2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157"/>
      <c r="V36" s="159" t="s">
        <v>1846</v>
      </c>
      <c r="W36" s="59"/>
      <c r="X36" s="160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1846</v>
      </c>
      <c r="W37" s="59"/>
      <c r="X37" s="160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4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59" t="s">
        <v>1846</v>
      </c>
      <c r="W38" s="59"/>
      <c r="X38" s="160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59" t="s">
        <v>1846</v>
      </c>
      <c r="W39" s="59"/>
      <c r="X39" s="160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1846</v>
      </c>
      <c r="W40" s="59"/>
      <c r="X40" s="160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1846</v>
      </c>
      <c r="W41" s="59"/>
      <c r="X41" s="160"/>
      <c r="Y41" s="27"/>
      <c r="Z41" s="27"/>
      <c r="AA41" s="27"/>
      <c r="AB41" s="4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59" t="s">
        <v>1846</v>
      </c>
      <c r="W42" s="59"/>
      <c r="X42" s="160"/>
      <c r="Y42" s="27"/>
      <c r="Z42" s="27"/>
      <c r="AA42" s="27"/>
      <c r="AB42" s="4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1846</v>
      </c>
      <c r="W43" s="59"/>
      <c r="X43" s="160"/>
      <c r="Y43" s="27"/>
      <c r="Z43" s="27"/>
      <c r="AA43" s="27"/>
      <c r="AB43" s="27"/>
      <c r="AC43" s="4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59" t="s">
        <v>1849</v>
      </c>
      <c r="W44" s="59"/>
      <c r="X44" s="160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1846</v>
      </c>
      <c r="W45" s="59"/>
      <c r="X45" s="160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1846</v>
      </c>
      <c r="W46" s="59"/>
      <c r="X46" s="160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59" t="s">
        <v>1846</v>
      </c>
      <c r="W47" s="59"/>
      <c r="X47" s="160"/>
      <c r="Y47" s="27"/>
      <c r="Z47" s="27"/>
      <c r="AA47" s="27"/>
      <c r="AB47" s="27"/>
      <c r="AC47" s="4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1846</v>
      </c>
      <c r="W48" s="59"/>
      <c r="X48" s="160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1849</v>
      </c>
      <c r="W49" s="59"/>
      <c r="X49" s="160"/>
      <c r="Y49" s="27"/>
      <c r="Z49" s="47"/>
      <c r="AA49" s="27"/>
      <c r="AB49" s="27"/>
      <c r="AC49" s="47"/>
      <c r="AD49" s="27"/>
      <c r="AE49" s="27"/>
      <c r="AF49" s="27"/>
      <c r="AG49" s="27"/>
      <c r="AH49" s="27"/>
      <c r="AI49" s="27"/>
      <c r="AJ49" s="27"/>
      <c r="AK49" s="4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1849</v>
      </c>
      <c r="W50" s="59"/>
      <c r="X50" s="160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59" t="s">
        <v>1846</v>
      </c>
      <c r="W51" s="59"/>
      <c r="X51" s="160"/>
      <c r="Y51" s="27"/>
      <c r="Z51" s="27"/>
      <c r="AA51" s="27"/>
      <c r="AB51" s="27"/>
      <c r="AC51" s="4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1849</v>
      </c>
      <c r="W52" s="59"/>
      <c r="X52" s="160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1846</v>
      </c>
      <c r="W53" s="59"/>
      <c r="X53" s="160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7"/>
      <c r="V54" s="161" t="s">
        <v>1715</v>
      </c>
      <c r="W54" s="59"/>
      <c r="X54" s="160"/>
      <c r="Y54" s="2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725</v>
      </c>
      <c r="U55" s="157"/>
      <c r="V55" s="159" t="s">
        <v>1849</v>
      </c>
      <c r="W55" s="59"/>
      <c r="X55" s="160"/>
      <c r="Y55" s="2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59" t="s">
        <v>1849</v>
      </c>
      <c r="W56" s="59"/>
      <c r="X56" s="160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1846</v>
      </c>
      <c r="W57" s="59"/>
      <c r="X57" s="160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1846</v>
      </c>
      <c r="W58" s="59"/>
      <c r="X58" s="160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12135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1849</v>
      </c>
      <c r="W59" s="59"/>
      <c r="X59" s="160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1846</v>
      </c>
      <c r="W60" s="59"/>
      <c r="X60" s="160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1846</v>
      </c>
      <c r="W61" s="59"/>
      <c r="X61" s="16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1846</v>
      </c>
      <c r="W62" s="59"/>
      <c r="X62" s="160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1846</v>
      </c>
      <c r="W63" s="59"/>
      <c r="X63" s="160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4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157"/>
      <c r="V64" s="159" t="s">
        <v>1849</v>
      </c>
      <c r="W64" s="59"/>
      <c r="X64" s="160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1846</v>
      </c>
      <c r="W65" s="59"/>
      <c r="X65" s="160"/>
      <c r="Y65" s="27"/>
      <c r="Z65" s="27"/>
      <c r="AA65" s="27"/>
      <c r="AB65" s="27"/>
      <c r="AC65" s="27"/>
      <c r="AD65" s="27"/>
      <c r="AE65" s="27"/>
      <c r="AF65" s="4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 t="s">
        <v>1715</v>
      </c>
      <c r="G66" s="64" t="s">
        <v>1715</v>
      </c>
      <c r="H66" s="64" t="s">
        <v>1715</v>
      </c>
      <c r="I66" s="64" t="s">
        <v>1715</v>
      </c>
      <c r="J66" s="64" t="s">
        <v>1715</v>
      </c>
      <c r="K66" s="64" t="s">
        <v>1715</v>
      </c>
      <c r="L66" s="64" t="s">
        <v>1715</v>
      </c>
      <c r="M66" s="64" t="s">
        <v>1715</v>
      </c>
      <c r="N66" s="64" t="s">
        <v>1715</v>
      </c>
      <c r="O66" s="64" t="s">
        <v>1715</v>
      </c>
      <c r="P66" s="64" t="s">
        <v>1715</v>
      </c>
      <c r="Q66" s="64" t="s">
        <v>1715</v>
      </c>
      <c r="R66" s="64" t="s">
        <v>1715</v>
      </c>
      <c r="S66" s="64" t="s">
        <v>1715</v>
      </c>
      <c r="T66" s="64" t="s">
        <v>1715</v>
      </c>
      <c r="U66" s="33"/>
      <c r="V66" s="161" t="s">
        <v>1715</v>
      </c>
      <c r="W66" s="59"/>
      <c r="X66" s="160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1846</v>
      </c>
      <c r="W67" s="59"/>
      <c r="X67" s="160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157"/>
      <c r="V68" s="161" t="s">
        <v>1715</v>
      </c>
      <c r="W68" s="59"/>
      <c r="X68" s="160"/>
      <c r="Y68" s="27"/>
      <c r="Z68" s="4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60635</v>
      </c>
      <c r="U69" s="33"/>
      <c r="V69" s="159" t="s">
        <v>1846</v>
      </c>
      <c r="W69" s="59"/>
      <c r="X69" s="160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1849</v>
      </c>
      <c r="W70" s="59"/>
      <c r="X70" s="160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1846</v>
      </c>
      <c r="W71" s="59"/>
      <c r="X71" s="160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1846</v>
      </c>
      <c r="W72" s="59"/>
      <c r="X72" s="160"/>
      <c r="Y72" s="4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9" t="s">
        <v>1846</v>
      </c>
      <c r="W73" s="59"/>
      <c r="X73" s="160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3888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9" t="s">
        <v>1846</v>
      </c>
      <c r="W74" s="59"/>
      <c r="X74" s="160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7"/>
      <c r="V75" s="161" t="s">
        <v>1715</v>
      </c>
      <c r="W75" s="59"/>
      <c r="X75" s="160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1849</v>
      </c>
      <c r="W76" s="59"/>
      <c r="X76" s="160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59" t="s">
        <v>1846</v>
      </c>
      <c r="W77" s="59"/>
      <c r="X77" s="160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57"/>
      <c r="V78" s="161" t="s">
        <v>1715</v>
      </c>
      <c r="W78" s="59"/>
      <c r="X78" s="160"/>
      <c r="Y78" s="4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1846</v>
      </c>
      <c r="W79" s="59"/>
      <c r="X79" s="160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1846</v>
      </c>
      <c r="W80" s="59"/>
      <c r="X80" s="160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1849</v>
      </c>
      <c r="W81" s="59"/>
      <c r="X81" s="160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1849</v>
      </c>
      <c r="W82" s="59"/>
      <c r="X82" s="160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1846</v>
      </c>
      <c r="W83" s="59"/>
      <c r="X83" s="160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1846</v>
      </c>
      <c r="W84" s="59"/>
      <c r="X84" s="160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1849</v>
      </c>
      <c r="W85" s="59"/>
      <c r="X85" s="160"/>
      <c r="Y85" s="27"/>
      <c r="Z85" s="27"/>
      <c r="AA85" s="27"/>
      <c r="AB85" s="27"/>
      <c r="AC85" s="27"/>
      <c r="AD85" s="27"/>
      <c r="AE85" s="27"/>
      <c r="AF85" s="27"/>
      <c r="AG85" s="4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9" t="s">
        <v>1849</v>
      </c>
      <c r="W86" s="59"/>
      <c r="X86" s="160"/>
      <c r="Y86" s="4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1849</v>
      </c>
      <c r="W87" s="59"/>
      <c r="X87" s="160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59" t="s">
        <v>1846</v>
      </c>
      <c r="W88" s="59"/>
      <c r="X88" s="160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59" t="s">
        <v>1846</v>
      </c>
      <c r="W89" s="59"/>
      <c r="X89" s="160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59" t="s">
        <v>1849</v>
      </c>
      <c r="W90" s="59"/>
      <c r="X90" s="160"/>
      <c r="Y90" s="27"/>
      <c r="Z90" s="4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3037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1846</v>
      </c>
      <c r="W91" s="59"/>
      <c r="X91" s="160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1846</v>
      </c>
      <c r="W92" s="59"/>
      <c r="X92" s="160"/>
      <c r="Y92" s="27"/>
      <c r="Z92" s="27"/>
      <c r="AA92" s="27"/>
      <c r="AB92" s="27"/>
      <c r="AC92" s="27"/>
      <c r="AD92" s="27"/>
      <c r="AE92" s="27"/>
      <c r="AF92" s="27"/>
      <c r="AG92" s="27"/>
      <c r="AH92" s="4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1849</v>
      </c>
      <c r="W93" s="59"/>
      <c r="X93" s="160"/>
      <c r="Y93" s="4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1849</v>
      </c>
      <c r="W94" s="59"/>
      <c r="X94" s="160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59" t="s">
        <v>1846</v>
      </c>
      <c r="W95" s="59"/>
      <c r="X95" s="160"/>
      <c r="Y95" s="27"/>
      <c r="Z95" s="27"/>
      <c r="AA95" s="27"/>
      <c r="AB95" s="4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1846</v>
      </c>
      <c r="W96" s="59"/>
      <c r="X96" s="160"/>
      <c r="Y96" s="27"/>
      <c r="Z96" s="27"/>
      <c r="AA96" s="27"/>
      <c r="AB96" s="4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1846</v>
      </c>
      <c r="W97" s="59"/>
      <c r="X97" s="160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4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1846</v>
      </c>
      <c r="W98" s="59"/>
      <c r="X98" s="160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1846</v>
      </c>
      <c r="W99" s="59"/>
      <c r="X99" s="160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1849</v>
      </c>
      <c r="W100" s="59"/>
      <c r="X100" s="160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1846</v>
      </c>
      <c r="W101" s="59"/>
      <c r="X101" s="160"/>
      <c r="Y101" s="27"/>
      <c r="Z101" s="27"/>
      <c r="AA101" s="27"/>
      <c r="AB101" s="4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1846</v>
      </c>
      <c r="W102" s="59"/>
      <c r="X102" s="160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57"/>
      <c r="V103" s="161" t="s">
        <v>1715</v>
      </c>
      <c r="W103" s="59"/>
      <c r="X103" s="160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59" t="s">
        <v>1846</v>
      </c>
      <c r="W104" s="59"/>
      <c r="X104" s="160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4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59" t="s">
        <v>1846</v>
      </c>
      <c r="W105" s="59"/>
      <c r="X105" s="160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1849</v>
      </c>
      <c r="W106" s="59"/>
      <c r="X106" s="160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1846</v>
      </c>
      <c r="W107" s="59"/>
      <c r="X107" s="160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7"/>
      <c r="V108" s="159" t="s">
        <v>1846</v>
      </c>
      <c r="W108" s="59"/>
      <c r="X108" s="160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1" t="s">
        <v>1715</v>
      </c>
      <c r="W109" s="59"/>
      <c r="X109" s="160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1849</v>
      </c>
      <c r="W110" s="59"/>
      <c r="X110" s="160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9" t="s">
        <v>1846</v>
      </c>
      <c r="W111" s="59"/>
      <c r="X111" s="160"/>
      <c r="Y111" s="27"/>
      <c r="Z111" s="2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1846</v>
      </c>
      <c r="W112" s="59"/>
      <c r="X112" s="160"/>
      <c r="Y112" s="27"/>
      <c r="Z112" s="4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1846</v>
      </c>
      <c r="W113" s="59"/>
      <c r="X113" s="160"/>
      <c r="Y113" s="27"/>
      <c r="Z113" s="27"/>
      <c r="AA113" s="27"/>
      <c r="AB113" s="4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9" t="s">
        <v>1846</v>
      </c>
      <c r="W114" s="59"/>
      <c r="X114" s="160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1846</v>
      </c>
      <c r="W115" s="59"/>
      <c r="X115" s="160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1846</v>
      </c>
      <c r="W116" s="59"/>
      <c r="X116" s="160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1846</v>
      </c>
      <c r="W117" s="59"/>
      <c r="X117" s="160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1849</v>
      </c>
      <c r="W118" s="59"/>
      <c r="X118" s="160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1846</v>
      </c>
      <c r="W119" s="59"/>
      <c r="X119" s="160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35156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1846</v>
      </c>
      <c r="W120" s="59"/>
      <c r="X120" s="160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1845</v>
      </c>
      <c r="W121" s="59"/>
      <c r="X121" s="160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1849</v>
      </c>
      <c r="W122" s="59"/>
      <c r="X122" s="160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315</v>
      </c>
      <c r="U123" s="33"/>
      <c r="V123" s="159" t="s">
        <v>1849</v>
      </c>
      <c r="W123" s="59"/>
      <c r="X123" s="160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1846</v>
      </c>
      <c r="W124" s="59"/>
      <c r="X124" s="160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4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1849</v>
      </c>
      <c r="W125" s="59"/>
      <c r="X125" s="160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9" t="s">
        <v>1846</v>
      </c>
      <c r="W126" s="59"/>
      <c r="X126" s="160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10500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832</v>
      </c>
      <c r="U127" s="33"/>
      <c r="V127" s="159" t="s">
        <v>1849</v>
      </c>
      <c r="W127" s="59"/>
      <c r="X127" s="160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1849</v>
      </c>
      <c r="W128" s="59"/>
      <c r="X128" s="160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59" t="s">
        <v>1846</v>
      </c>
      <c r="W129" s="59"/>
      <c r="X129" s="160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157"/>
      <c r="V130" s="159" t="s">
        <v>1846</v>
      </c>
      <c r="W130" s="59"/>
      <c r="X130" s="160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397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280</v>
      </c>
      <c r="U131" s="33"/>
      <c r="V131" s="159" t="s">
        <v>1846</v>
      </c>
      <c r="W131" s="59"/>
      <c r="X131" s="160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1849</v>
      </c>
      <c r="W132" s="59"/>
      <c r="X132" s="160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1846</v>
      </c>
      <c r="W133" s="59"/>
      <c r="X133" s="160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1846</v>
      </c>
      <c r="W134" s="59"/>
      <c r="X134" s="160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157"/>
      <c r="V135" s="159" t="s">
        <v>1849</v>
      </c>
      <c r="W135" s="59"/>
      <c r="X135" s="160"/>
      <c r="Y135" s="27"/>
      <c r="Z135" s="27"/>
      <c r="AA135" s="27"/>
      <c r="AB135" s="27"/>
      <c r="AC135" s="27"/>
      <c r="AD135" s="27"/>
      <c r="AE135" s="27"/>
      <c r="AF135" s="27"/>
      <c r="AG135" s="4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130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9" t="s">
        <v>1846</v>
      </c>
      <c r="W136" s="59"/>
      <c r="X136" s="160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1849</v>
      </c>
      <c r="W137" s="59"/>
      <c r="X137" s="160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2761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59" t="s">
        <v>1846</v>
      </c>
      <c r="W138" s="59"/>
      <c r="X138" s="160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59" t="s">
        <v>1846</v>
      </c>
      <c r="W139" s="59"/>
      <c r="X139" s="160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59" t="s">
        <v>1846</v>
      </c>
      <c r="W140" s="59"/>
      <c r="X140" s="160"/>
      <c r="Y140" s="27"/>
      <c r="Z140" s="27"/>
      <c r="AA140" s="27"/>
      <c r="AB140" s="27"/>
      <c r="AC140" s="27"/>
      <c r="AD140" s="4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59" t="s">
        <v>1846</v>
      </c>
      <c r="W141" s="59"/>
      <c r="X141" s="160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1849</v>
      </c>
      <c r="W142" s="59"/>
      <c r="X142" s="160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294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59" t="s">
        <v>1846</v>
      </c>
      <c r="W143" s="59"/>
      <c r="X143" s="160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1846</v>
      </c>
      <c r="W144" s="59"/>
      <c r="X144" s="160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4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468</v>
      </c>
      <c r="U145" s="33"/>
      <c r="V145" s="159" t="s">
        <v>1846</v>
      </c>
      <c r="W145" s="59"/>
      <c r="X145" s="160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 t="s">
        <v>1715</v>
      </c>
      <c r="G146" s="64" t="s">
        <v>1715</v>
      </c>
      <c r="H146" s="64" t="s">
        <v>1715</v>
      </c>
      <c r="I146" s="64" t="s">
        <v>1715</v>
      </c>
      <c r="J146" s="64" t="s">
        <v>1715</v>
      </c>
      <c r="K146" s="64" t="s">
        <v>1715</v>
      </c>
      <c r="L146" s="64" t="s">
        <v>1715</v>
      </c>
      <c r="M146" s="64" t="s">
        <v>1715</v>
      </c>
      <c r="N146" s="64" t="s">
        <v>1715</v>
      </c>
      <c r="O146" s="64" t="s">
        <v>1715</v>
      </c>
      <c r="P146" s="64" t="s">
        <v>1715</v>
      </c>
      <c r="Q146" s="64" t="s">
        <v>1715</v>
      </c>
      <c r="R146" s="64" t="s">
        <v>1715</v>
      </c>
      <c r="S146" s="64" t="s">
        <v>1715</v>
      </c>
      <c r="T146" s="64" t="s">
        <v>1715</v>
      </c>
      <c r="U146" s="33"/>
      <c r="V146" s="161" t="s">
        <v>1715</v>
      </c>
      <c r="W146" s="59"/>
      <c r="X146" s="160"/>
      <c r="Y146" s="27"/>
      <c r="Z146" s="4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9" t="s">
        <v>1846</v>
      </c>
      <c r="W147" s="59"/>
      <c r="X147" s="160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1846</v>
      </c>
      <c r="W148" s="59"/>
      <c r="X148" s="160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59" t="s">
        <v>1849</v>
      </c>
      <c r="W149" s="59"/>
      <c r="X149" s="160"/>
      <c r="Y149" s="2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59" t="s">
        <v>1849</v>
      </c>
      <c r="W150" s="59"/>
      <c r="X150" s="160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1846</v>
      </c>
      <c r="W151" s="59"/>
      <c r="X151" s="160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59" t="s">
        <v>1846</v>
      </c>
      <c r="W152" s="59"/>
      <c r="X152" s="160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157"/>
      <c r="V153" s="161" t="s">
        <v>1715</v>
      </c>
      <c r="W153" s="59"/>
      <c r="X153" s="160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1846</v>
      </c>
      <c r="W154" s="59"/>
      <c r="X154" s="160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1080</v>
      </c>
      <c r="U155" s="33"/>
      <c r="V155" s="159" t="s">
        <v>1849</v>
      </c>
      <c r="W155" s="59"/>
      <c r="X155" s="160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23660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392</v>
      </c>
      <c r="U156" s="33"/>
      <c r="V156" s="159" t="s">
        <v>1846</v>
      </c>
      <c r="W156" s="59"/>
      <c r="X156" s="160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59" t="s">
        <v>1846</v>
      </c>
      <c r="W157" s="59"/>
      <c r="X157" s="160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47"/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 t="s">
        <v>1715</v>
      </c>
      <c r="G158" s="64" t="s">
        <v>1715</v>
      </c>
      <c r="H158" s="64" t="s">
        <v>1715</v>
      </c>
      <c r="I158" s="64" t="s">
        <v>1715</v>
      </c>
      <c r="J158" s="64" t="s">
        <v>1715</v>
      </c>
      <c r="K158" s="64" t="s">
        <v>1715</v>
      </c>
      <c r="L158" s="64" t="s">
        <v>1715</v>
      </c>
      <c r="M158" s="64" t="s">
        <v>1715</v>
      </c>
      <c r="N158" s="64" t="s">
        <v>1715</v>
      </c>
      <c r="O158" s="64" t="s">
        <v>1715</v>
      </c>
      <c r="P158" s="64" t="s">
        <v>1715</v>
      </c>
      <c r="Q158" s="64" t="s">
        <v>1715</v>
      </c>
      <c r="R158" s="64" t="s">
        <v>1715</v>
      </c>
      <c r="S158" s="64" t="s">
        <v>1715</v>
      </c>
      <c r="T158" s="64" t="s">
        <v>1715</v>
      </c>
      <c r="U158" s="157"/>
      <c r="V158" s="161" t="s">
        <v>1715</v>
      </c>
      <c r="W158" s="59"/>
      <c r="X158" s="160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1846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9" t="s">
        <v>1846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1849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7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7"/>
      <c r="V163" s="161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1849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9" t="s">
        <v>1846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1849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1846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28545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1846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1846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1846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1846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12308</v>
      </c>
      <c r="H172" s="64">
        <v>0</v>
      </c>
      <c r="I172" s="64">
        <v>0</v>
      </c>
      <c r="J172" s="64">
        <v>8329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23766</v>
      </c>
      <c r="S172" s="64">
        <v>0</v>
      </c>
      <c r="T172" s="64">
        <v>0</v>
      </c>
      <c r="U172" s="33"/>
      <c r="V172" s="159" t="s">
        <v>1849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1846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157"/>
      <c r="V174" s="161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1846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48444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1849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1849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59" t="s">
        <v>1849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1846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1849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1846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1846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1849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7"/>
      <c r="V184" s="161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9" t="s">
        <v>1846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1846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157"/>
      <c r="V187" s="159" t="s">
        <v>1846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157"/>
      <c r="V188" s="161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9" t="s">
        <v>1849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104</v>
      </c>
      <c r="U190" s="33"/>
      <c r="V190" s="159" t="s">
        <v>1849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157"/>
      <c r="V191" s="159" t="s">
        <v>1849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157"/>
      <c r="V192" s="159" t="s">
        <v>1845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1846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1849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1846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7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59" t="s">
        <v>1849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59" t="s">
        <v>1849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72997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1200</v>
      </c>
      <c r="U199" s="33"/>
      <c r="V199" s="159" t="s">
        <v>1846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1846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1849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1849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1849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1846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1846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1846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9426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59" t="s">
        <v>1846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3354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1846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1846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59" t="s">
        <v>1846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1849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1846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1846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1846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1846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1849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300</v>
      </c>
      <c r="U218" s="33"/>
      <c r="V218" s="159" t="s">
        <v>1846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624</v>
      </c>
      <c r="U219" s="33"/>
      <c r="V219" s="159" t="s">
        <v>1849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1849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3600</v>
      </c>
      <c r="U221" s="33"/>
      <c r="V221" s="159" t="s">
        <v>1849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59" t="s">
        <v>1849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576</v>
      </c>
      <c r="U223" s="33"/>
      <c r="V223" s="159" t="s">
        <v>1849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1846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59" t="s">
        <v>1846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157"/>
      <c r="V226" s="161" t="s">
        <v>1715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9" t="s">
        <v>1849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1849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59" t="s">
        <v>1849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156478</v>
      </c>
      <c r="T230" s="64">
        <v>582</v>
      </c>
      <c r="U230" s="157"/>
      <c r="V230" s="159" t="s">
        <v>1846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1846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260</v>
      </c>
      <c r="U232" s="33"/>
      <c r="V232" s="159" t="s">
        <v>1846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1846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1846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 t="s">
        <v>1715</v>
      </c>
      <c r="G235" s="64" t="s">
        <v>1715</v>
      </c>
      <c r="H235" s="64" t="s">
        <v>1715</v>
      </c>
      <c r="I235" s="64" t="s">
        <v>1715</v>
      </c>
      <c r="J235" s="64" t="s">
        <v>1715</v>
      </c>
      <c r="K235" s="64" t="s">
        <v>1715</v>
      </c>
      <c r="L235" s="64" t="s">
        <v>1715</v>
      </c>
      <c r="M235" s="64" t="s">
        <v>1715</v>
      </c>
      <c r="N235" s="64" t="s">
        <v>1715</v>
      </c>
      <c r="O235" s="64" t="s">
        <v>1715</v>
      </c>
      <c r="P235" s="64" t="s">
        <v>1715</v>
      </c>
      <c r="Q235" s="64" t="s">
        <v>1715</v>
      </c>
      <c r="R235" s="64" t="s">
        <v>1715</v>
      </c>
      <c r="S235" s="64" t="s">
        <v>1715</v>
      </c>
      <c r="T235" s="64" t="s">
        <v>1715</v>
      </c>
      <c r="U235" s="157"/>
      <c r="V235" s="161" t="s">
        <v>1715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57"/>
      <c r="V236" s="161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1846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1124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1849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59" t="s">
        <v>1849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3290</v>
      </c>
      <c r="S240" s="64">
        <v>0</v>
      </c>
      <c r="T240" s="64">
        <v>0</v>
      </c>
      <c r="U240" s="33"/>
      <c r="V240" s="159" t="s">
        <v>1846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9" t="s">
        <v>1845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59" t="s">
        <v>1846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428</v>
      </c>
      <c r="U243" s="33"/>
      <c r="V243" s="159" t="s">
        <v>1846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97683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1846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1846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59" t="s">
        <v>1846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157"/>
      <c r="V247" s="159" t="s">
        <v>1846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1846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1849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 t="s">
        <v>1715</v>
      </c>
      <c r="G250" s="64" t="s">
        <v>1715</v>
      </c>
      <c r="H250" s="64" t="s">
        <v>1715</v>
      </c>
      <c r="I250" s="64" t="s">
        <v>1715</v>
      </c>
      <c r="J250" s="64" t="s">
        <v>1715</v>
      </c>
      <c r="K250" s="64" t="s">
        <v>1715</v>
      </c>
      <c r="L250" s="64" t="s">
        <v>1715</v>
      </c>
      <c r="M250" s="64" t="s">
        <v>1715</v>
      </c>
      <c r="N250" s="64" t="s">
        <v>1715</v>
      </c>
      <c r="O250" s="64" t="s">
        <v>1715</v>
      </c>
      <c r="P250" s="64" t="s">
        <v>1715</v>
      </c>
      <c r="Q250" s="64" t="s">
        <v>1715</v>
      </c>
      <c r="R250" s="64" t="s">
        <v>1715</v>
      </c>
      <c r="S250" s="64" t="s">
        <v>1715</v>
      </c>
      <c r="T250" s="64" t="s">
        <v>1715</v>
      </c>
      <c r="U250" s="157"/>
      <c r="V250" s="161" t="s">
        <v>1715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1846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1846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157"/>
      <c r="V253" s="161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1846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896</v>
      </c>
      <c r="U255" s="33"/>
      <c r="V255" s="159" t="s">
        <v>1846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1846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1846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1849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9" t="s">
        <v>1846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59" t="s">
        <v>1846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1849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7"/>
      <c r="V262" s="159" t="s">
        <v>1846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59" t="s">
        <v>1846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1846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157"/>
      <c r="V265" s="159" t="s">
        <v>1849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1846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157"/>
      <c r="V267" s="159" t="s">
        <v>1849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9" t="s">
        <v>1846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 t="s">
        <v>1715</v>
      </c>
      <c r="G269" s="64" t="s">
        <v>1715</v>
      </c>
      <c r="H269" s="64" t="s">
        <v>1715</v>
      </c>
      <c r="I269" s="64" t="s">
        <v>1715</v>
      </c>
      <c r="J269" s="64" t="s">
        <v>1715</v>
      </c>
      <c r="K269" s="64" t="s">
        <v>1715</v>
      </c>
      <c r="L269" s="64" t="s">
        <v>1715</v>
      </c>
      <c r="M269" s="64" t="s">
        <v>1715</v>
      </c>
      <c r="N269" s="64" t="s">
        <v>1715</v>
      </c>
      <c r="O269" s="64" t="s">
        <v>1715</v>
      </c>
      <c r="P269" s="64" t="s">
        <v>1715</v>
      </c>
      <c r="Q269" s="64" t="s">
        <v>1715</v>
      </c>
      <c r="R269" s="64" t="s">
        <v>1715</v>
      </c>
      <c r="S269" s="64" t="s">
        <v>1715</v>
      </c>
      <c r="T269" s="64" t="s">
        <v>1715</v>
      </c>
      <c r="U269" s="157"/>
      <c r="V269" s="161" t="s">
        <v>1715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98735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9" t="s">
        <v>1849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1846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59" t="s">
        <v>1846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1846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1846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1846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59" t="s">
        <v>1849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43720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1846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59" t="s">
        <v>1846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1849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1849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1846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257580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1849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9" t="s">
        <v>1846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157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1846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7"/>
      <c r="V286" s="159" t="s">
        <v>1849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61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1846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59" t="s">
        <v>1846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59" t="s">
        <v>1846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1846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 t="s">
        <v>1715</v>
      </c>
      <c r="G292" s="64" t="s">
        <v>1715</v>
      </c>
      <c r="H292" s="64" t="s">
        <v>1715</v>
      </c>
      <c r="I292" s="64" t="s">
        <v>1715</v>
      </c>
      <c r="J292" s="64" t="s">
        <v>1715</v>
      </c>
      <c r="K292" s="64" t="s">
        <v>1715</v>
      </c>
      <c r="L292" s="64" t="s">
        <v>1715</v>
      </c>
      <c r="M292" s="64" t="s">
        <v>1715</v>
      </c>
      <c r="N292" s="64" t="s">
        <v>1715</v>
      </c>
      <c r="O292" s="64" t="s">
        <v>1715</v>
      </c>
      <c r="P292" s="64" t="s">
        <v>1715</v>
      </c>
      <c r="Q292" s="64" t="s">
        <v>1715</v>
      </c>
      <c r="R292" s="64" t="s">
        <v>1715</v>
      </c>
      <c r="S292" s="64" t="s">
        <v>1715</v>
      </c>
      <c r="T292" s="64" t="s">
        <v>1715</v>
      </c>
      <c r="U292" s="157"/>
      <c r="V292" s="161" t="s">
        <v>1715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1846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87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30445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59" t="s">
        <v>1846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9" t="s">
        <v>1849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59" t="s">
        <v>1846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1846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18000</v>
      </c>
      <c r="U298" s="33"/>
      <c r="V298" s="159" t="s">
        <v>1846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1846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1846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1846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1846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578</v>
      </c>
      <c r="U303" s="33"/>
      <c r="V303" s="159" t="s">
        <v>1846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59" t="s">
        <v>1846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1846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2880</v>
      </c>
      <c r="U306" s="33"/>
      <c r="V306" s="159" t="s">
        <v>1846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 t="s">
        <v>1715</v>
      </c>
      <c r="G307" s="64" t="s">
        <v>1715</v>
      </c>
      <c r="H307" s="64" t="s">
        <v>1715</v>
      </c>
      <c r="I307" s="64" t="s">
        <v>1715</v>
      </c>
      <c r="J307" s="64" t="s">
        <v>1715</v>
      </c>
      <c r="K307" s="64" t="s">
        <v>1715</v>
      </c>
      <c r="L307" s="64" t="s">
        <v>1715</v>
      </c>
      <c r="M307" s="64" t="s">
        <v>1715</v>
      </c>
      <c r="N307" s="64" t="s">
        <v>1715</v>
      </c>
      <c r="O307" s="64" t="s">
        <v>1715</v>
      </c>
      <c r="P307" s="64" t="s">
        <v>1715</v>
      </c>
      <c r="Q307" s="64" t="s">
        <v>1715</v>
      </c>
      <c r="R307" s="64" t="s">
        <v>1715</v>
      </c>
      <c r="S307" s="64" t="s">
        <v>1715</v>
      </c>
      <c r="T307" s="64" t="s">
        <v>1715</v>
      </c>
      <c r="U307" s="157"/>
      <c r="V307" s="161" t="s">
        <v>1715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9" t="s">
        <v>1846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25463</v>
      </c>
      <c r="T309" s="64">
        <v>0</v>
      </c>
      <c r="U309" s="33"/>
      <c r="V309" s="159" t="s">
        <v>1846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59" t="s">
        <v>1846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9" t="s">
        <v>1849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 t="s">
        <v>1715</v>
      </c>
      <c r="G312" s="64" t="s">
        <v>1715</v>
      </c>
      <c r="H312" s="64" t="s">
        <v>1715</v>
      </c>
      <c r="I312" s="64" t="s">
        <v>1715</v>
      </c>
      <c r="J312" s="64" t="s">
        <v>1715</v>
      </c>
      <c r="K312" s="64" t="s">
        <v>1715</v>
      </c>
      <c r="L312" s="64" t="s">
        <v>1715</v>
      </c>
      <c r="M312" s="64" t="s">
        <v>1715</v>
      </c>
      <c r="N312" s="64" t="s">
        <v>1715</v>
      </c>
      <c r="O312" s="64" t="s">
        <v>1715</v>
      </c>
      <c r="P312" s="64" t="s">
        <v>1715</v>
      </c>
      <c r="Q312" s="64" t="s">
        <v>1715</v>
      </c>
      <c r="R312" s="64" t="s">
        <v>1715</v>
      </c>
      <c r="S312" s="64" t="s">
        <v>1715</v>
      </c>
      <c r="T312" s="64" t="s">
        <v>1715</v>
      </c>
      <c r="U312" s="157"/>
      <c r="V312" s="161" t="s">
        <v>1715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59" t="s">
        <v>1846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59" t="s">
        <v>1846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1846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4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16853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59" t="s">
        <v>1849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1849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1846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1846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1846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9" t="s">
        <v>1846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59" t="s">
        <v>1846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21" t="s">
        <v>1812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1812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59" t="s">
        <v>1849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1849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1846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14490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9" t="s">
        <v>1846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1849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1845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157"/>
      <c r="V330" s="161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1846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1849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1846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1660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1846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59" t="s">
        <v>1849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2836</v>
      </c>
      <c r="U336" s="157"/>
      <c r="V336" s="159" t="s">
        <v>1846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336</v>
      </c>
      <c r="U337" s="33"/>
      <c r="V337" s="159" t="s">
        <v>1846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 t="s">
        <v>1715</v>
      </c>
      <c r="G338" s="64" t="s">
        <v>1715</v>
      </c>
      <c r="H338" s="64" t="s">
        <v>1715</v>
      </c>
      <c r="I338" s="64" t="s">
        <v>1715</v>
      </c>
      <c r="J338" s="64" t="s">
        <v>1715</v>
      </c>
      <c r="K338" s="64" t="s">
        <v>1715</v>
      </c>
      <c r="L338" s="64" t="s">
        <v>1715</v>
      </c>
      <c r="M338" s="64" t="s">
        <v>1715</v>
      </c>
      <c r="N338" s="64" t="s">
        <v>1715</v>
      </c>
      <c r="O338" s="64" t="s">
        <v>1715</v>
      </c>
      <c r="P338" s="64" t="s">
        <v>1715</v>
      </c>
      <c r="Q338" s="64" t="s">
        <v>1715</v>
      </c>
      <c r="R338" s="64" t="s">
        <v>1715</v>
      </c>
      <c r="S338" s="64" t="s">
        <v>1715</v>
      </c>
      <c r="T338" s="64" t="s">
        <v>1715</v>
      </c>
      <c r="U338" s="33"/>
      <c r="V338" s="161" t="s">
        <v>1715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1846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9" t="s">
        <v>1846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1846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1846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1846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51002</v>
      </c>
      <c r="T344" s="64">
        <v>0</v>
      </c>
      <c r="U344" s="33"/>
      <c r="V344" s="159" t="s">
        <v>1846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161" t="s">
        <v>1715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1846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1846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9" t="s">
        <v>1846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1849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1849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1849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9" t="s">
        <v>1846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1849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1846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1846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2325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1846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157"/>
      <c r="V357" s="159" t="s">
        <v>1849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59" t="s">
        <v>1846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1846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59" t="s">
        <v>1846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59" t="s">
        <v>1849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1849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4230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342</v>
      </c>
      <c r="U363" s="33"/>
      <c r="V363" s="159" t="s">
        <v>1849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9" t="s">
        <v>1849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1846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9" t="s">
        <v>1846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468</v>
      </c>
      <c r="U367" s="33"/>
      <c r="V367" s="159" t="s">
        <v>1846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517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1849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1849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1849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159" t="s">
        <v>1846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157"/>
      <c r="V372" s="159" t="s">
        <v>1846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1849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1849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59" t="s">
        <v>1849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59" t="s">
        <v>1846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1846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1849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157"/>
      <c r="V380" s="159" t="s">
        <v>1846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 t="s">
        <v>1715</v>
      </c>
      <c r="G381" s="64" t="s">
        <v>1715</v>
      </c>
      <c r="H381" s="64" t="s">
        <v>1715</v>
      </c>
      <c r="I381" s="64" t="s">
        <v>1715</v>
      </c>
      <c r="J381" s="64" t="s">
        <v>1715</v>
      </c>
      <c r="K381" s="64" t="s">
        <v>1715</v>
      </c>
      <c r="L381" s="64" t="s">
        <v>1715</v>
      </c>
      <c r="M381" s="64" t="s">
        <v>1715</v>
      </c>
      <c r="N381" s="64" t="s">
        <v>1715</v>
      </c>
      <c r="O381" s="64" t="s">
        <v>1715</v>
      </c>
      <c r="P381" s="64" t="s">
        <v>1715</v>
      </c>
      <c r="Q381" s="64" t="s">
        <v>1715</v>
      </c>
      <c r="R381" s="64" t="s">
        <v>1715</v>
      </c>
      <c r="S381" s="64" t="s">
        <v>1715</v>
      </c>
      <c r="T381" s="64" t="s">
        <v>1715</v>
      </c>
      <c r="U381" s="33"/>
      <c r="V381" s="161" t="s">
        <v>1715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889</v>
      </c>
      <c r="U382" s="33"/>
      <c r="V382" s="159" t="s">
        <v>1846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1846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9" t="s">
        <v>1846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59" t="s">
        <v>1846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61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1846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1849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59" t="s">
        <v>1849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1846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10102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1849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1846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1846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1846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14240</v>
      </c>
      <c r="T395" s="64">
        <v>0</v>
      </c>
      <c r="U395" s="157"/>
      <c r="V395" s="159" t="s">
        <v>1849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59" t="s">
        <v>1846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1849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1849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1849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9" t="s">
        <v>1846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2470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1846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59" t="s">
        <v>1849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59" t="s">
        <v>1846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59" t="s">
        <v>1846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1846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1849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1846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602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1846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59" t="s">
        <v>1846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9" t="s">
        <v>1849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59" t="s">
        <v>1846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795</v>
      </c>
      <c r="U413" s="33"/>
      <c r="V413" s="159" t="s">
        <v>1846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1846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1846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3523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59" t="s">
        <v>1849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59" t="s">
        <v>1846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59" t="s">
        <v>1849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1846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1849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59" t="s">
        <v>1846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1846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59" t="s">
        <v>1846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1846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59" t="s">
        <v>1846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9" t="s">
        <v>1849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59" t="s">
        <v>1849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1846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1846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1845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1846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1849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 t="s">
        <v>1715</v>
      </c>
      <c r="G434" s="64" t="s">
        <v>1715</v>
      </c>
      <c r="H434" s="64" t="s">
        <v>1715</v>
      </c>
      <c r="I434" s="64" t="s">
        <v>1715</v>
      </c>
      <c r="J434" s="64" t="s">
        <v>1715</v>
      </c>
      <c r="K434" s="64" t="s">
        <v>1715</v>
      </c>
      <c r="L434" s="64" t="s">
        <v>1715</v>
      </c>
      <c r="M434" s="64" t="s">
        <v>1715</v>
      </c>
      <c r="N434" s="64" t="s">
        <v>1715</v>
      </c>
      <c r="O434" s="64" t="s">
        <v>1715</v>
      </c>
      <c r="P434" s="64" t="s">
        <v>1715</v>
      </c>
      <c r="Q434" s="64" t="s">
        <v>1715</v>
      </c>
      <c r="R434" s="64" t="s">
        <v>1715</v>
      </c>
      <c r="S434" s="64" t="s">
        <v>1715</v>
      </c>
      <c r="T434" s="64" t="s">
        <v>1715</v>
      </c>
      <c r="U434" s="157"/>
      <c r="V434" s="161" t="s">
        <v>1715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1846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157"/>
      <c r="V436" s="159" t="s">
        <v>1849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7414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234</v>
      </c>
      <c r="U437" s="33"/>
      <c r="V437" s="159" t="s">
        <v>1849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1846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9" t="s">
        <v>1846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59" t="s">
        <v>1846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1849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 t="s">
        <v>1715</v>
      </c>
      <c r="G442" s="64" t="s">
        <v>1715</v>
      </c>
      <c r="H442" s="64" t="s">
        <v>1715</v>
      </c>
      <c r="I442" s="64" t="s">
        <v>1715</v>
      </c>
      <c r="J442" s="64" t="s">
        <v>1715</v>
      </c>
      <c r="K442" s="64" t="s">
        <v>1715</v>
      </c>
      <c r="L442" s="64" t="s">
        <v>1715</v>
      </c>
      <c r="M442" s="64" t="s">
        <v>1715</v>
      </c>
      <c r="N442" s="64" t="s">
        <v>1715</v>
      </c>
      <c r="O442" s="64" t="s">
        <v>1715</v>
      </c>
      <c r="P442" s="64" t="s">
        <v>1715</v>
      </c>
      <c r="Q442" s="64" t="s">
        <v>1715</v>
      </c>
      <c r="R442" s="64" t="s">
        <v>1715</v>
      </c>
      <c r="S442" s="64" t="s">
        <v>1715</v>
      </c>
      <c r="T442" s="64" t="s">
        <v>1715</v>
      </c>
      <c r="U442" s="33"/>
      <c r="V442" s="161" t="s">
        <v>1715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59" t="s">
        <v>1849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1845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1846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1849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59" t="s">
        <v>1846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59" t="s">
        <v>1846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1849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4930</v>
      </c>
      <c r="T450" s="64">
        <v>0</v>
      </c>
      <c r="U450" s="33"/>
      <c r="V450" s="159" t="s">
        <v>1849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59" t="s">
        <v>1846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1846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59" t="s">
        <v>1846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1846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59" t="s">
        <v>1849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7"/>
      <c r="V456" s="159" t="s">
        <v>1846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9" t="s">
        <v>1849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 t="s">
        <v>1715</v>
      </c>
      <c r="G458" s="64" t="s">
        <v>1715</v>
      </c>
      <c r="H458" s="64" t="s">
        <v>1715</v>
      </c>
      <c r="I458" s="64" t="s">
        <v>1715</v>
      </c>
      <c r="J458" s="64" t="s">
        <v>1715</v>
      </c>
      <c r="K458" s="64" t="s">
        <v>1715</v>
      </c>
      <c r="L458" s="64" t="s">
        <v>1715</v>
      </c>
      <c r="M458" s="64" t="s">
        <v>1715</v>
      </c>
      <c r="N458" s="64" t="s">
        <v>1715</v>
      </c>
      <c r="O458" s="64" t="s">
        <v>1715</v>
      </c>
      <c r="P458" s="64" t="s">
        <v>1715</v>
      </c>
      <c r="Q458" s="64" t="s">
        <v>1715</v>
      </c>
      <c r="R458" s="64" t="s">
        <v>1715</v>
      </c>
      <c r="S458" s="64" t="s">
        <v>1715</v>
      </c>
      <c r="T458" s="64" t="s">
        <v>1715</v>
      </c>
      <c r="U458" s="157"/>
      <c r="V458" s="161" t="s">
        <v>1715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144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59" t="s">
        <v>1846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7"/>
      <c r="V460" s="159" t="s">
        <v>1849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1846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1849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1846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7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1849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2400</v>
      </c>
      <c r="U467" s="33"/>
      <c r="V467" s="159" t="s">
        <v>1849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896</v>
      </c>
      <c r="U468" s="33"/>
      <c r="V468" s="159" t="s">
        <v>1846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1846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1846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1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1846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59" t="s">
        <v>1846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1846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14642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4282</v>
      </c>
      <c r="U474" s="33"/>
      <c r="V474" s="159" t="s">
        <v>1846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59" t="s">
        <v>1846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1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157"/>
      <c r="V477" s="159" t="s">
        <v>1846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59" t="s">
        <v>1849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7"/>
      <c r="V479" s="159" t="s">
        <v>1849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157"/>
      <c r="V480" s="161" t="s">
        <v>1715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7"/>
      <c r="V481" s="159" t="s">
        <v>1849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1846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1846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1846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9387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12294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59" t="s">
        <v>1849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1846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7"/>
      <c r="V487" s="159" t="s">
        <v>1849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216</v>
      </c>
      <c r="U488" s="157"/>
      <c r="V488" s="159" t="s">
        <v>1846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1849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1846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89375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1846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157"/>
      <c r="V492" s="159" t="s">
        <v>1846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59" t="s">
        <v>1846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480</v>
      </c>
      <c r="U494" s="33"/>
      <c r="V494" s="159" t="s">
        <v>1846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59" t="s">
        <v>1849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2160</v>
      </c>
      <c r="U496" s="33"/>
      <c r="V496" s="159" t="s">
        <v>1846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9" t="s">
        <v>1846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59" t="s">
        <v>1849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1846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7"/>
      <c r="V501" s="159" t="s">
        <v>1849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 t="s">
        <v>1715</v>
      </c>
      <c r="G502" s="64" t="s">
        <v>1715</v>
      </c>
      <c r="H502" s="64" t="s">
        <v>1715</v>
      </c>
      <c r="I502" s="64" t="s">
        <v>1715</v>
      </c>
      <c r="J502" s="64" t="s">
        <v>1715</v>
      </c>
      <c r="K502" s="64" t="s">
        <v>1715</v>
      </c>
      <c r="L502" s="64" t="s">
        <v>1715</v>
      </c>
      <c r="M502" s="64" t="s">
        <v>1715</v>
      </c>
      <c r="N502" s="64" t="s">
        <v>1715</v>
      </c>
      <c r="O502" s="64" t="s">
        <v>1715</v>
      </c>
      <c r="P502" s="64" t="s">
        <v>1715</v>
      </c>
      <c r="Q502" s="64" t="s">
        <v>1715</v>
      </c>
      <c r="R502" s="64" t="s">
        <v>1715</v>
      </c>
      <c r="S502" s="64" t="s">
        <v>1715</v>
      </c>
      <c r="T502" s="64" t="s">
        <v>1715</v>
      </c>
      <c r="U502" s="157"/>
      <c r="V502" s="161" t="s">
        <v>1715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7820</v>
      </c>
      <c r="U503" s="33"/>
      <c r="V503" s="159" t="s">
        <v>1849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1846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1846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1846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59" t="s">
        <v>1849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1846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</v>
      </c>
      <c r="U509" s="33"/>
      <c r="V509" s="159" t="s">
        <v>1846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9" t="s">
        <v>1846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67140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1846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59" t="s">
        <v>1846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1670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891</v>
      </c>
      <c r="U514" s="33"/>
      <c r="V514" s="159" t="s">
        <v>1846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1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2488</v>
      </c>
      <c r="J516" s="64">
        <v>0</v>
      </c>
      <c r="K516" s="64">
        <v>0</v>
      </c>
      <c r="L516" s="64">
        <v>0</v>
      </c>
      <c r="M516" s="64">
        <v>42363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59" t="s">
        <v>1846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1849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59" t="s">
        <v>1849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1846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9" t="s">
        <v>1846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59" t="s">
        <v>1846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157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1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59" t="s">
        <v>1846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1849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800</v>
      </c>
      <c r="U526" s="33"/>
      <c r="V526" s="159" t="s">
        <v>1846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59" t="s">
        <v>1846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59" t="s">
        <v>1846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5000</v>
      </c>
      <c r="U529" s="33"/>
      <c r="V529" s="159" t="s">
        <v>1846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9" t="s">
        <v>1846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7"/>
      <c r="V533" s="159" t="s">
        <v>1849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59" t="s">
        <v>1846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9" t="s">
        <v>1846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59" t="s">
        <v>1846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59" t="s">
        <v>1849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1846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882</v>
      </c>
      <c r="U539" s="33"/>
      <c r="V539" s="159" t="s">
        <v>1846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9" t="s">
        <v>1846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 t="s">
        <v>1715</v>
      </c>
      <c r="G541" s="64" t="s">
        <v>1715</v>
      </c>
      <c r="H541" s="64" t="s">
        <v>1715</v>
      </c>
      <c r="I541" s="64" t="s">
        <v>1715</v>
      </c>
      <c r="J541" s="64" t="s">
        <v>1715</v>
      </c>
      <c r="K541" s="64" t="s">
        <v>1715</v>
      </c>
      <c r="L541" s="64" t="s">
        <v>1715</v>
      </c>
      <c r="M541" s="64" t="s">
        <v>1715</v>
      </c>
      <c r="N541" s="64" t="s">
        <v>1715</v>
      </c>
      <c r="O541" s="64" t="s">
        <v>1715</v>
      </c>
      <c r="P541" s="64" t="s">
        <v>1715</v>
      </c>
      <c r="Q541" s="64" t="s">
        <v>1715</v>
      </c>
      <c r="R541" s="64" t="s">
        <v>1715</v>
      </c>
      <c r="S541" s="64" t="s">
        <v>1715</v>
      </c>
      <c r="T541" s="64" t="s">
        <v>1715</v>
      </c>
      <c r="U541" s="157"/>
      <c r="V541" s="161" t="s">
        <v>1715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</v>
      </c>
      <c r="U542" s="33"/>
      <c r="V542" s="159" t="s">
        <v>1846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1846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59" t="s">
        <v>1846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361</v>
      </c>
      <c r="U545" s="33"/>
      <c r="V545" s="159" t="s">
        <v>1846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1846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14080</v>
      </c>
      <c r="T547" s="64">
        <v>0</v>
      </c>
      <c r="U547" s="157"/>
      <c r="V547" s="159" t="s">
        <v>1846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1846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59" t="s">
        <v>1846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59" t="s">
        <v>1846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59" t="s">
        <v>1849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59" t="s">
        <v>1846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59" t="s">
        <v>1849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59" t="s">
        <v>1849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892</v>
      </c>
      <c r="U556" s="64"/>
      <c r="V556" s="159" t="s">
        <v>1849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 t="s">
        <v>1715</v>
      </c>
      <c r="G557" s="64" t="s">
        <v>1715</v>
      </c>
      <c r="H557" s="64" t="s">
        <v>1715</v>
      </c>
      <c r="I557" s="64" t="s">
        <v>1715</v>
      </c>
      <c r="J557" s="64" t="s">
        <v>1715</v>
      </c>
      <c r="K557" s="64" t="s">
        <v>1715</v>
      </c>
      <c r="L557" s="64" t="s">
        <v>1715</v>
      </c>
      <c r="M557" s="64" t="s">
        <v>1715</v>
      </c>
      <c r="N557" s="64" t="s">
        <v>1715</v>
      </c>
      <c r="O557" s="64" t="s">
        <v>1715</v>
      </c>
      <c r="P557" s="64" t="s">
        <v>1715</v>
      </c>
      <c r="Q557" s="64" t="s">
        <v>1715</v>
      </c>
      <c r="R557" s="64" t="s">
        <v>1715</v>
      </c>
      <c r="S557" s="64" t="s">
        <v>1715</v>
      </c>
      <c r="T557" s="64" t="s">
        <v>1715</v>
      </c>
      <c r="U557" s="64"/>
      <c r="V557" s="161" t="s">
        <v>1715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59" t="s">
        <v>1846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59" t="s">
        <v>1849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64"/>
      <c r="V560" s="1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59" t="s">
        <v>1849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59" t="s">
        <v>1846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1008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59" t="s">
        <v>1849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59" t="s">
        <v>1849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59" t="s">
        <v>1846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59" t="s">
        <v>1846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61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59" t="s">
        <v>1846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7"/>
      <c r="V569" s="159" t="s">
        <v>1849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1849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18959</v>
      </c>
      <c r="S571" s="64">
        <v>0</v>
      </c>
      <c r="T571" s="64">
        <v>0</v>
      </c>
      <c r="U571" s="33"/>
      <c r="V571" s="159" t="s">
        <v>1849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7"/>
      <c r="V572" s="159" t="s">
        <v>1849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495</v>
      </c>
      <c r="U573" s="33"/>
      <c r="V573" s="159" t="s">
        <v>1846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9" t="s">
        <v>1846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7"/>
      <c r="V576" s="159" t="s">
        <v>1849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59" t="s">
        <v>1849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59" t="s">
        <v>1846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59" t="s">
        <v>1846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9" t="s">
        <v>1846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1230</v>
      </c>
      <c r="U581" s="33"/>
      <c r="V581" s="159" t="s">
        <v>1846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59" t="s">
        <v>1846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59" t="s">
        <v>1846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14400</v>
      </c>
      <c r="T584" s="64">
        <v>1501</v>
      </c>
      <c r="U584" s="33"/>
      <c r="V584" s="159" t="s">
        <v>1846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59" t="s">
        <v>1846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1846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1200</v>
      </c>
      <c r="T587" s="64">
        <v>1907</v>
      </c>
      <c r="U587" s="33"/>
      <c r="V587" s="159" t="s">
        <v>1846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1846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157"/>
      <c r="V589" s="159" t="s">
        <v>1849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59" t="s">
        <v>1849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3200</v>
      </c>
      <c r="T591" s="64">
        <v>2</v>
      </c>
      <c r="U591" s="33"/>
      <c r="V591" s="159" t="s">
        <v>1846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1811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1850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1846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1846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59" t="s">
        <v>1846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2365</v>
      </c>
      <c r="U596" s="33"/>
      <c r="V596" s="159" t="s">
        <v>1846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1200</v>
      </c>
      <c r="U597" s="157"/>
      <c r="V597" s="159" t="s">
        <v>1849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59" t="s">
        <v>1813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2020-05-26T13:56:41Z</dcterms:modified>
  <cp:category/>
  <cp:version/>
  <cp:contentType/>
  <cp:contentStatus/>
</cp:coreProperties>
</file>