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<sst xmlns="http://schemas.openxmlformats.org/spreadsheetml/2006/main" count="4339" uniqueCount="1922">
  <si>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</si>
  <si>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</si>
  <si>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</si>
  <si>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</si>
  <si>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</si>
  <si>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</si>
  <si>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</si>
  <si>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</si>
  <si>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</si>
  <si>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</si>
  <si>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</si>
  <si>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</si>
  <si>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</si>
  <si>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</si>
  <si>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</si>
  <si>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</si>
  <si>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</si>
  <si>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</si>
  <si>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</si>
  <si>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</si>
  <si>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</si>
  <si>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</si>
  <si>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</si>
  <si>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</si>
  <si>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</si>
  <si>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</si>
  <si>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</si>
  <si>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</si>
  <si>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</si>
  <si>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</si>
  <si>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</si>
  <si>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</si>
  <si>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</si>
  <si>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</si>
  <si>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</si>
  <si>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</si>
  <si>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</si>
  <si>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</si>
  <si>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</si>
  <si>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</si>
  <si>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</si>
  <si>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</si>
  <si>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</si>
  <si>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</si>
  <si>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</si>
  <si>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</si>
  <si>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</si>
  <si>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</si>
  <si>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</si>
  <si>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</si>
  <si>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</si>
  <si>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</si>
  <si>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</si>
  <si>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</si>
  <si>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</si>
  <si>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</si>
  <si>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</si>
  <si>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</si>
  <si>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</si>
  <si>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</si>
  <si>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</si>
  <si>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</si>
  <si>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</si>
  <si>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</si>
  <si>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</si>
  <si>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</si>
  <si>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</si>
  <si>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</si>
  <si>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</si>
  <si>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</si>
  <si>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</si>
  <si>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</si>
  <si>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</si>
  <si>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</si>
  <si>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</si>
  <si>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</si>
  <si>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</si>
  <si>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</si>
  <si>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</si>
  <si>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</si>
  <si>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</si>
  <si>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</si>
  <si>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</si>
  <si>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</si>
  <si>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</si>
  <si>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</si>
  <si>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</si>
  <si>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</si>
  <si>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</si>
  <si>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</si>
  <si>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</si>
  <si>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</si>
  <si>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</si>
  <si>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</si>
  <si>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</si>
  <si>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</si>
  <si>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</si>
  <si>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</si>
  <si>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</si>
  <si>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</si>
  <si>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</si>
  <si>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</si>
  <si>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</si>
  <si>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</si>
  <si>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</si>
  <si>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</si>
  <si>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</si>
  <si>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</si>
  <si>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</si>
  <si>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</si>
  <si>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</si>
  <si>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</si>
  <si>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</si>
  <si>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</si>
  <si>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</si>
  <si>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</si>
  <si>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</si>
  <si>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</si>
  <si>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</si>
  <si>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</si>
  <si>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</si>
  <si>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</si>
  <si>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</si>
  <si>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</si>
  <si>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</si>
  <si>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</si>
  <si>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</si>
  <si>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</si>
  <si>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</si>
  <si>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</si>
  <si>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</si>
  <si>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</si>
  <si>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</si>
  <si>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</si>
  <si>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</si>
  <si>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</si>
  <si>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</si>
  <si>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</si>
  <si>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</si>
  <si>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</si>
  <si>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</si>
  <si>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</si>
  <si>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</si>
  <si>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</si>
  <si>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</si>
  <si>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</si>
  <si>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</si>
  <si>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</si>
  <si>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</si>
  <si>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</si>
  <si>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</si>
  <si>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</si>
  <si>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</si>
  <si>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</si>
  <si>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</si>
  <si>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</si>
  <si>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</si>
  <si>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</si>
  <si>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</si>
  <si>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</si>
  <si>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</si>
  <si>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</si>
  <si>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</si>
  <si>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</si>
  <si>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</si>
  <si>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</si>
  <si>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</si>
  <si>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</si>
  <si>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</si>
  <si>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</si>
  <si>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</si>
  <si>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</si>
  <si>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</si>
  <si>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</si>
  <si>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</si>
  <si>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</si>
  <si>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</si>
  <si>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</si>
  <si>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</si>
  <si>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</si>
  <si>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</si>
  <si>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</si>
  <si>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</si>
  <si>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</si>
  <si>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</si>
  <si>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</si>
  <si>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</si>
  <si>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</si>
  <si>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</si>
  <si>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</si>
  <si>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</si>
  <si>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</si>
  <si>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</si>
  <si>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</si>
  <si>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</si>
  <si>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</si>
  <si>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</si>
  <si>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</si>
  <si>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</si>
  <si>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</si>
  <si>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</si>
  <si>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</si>
  <si>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</si>
  <si>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</si>
  <si>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</si>
  <si>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</si>
  <si>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</si>
  <si>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</si>
  <si>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</si>
  <si>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</si>
  <si>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</si>
  <si>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</si>
  <si>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</si>
  <si>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</si>
  <si>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</si>
  <si>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</si>
  <si>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</si>
  <si>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</si>
  <si>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</si>
  <si>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</si>
  <si>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</si>
  <si>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</si>
  <si>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</si>
  <si>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</si>
  <si>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</si>
  <si>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</si>
  <si>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</si>
  <si>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</si>
  <si>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</si>
  <si>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</si>
  <si>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</si>
  <si>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</si>
  <si>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</si>
  <si>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</si>
  <si>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</si>
  <si>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</si>
  <si>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</si>
  <si>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</si>
  <si>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</si>
  <si>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</si>
  <si>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</si>
  <si>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</si>
  <si>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</si>
  <si>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</si>
  <si>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</si>
  <si>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</si>
  <si>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</si>
  <si>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</si>
  <si>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</si>
  <si>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</si>
  <si>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</si>
  <si>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</si>
  <si>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</si>
  <si>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</si>
  <si>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</si>
  <si>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</si>
  <si>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</si>
  <si>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</si>
  <si>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</si>
  <si>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</si>
  <si>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</si>
  <si>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</si>
  <si>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</si>
  <si>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</si>
  <si>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</si>
  <si>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</si>
  <si>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</si>
  <si>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</si>
  <si>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</si>
  <si>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</si>
  <si>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</si>
  <si>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</si>
  <si>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</si>
  <si>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</si>
  <si>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</si>
  <si>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</si>
  <si>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</si>
  <si>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</si>
  <si>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</si>
  <si>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</si>
  <si>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</si>
  <si>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</si>
  <si>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</si>
  <si>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</si>
  <si>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</si>
  <si>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</si>
  <si>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</si>
  <si>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</si>
  <si>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</si>
  <si>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</si>
  <si>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</si>
  <si>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</si>
  <si>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</si>
  <si>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</si>
  <si>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</si>
  <si>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</si>
  <si>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</si>
  <si>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</si>
  <si>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</si>
  <si>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</si>
  <si>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</si>
  <si>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</si>
  <si>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</si>
  <si>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</si>
  <si>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</si>
  <si>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</si>
  <si>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</si>
  <si>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</si>
  <si>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</si>
  <si>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</si>
  <si>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</si>
  <si>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</si>
  <si>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</si>
  <si>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</si>
  <si>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</si>
  <si>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</si>
  <si>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</si>
  <si>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</si>
  <si>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</si>
  <si>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</si>
  <si>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</si>
  <si>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</si>
  <si>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</si>
  <si>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</si>
  <si>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</si>
  <si>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</si>
  <si>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</si>
  <si>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</si>
  <si>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</si>
  <si>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</si>
  <si>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</si>
  <si>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</si>
  <si>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</si>
  <si>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</si>
  <si>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</si>
  <si>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</si>
  <si>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</si>
  <si>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</si>
  <si>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</si>
  <si>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</si>
  <si>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</si>
  <si>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</si>
  <si>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</si>
  <si>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</si>
  <si>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</si>
  <si>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</si>
  <si>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</si>
  <si>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</si>
  <si>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</si>
  <si>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</si>
  <si>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</si>
  <si>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</si>
  <si>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</si>
  <si>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</si>
  <si>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</si>
  <si>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</si>
  <si>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</si>
  <si>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</si>
  <si>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</si>
  <si>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</si>
  <si>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</si>
  <si>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</si>
  <si>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</si>
  <si>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</si>
  <si>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</si>
  <si>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</si>
  <si>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</si>
  <si>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</si>
  <si>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</si>
  <si>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</si>
  <si>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</si>
  <si>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</si>
  <si>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</si>
  <si>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</si>
  <si>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</si>
  <si>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</si>
  <si>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</si>
  <si>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</si>
  <si>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</si>
  <si>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</si>
  <si>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</si>
  <si>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</si>
  <si>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</si>
  <si>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</si>
  <si>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</si>
  <si>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</si>
  <si>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</si>
  <si>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</si>
  <si>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</si>
  <si>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</si>
  <si>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</si>
  <si>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</si>
  <si>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</si>
  <si>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</si>
  <si>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</si>
  <si>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</si>
  <si>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</si>
  <si>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</si>
  <si>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</si>
  <si>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</si>
  <si>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</si>
  <si>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</si>
  <si>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</si>
  <si>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</si>
  <si>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</si>
  <si>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</si>
  <si>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</si>
  <si>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</si>
  <si>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</si>
  <si>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</si>
  <si>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</si>
  <si>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</si>
  <si>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</si>
  <si>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</si>
  <si>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</si>
  <si>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</si>
  <si>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</si>
  <si>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</si>
  <si>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</si>
  <si>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</si>
  <si>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</si>
  <si>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</si>
  <si>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</si>
  <si>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</si>
  <si>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</si>
  <si>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</si>
  <si>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</si>
  <si>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</si>
  <si>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</si>
  <si>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</si>
  <si>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</si>
  <si>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</si>
  <si>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</si>
  <si>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</si>
  <si>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</si>
  <si>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</si>
  <si>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</si>
  <si>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</si>
  <si>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</si>
  <si>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</si>
  <si>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</si>
  <si>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</si>
  <si>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</si>
  <si>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</si>
  <si>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</si>
  <si>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</si>
  <si>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</si>
  <si>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</si>
  <si>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</si>
  <si>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</si>
  <si>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</si>
  <si>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</si>
  <si>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</si>
  <si>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</si>
  <si>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</si>
  <si>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</si>
  <si>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</si>
  <si>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</si>
  <si>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</si>
  <si>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</si>
  <si>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</si>
  <si>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</si>
  <si>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</si>
  <si>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</si>
  <si>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</si>
  <si>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</si>
  <si>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</si>
  <si>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</si>
  <si>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</si>
  <si>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</si>
  <si>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</si>
  <si>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</si>
  <si>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</si>
  <si>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</si>
  <si>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</si>
  <si>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</si>
  <si>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</si>
  <si>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</si>
  <si>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</si>
  <si>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</si>
  <si>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</si>
  <si>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</si>
  <si>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</si>
  <si>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</si>
  <si>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</si>
  <si>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</si>
  <si>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</si>
  <si>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</si>
  <si>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</si>
  <si>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</si>
  <si>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</si>
  <si>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</si>
  <si>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</si>
  <si>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</si>
  <si>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</si>
  <si>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</si>
  <si>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</si>
  <si>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</si>
  <si>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</si>
  <si>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</si>
  <si>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</si>
  <si>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</si>
  <si>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</si>
  <si>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</si>
  <si>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</si>
  <si>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</si>
  <si>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</si>
  <si>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</si>
  <si>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</si>
  <si>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</si>
  <si>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</si>
  <si>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</si>
  <si>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</si>
  <si>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</si>
  <si>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</si>
  <si>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</si>
  <si>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</si>
  <si>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</si>
  <si>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</si>
  <si>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</si>
  <si>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</si>
  <si>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</si>
  <si>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</si>
  <si>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</si>
  <si>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</si>
  <si>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</si>
  <si>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</si>
  <si>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</si>
  <si>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</si>
  <si>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</si>
  <si>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</si>
  <si>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</si>
  <si>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</si>
  <si>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</si>
  <si>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</si>
  <si>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</si>
  <si>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</si>
  <si>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</si>
  <si>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</si>
  <si>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</si>
  <si>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</si>
  <si>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</si>
  <si>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</si>
  <si>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</si>
  <si>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</si>
  <si>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</si>
  <si>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</si>
  <si>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</si>
  <si>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</si>
  <si>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</si>
  <si>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</si>
  <si>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</si>
  <si>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</si>
  <si>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</si>
  <si>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</si>
  <si>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</si>
  <si>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</si>
  <si>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</si>
  <si>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</si>
  <si>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</si>
  <si>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</si>
  <si>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</si>
  <si>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</si>
  <si>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</si>
  <si>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</si>
  <si>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</si>
  <si>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</si>
  <si>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</si>
  <si>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</si>
  <si>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</si>
  <si>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</si>
  <si>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</si>
  <si>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</si>
  <si>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</si>
  <si>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</si>
  <si>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</si>
  <si>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</si>
  <si>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</si>
  <si>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</si>
  <si>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</si>
  <si>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</si>
  <si>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</si>
  <si>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</si>
  <si>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</si>
  <si>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</si>
  <si>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</si>
  <si>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</si>
  <si>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</si>
  <si>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</si>
  <si>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</si>
  <si>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</si>
  <si>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</si>
  <si>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</si>
  <si>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</si>
  <si>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</si>
  <si>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</si>
  <si>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</si>
  <si>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</si>
  <si>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</si>
  <si>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</si>
  <si>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</si>
  <si>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</si>
  <si>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</si>
  <si>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</si>
  <si>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</si>
  <si>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</si>
  <si>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</si>
  <si>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</si>
  <si>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</si>
  <si>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</si>
  <si>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</si>
  <si>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</si>
  <si>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</si>
  <si>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</si>
  <si>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</si>
  <si>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</si>
  <si>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</si>
  <si>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</si>
  <si>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</si>
  <si>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</si>
  <si>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</si>
  <si>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</si>
  <si>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</si>
  <si>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</si>
  <si>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</si>
  <si>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</si>
  <si>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</si>
  <si>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</si>
  <si>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</si>
  <si>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</si>
  <si>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</si>
  <si>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</si>
  <si>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</si>
  <si>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</si>
  <si>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</si>
  <si>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</si>
  <si>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</si>
  <si>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</si>
  <si>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</si>
  <si>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</si>
  <si>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</si>
  <si>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</si>
  <si>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</si>
  <si>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</si>
  <si>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</si>
  <si>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</si>
  <si>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</si>
  <si>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</si>
  <si>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</si>
  <si>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</si>
  <si>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</si>
  <si>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</si>
  <si>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</si>
  <si>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</si>
  <si>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</si>
  <si>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</si>
  <si>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</si>
  <si>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</si>
  <si>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</si>
  <si>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</si>
  <si>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</si>
  <si>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</si>
  <si>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</si>
  <si>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</si>
  <si>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</si>
  <si>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</si>
  <si>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</si>
  <si>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</si>
  <si>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</si>
  <si>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</si>
  <si>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</si>
  <si>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</si>
  <si>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</si>
  <si>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</si>
  <si>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</si>
  <si>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</si>
  <si>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</si>
  <si>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</si>
  <si>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</si>
  <si>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</si>
  <si>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</si>
  <si>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</si>
  <si>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</si>
  <si>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</si>
  <si>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</si>
  <si>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</si>
  <si>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</si>
  <si>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</si>
  <si>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</si>
  <si>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</si>
  <si>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</si>
  <si>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</si>
  <si>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</si>
  <si>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</si>
  <si>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</si>
  <si>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</si>
  <si>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</si>
  <si>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</si>
  <si>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</si>
  <si>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</si>
  <si>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</si>
  <si>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</si>
  <si>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</si>
  <si>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</si>
  <si>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</si>
  <si>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</si>
  <si>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</si>
  <si>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</si>
  <si>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</si>
  <si>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</si>
  <si>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</si>
  <si>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</si>
  <si>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</si>
  <si>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</si>
  <si>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</si>
  <si>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</si>
  <si>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</si>
  <si>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</si>
  <si>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</si>
  <si>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</si>
  <si>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</si>
  <si>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</si>
  <si>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</si>
  <si>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</si>
  <si>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</si>
  <si>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</si>
  <si>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</si>
  <si>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</si>
  <si>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</si>
  <si>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</si>
  <si>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</si>
  <si>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</si>
  <si>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</si>
  <si>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</si>
  <si>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</si>
  <si>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</si>
  <si>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</si>
  <si>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</si>
  <si>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</si>
  <si>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</si>
  <si>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</si>
  <si>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</si>
  <si>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</si>
  <si>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</si>
  <si>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</si>
  <si>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</si>
  <si>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</si>
  <si>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</si>
  <si>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</si>
  <si>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</si>
  <si>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</si>
  <si>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</si>
  <si>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</si>
  <si>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</si>
  <si>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</si>
  <si>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</si>
  <si>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</si>
  <si>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</si>
  <si>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</si>
  <si>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</si>
  <si>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</si>
  <si>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</si>
  <si>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</si>
  <si>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</si>
  <si>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</si>
  <si>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</si>
  <si>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</si>
  <si>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</si>
  <si>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</si>
  <si>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</si>
  <si>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</si>
  <si>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</si>
  <si>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</si>
  <si>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</si>
  <si>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</si>
  <si>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</si>
  <si>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</si>
  <si>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</si>
  <si>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</si>
  <si>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</si>
  <si>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</si>
  <si>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</si>
  <si>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</si>
  <si>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</si>
  <si>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</si>
  <si>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</si>
  <si>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</si>
  <si>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</si>
  <si>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</si>
  <si>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</si>
  <si>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</si>
  <si>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</si>
  <si>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</si>
  <si>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</si>
  <si>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</si>
  <si>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</si>
  <si>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</si>
  <si>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</si>
  <si>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</si>
  <si>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</si>
  <si>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</si>
  <si>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</si>
  <si>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</si>
  <si>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</si>
  <si>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</si>
  <si>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</si>
  <si>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</si>
  <si>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</si>
  <si>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</si>
  <si>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</si>
  <si>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</si>
  <si>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</si>
  <si>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</si>
  <si>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</si>
  <si>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</si>
  <si>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</si>
  <si>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</si>
  <si>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</si>
  <si>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</si>
  <si>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</si>
  <si>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</si>
  <si>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</si>
  <si>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</si>
  <si>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</si>
  <si>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</si>
  <si>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</si>
  <si>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</si>
  <si>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</si>
  <si>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</si>
  <si>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</si>
  <si>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</si>
  <si>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</si>
  <si>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</si>
  <si>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</si>
  <si>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</si>
  <si>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</si>
  <si>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</si>
  <si>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</si>
  <si>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</si>
  <si>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</si>
  <si>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</si>
  <si>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</si>
  <si>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</si>
  <si>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</si>
  <si>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</si>
  <si>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</si>
  <si>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</si>
  <si>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</si>
  <si>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</si>
  <si>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</si>
  <si>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</si>
  <si>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</si>
  <si>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</si>
  <si>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</si>
  <si>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</si>
  <si>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</si>
  <si>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</si>
  <si>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</si>
  <si>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</si>
  <si>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</si>
  <si>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</si>
  <si>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</si>
  <si>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</si>
  <si>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</si>
  <si>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</si>
  <si>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</si>
  <si>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</si>
  <si>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</si>
  <si>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</si>
  <si>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</si>
  <si>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</si>
  <si>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</si>
  <si>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</si>
  <si>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</si>
  <si>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</si>
  <si>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</si>
  <si>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</si>
  <si>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</si>
  <si>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</si>
  <si>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</si>
  <si>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</si>
  <si>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</si>
  <si>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</si>
  <si>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</si>
  <si>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</si>
  <si>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</si>
  <si>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</si>
  <si>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</si>
  <si>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</si>
  <si>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</si>
  <si>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</si>
  <si>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</si>
  <si>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</si>
  <si>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</si>
  <si>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</si>
  <si>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</si>
  <si>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</si>
  <si>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</si>
  <si>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</si>
  <si>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</si>
  <si>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</si>
  <si>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</si>
  <si>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</si>
  <si>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</si>
  <si>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</si>
  <si>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</si>
  <si>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</si>
  <si>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</si>
  <si>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</si>
  <si>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</si>
  <si>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</si>
  <si>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</si>
  <si>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</si>
  <si>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</si>
  <si>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</si>
  <si>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</si>
  <si>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</si>
  <si>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</si>
  <si>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</si>
  <si>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</si>
  <si>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</si>
  <si>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</si>
  <si>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</si>
  <si>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</si>
  <si>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</si>
  <si>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</si>
  <si>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</si>
  <si>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</si>
  <si>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</si>
  <si>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</si>
  <si>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</si>
  <si>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</si>
  <si>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</si>
  <si>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</si>
  <si>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</si>
  <si>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</si>
  <si>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</si>
  <si>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</si>
  <si>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</si>
  <si>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</si>
  <si>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</si>
  <si>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</si>
  <si>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</si>
  <si>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</si>
  <si>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</si>
  <si>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</si>
  <si>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</si>
  <si>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</si>
  <si>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</si>
  <si>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</si>
  <si>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</si>
  <si>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</si>
  <si>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</si>
  <si>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</si>
  <si>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</si>
  <si>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</si>
  <si>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</si>
  <si>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</si>
  <si>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</si>
  <si>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</si>
  <si>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</si>
  <si>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</si>
  <si>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</si>
  <si>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</si>
  <si>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</si>
  <si>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</si>
  <si>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</si>
  <si>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</si>
  <si>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</si>
  <si>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</si>
  <si>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</si>
  <si>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</si>
  <si>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</si>
  <si>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</si>
  <si>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</si>
  <si>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</si>
  <si>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</si>
  <si>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</si>
  <si>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</si>
  <si>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</si>
  <si>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</si>
  <si>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</si>
  <si>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</si>
  <si>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</si>
  <si>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</si>
  <si>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</si>
  <si>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</si>
  <si>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</si>
  <si>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</si>
  <si>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</si>
  <si>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</si>
  <si>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</si>
  <si>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</si>
  <si>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</si>
  <si>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</si>
  <si>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</si>
  <si>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</si>
  <si>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</si>
  <si>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</si>
  <si>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</si>
  <si>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</si>
  <si>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</si>
  <si>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</si>
  <si>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</si>
  <si>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</si>
  <si>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</si>
  <si>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</si>
  <si>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</si>
  <si>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</si>
  <si>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</si>
  <si>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</si>
  <si>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</si>
  <si>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</si>
  <si>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</si>
  <si>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</si>
  <si>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</si>
  <si>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</si>
  <si>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</si>
  <si>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</si>
  <si>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</si>
  <si>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</si>
  <si>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</si>
  <si>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</si>
  <si>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</si>
  <si>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</si>
  <si>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</si>
  <si>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</si>
  <si>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</si>
  <si>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</si>
  <si>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</si>
  <si>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</si>
  <si>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</si>
  <si>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</si>
  <si>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</si>
  <si>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</si>
  <si>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</si>
  <si>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</si>
  <si>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</si>
  <si>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</si>
  <si>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</si>
  <si>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</si>
  <si>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</si>
  <si>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</si>
  <si>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</si>
  <si>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</si>
  <si>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</si>
  <si>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</si>
  <si>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</si>
  <si>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</si>
  <si>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</si>
  <si>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</si>
  <si>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</si>
  <si>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</si>
  <si>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</si>
  <si>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</si>
  <si>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</si>
  <si>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</si>
  <si>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</si>
  <si>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</si>
  <si>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</si>
  <si>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</si>
  <si>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</si>
  <si>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</si>
  <si>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</si>
  <si>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</si>
  <si>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</si>
  <si>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</si>
  <si>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</si>
  <si>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</si>
  <si>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</si>
  <si>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</si>
  <si>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</si>
  <si>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</si>
  <si>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</si>
  <si>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</si>
  <si>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</si>
  <si>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</si>
  <si>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</si>
  <si>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</si>
  <si>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</si>
  <si>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</si>
  <si>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</si>
  <si>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</si>
  <si>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</si>
  <si>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</si>
  <si>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</si>
  <si>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</si>
  <si>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</si>
  <si>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</si>
  <si>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</si>
  <si>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</si>
  <si>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</si>
  <si>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</si>
  <si>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</si>
  <si>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</si>
  <si>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</si>
  <si>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</si>
  <si>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</si>
  <si>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</si>
  <si>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</si>
  <si>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</si>
  <si>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</si>
  <si>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</si>
  <si>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</si>
  <si>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</si>
  <si>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</si>
  <si>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</si>
  <si>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</si>
  <si>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</si>
  <si>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</si>
  <si>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</si>
  <si>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</si>
  <si>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</si>
  <si>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</si>
  <si>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</si>
  <si>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</si>
  <si>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</si>
  <si>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</si>
  <si>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</si>
  <si>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</si>
  <si>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</si>
  <si>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</si>
  <si>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</si>
  <si>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</si>
  <si>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</si>
  <si>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</si>
  <si>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</si>
  <si>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</si>
  <si>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</si>
  <si>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</si>
  <si>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</si>
  <si>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</si>
  <si>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</si>
  <si>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</si>
  <si>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</si>
  <si>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</si>
  <si>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</si>
  <si>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</si>
  <si>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</si>
  <si>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</si>
  <si>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</si>
  <si>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</si>
  <si>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</si>
  <si>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</si>
  <si>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</si>
  <si>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</si>
  <si>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</si>
  <si>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</si>
  <si>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</si>
  <si>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</si>
  <si>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</si>
  <si>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</si>
  <si>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</si>
  <si>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</si>
  <si>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</si>
  <si>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</si>
  <si>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</si>
  <si>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</si>
  <si>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</si>
  <si>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</si>
  <si>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</si>
  <si>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</si>
  <si>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</si>
  <si>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</si>
  <si>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</si>
  <si>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</si>
  <si>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</si>
  <si>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</si>
  <si>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</si>
  <si>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</si>
  <si>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</si>
  <si>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</si>
  <si>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</si>
  <si>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</si>
  <si>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</si>
  <si>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</si>
  <si>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</si>
  <si>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</si>
  <si>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</si>
  <si>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</si>
  <si>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</si>
  <si>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</si>
  <si>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</si>
  <si>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</si>
  <si>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</si>
  <si>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</si>
  <si>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</si>
  <si>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</si>
  <si>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</si>
  <si>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</si>
  <si>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</si>
  <si>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</si>
  <si>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</si>
  <si>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</si>
  <si>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</si>
  <si>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</si>
  <si>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</si>
  <si>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</si>
  <si>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</si>
  <si>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</si>
  <si>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</si>
  <si>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</si>
  <si>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</si>
  <si>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</si>
  <si>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</si>
  <si>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</si>
  <si>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</si>
  <si>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</si>
  <si>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</si>
  <si>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</si>
  <si>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</si>
  <si>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</si>
  <si>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</si>
  <si>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</si>
  <si>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</si>
  <si>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</si>
  <si>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</si>
  <si>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</si>
  <si>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</si>
  <si>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</si>
  <si>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</si>
  <si>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</si>
  <si>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</si>
  <si>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</si>
  <si>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</si>
  <si>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</si>
  <si>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</si>
  <si>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</si>
  <si>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</si>
  <si>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</si>
  <si>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</si>
  <si>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</si>
  <si>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</si>
  <si>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</si>
  <si>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</si>
  <si>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</si>
  <si>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</si>
  <si>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</si>
  <si>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</si>
  <si>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</si>
  <si>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</si>
  <si>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</si>
  <si>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</si>
  <si>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</si>
  <si>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</si>
  <si>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</si>
  <si>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</si>
  <si>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</si>
  <si>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</si>
  <si>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</si>
  <si>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</si>
  <si>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</si>
  <si>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</si>
  <si>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</si>
  <si>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</si>
  <si>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</si>
  <si>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</si>
  <si>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</si>
  <si>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</si>
  <si>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</si>
  <si>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</si>
  <si>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</si>
  <si>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</si>
  <si>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</si>
  <si>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</si>
  <si>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</si>
  <si>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</si>
  <si>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</si>
  <si>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</si>
  <si>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</si>
  <si>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</si>
  <si>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</si>
  <si>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</si>
  <si>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</si>
  <si>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</si>
  <si>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</si>
  <si>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</si>
  <si>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</si>
  <si>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</si>
  <si>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</si>
  <si>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</si>
  <si>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</si>
  <si>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</si>
  <si>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</si>
  <si>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</si>
  <si>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</si>
  <si>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</si>
  <si>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</si>
  <si>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</si>
  <si>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</si>
  <si>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</si>
  <si>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</si>
  <si>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</si>
  <si>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</si>
  <si>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</si>
  <si>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</si>
  <si>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</si>
  <si>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</si>
  <si>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</si>
  <si>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</si>
  <si>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</si>
  <si>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</si>
  <si>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</si>
  <si>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</si>
  <si>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</si>
  <si>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</si>
  <si>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</si>
  <si>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</si>
  <si>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</si>
  <si>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</si>
  <si>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</si>
  <si>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</si>
  <si>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</si>
  <si>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</si>
  <si>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</si>
  <si>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</si>
  <si>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</si>
  <si>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</si>
  <si>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</si>
  <si>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</si>
  <si>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</si>
  <si>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</si>
  <si>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</si>
  <si>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</si>
  <si>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</si>
  <si>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</si>
  <si>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</si>
  <si>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</si>
  <si>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</si>
  <si>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</si>
  <si>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</si>
  <si>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</si>
  <si>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</si>
  <si>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</si>
  <si>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</si>
  <si>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</si>
  <si>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</si>
  <si>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</si>
  <si>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</si>
  <si>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</si>
  <si>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</si>
  <si>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</si>
  <si>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</si>
  <si>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</si>
  <si>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</si>
  <si>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</si>
  <si>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</si>
  <si>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</si>
  <si>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</si>
  <si>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</si>
  <si>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</si>
  <si>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</si>
  <si>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</si>
  <si>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</si>
  <si>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</si>
  <si>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</si>
  <si>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</si>
  <si>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</si>
  <si>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</si>
  <si>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</si>
  <si>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</si>
  <si>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</si>
  <si>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</si>
  <si>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</si>
  <si>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</si>
  <si>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</si>
  <si>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</si>
  <si>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</si>
  <si>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</si>
  <si>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</si>
  <si>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</si>
  <si>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</si>
  <si>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</si>
  <si>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</si>
  <si>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</si>
  <si>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</si>
  <si>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</si>
  <si>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</si>
  <si>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</si>
  <si>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</si>
  <si>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</si>
  <si>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</si>
  <si>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</si>
  <si>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</si>
  <si>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</si>
  <si>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</si>
  <si>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</si>
  <si>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</si>
  <si>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</si>
  <si>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</si>
  <si>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</si>
  <si>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</si>
  <si>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</si>
  <si>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</si>
  <si>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</si>
  <si>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</si>
  <si>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</si>
  <si>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</si>
  <si>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</si>
  <si>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</si>
  <si>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</si>
  <si>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</si>
  <si>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</si>
  <si>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</si>
  <si>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</si>
  <si>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</si>
  <si>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</si>
  <si>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</si>
  <si>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</si>
  <si>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</si>
  <si>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</si>
  <si>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</si>
  <si>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</si>
  <si>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</si>
  <si>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</si>
  <si>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</si>
  <si>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</si>
  <si>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</si>
  <si>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</si>
  <si>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</si>
  <si>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</si>
  <si>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</si>
  <si>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</si>
  <si>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</si>
  <si>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</si>
  <si>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</si>
  <si>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</si>
  <si>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</si>
  <si>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</si>
  <si>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</si>
  <si>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</si>
  <si>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</si>
  <si>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</si>
  <si>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</si>
  <si>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</si>
  <si>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</si>
  <si>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</si>
  <si>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</si>
  <si>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</si>
  <si>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</si>
  <si>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</si>
  <si>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</si>
  <si>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</si>
  <si>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</si>
  <si>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</si>
  <si>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</si>
  <si>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</si>
  <si>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</si>
  <si>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</si>
  <si>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</si>
  <si>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</si>
  <si>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</si>
  <si>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</si>
  <si>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</si>
  <si>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</si>
  <si>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</si>
  <si>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</si>
  <si>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</si>
  <si>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</si>
  <si>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</si>
  <si>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</si>
  <si>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</si>
  <si>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</si>
  <si>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</si>
  <si>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</si>
  <si>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</si>
  <si>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</si>
  <si>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</si>
  <si>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</si>
  <si>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</si>
  <si>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</si>
  <si>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</si>
  <si>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</si>
  <si>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</si>
  <si>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</si>
  <si>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</si>
  <si>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</si>
  <si>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</si>
  <si>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</si>
  <si>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</si>
  <si>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</si>
  <si>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</si>
  <si>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</si>
  <si>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</si>
  <si>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</si>
  <si>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</si>
  <si>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</si>
  <si>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</si>
  <si>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</si>
  <si>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</si>
  <si>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</si>
  <si>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</si>
  <si>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</si>
  <si>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</si>
  <si>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</si>
  <si>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</si>
  <si>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</si>
  <si>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</si>
  <si>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</si>
  <si>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</si>
  <si>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</si>
  <si>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</si>
  <si>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</si>
  <si>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</si>
  <si>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</si>
  <si>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</si>
  <si>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</si>
  <si>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</si>
  <si>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</si>
  <si>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</si>
  <si>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</si>
  <si>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</si>
  <si>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</si>
  <si>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</si>
  <si>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</si>
  <si>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</si>
  <si>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</si>
  <si>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</si>
  <si>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</si>
  <si>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</si>
  <si>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</si>
  <si>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</si>
  <si>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</si>
  <si>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</si>
  <si>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</si>
  <si>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</si>
  <si>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</si>
  <si>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</si>
  <si>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</si>
  <si>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</si>
  <si>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</si>
  <si>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</si>
  <si>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</si>
  <si>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</si>
  <si>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</si>
  <si>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</si>
  <si>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</si>
  <si>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</si>
  <si>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</si>
  <si>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</si>
  <si>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</si>
  <si>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</si>
  <si>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</si>
  <si>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</si>
  <si>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</si>
  <si>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</si>
  <si>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</si>
  <si>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</si>
  <si>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</si>
  <si>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</si>
  <si>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</si>
  <si>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</si>
  <si>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</si>
  <si>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</si>
  <si>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</si>
  <si>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</si>
  <si>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</si>
  <si>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</si>
  <si>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</si>
  <si>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</si>
  <si>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</si>
  <si>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</si>
  <si>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</si>
  <si>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</si>
  <si>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</si>
  <si>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</si>
  <si>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</si>
  <si>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</si>
  <si>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</si>
  <si>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</si>
  <si>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</si>
  <si>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</si>
  <si>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</si>
  <si>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</si>
  <si>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</si>
  <si>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</si>
  <si>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</si>
  <si>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</si>
  <si>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</si>
  <si>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</si>
  <si>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</si>
  <si>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</si>
  <si>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</si>
  <si>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</si>
  <si>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</si>
  <si>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</si>
  <si>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</si>
  <si>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</si>
  <si>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</si>
  <si>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</si>
  <si>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</si>
  <si>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</si>
  <si>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</si>
  <si>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</si>
  <si>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</si>
  <si>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</si>
  <si>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</si>
  <si>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</si>
  <si>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</si>
  <si>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</si>
  <si>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</si>
  <si>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</si>
  <si>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</si>
  <si>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</si>
  <si>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</si>
  <si>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</si>
  <si>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</si>
  <si>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</si>
  <si>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</si>
  <si>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</si>
  <si>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</si>
  <si>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</si>
  <si>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</si>
  <si>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</si>
  <si>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</si>
  <si>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</si>
  <si>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</si>
  <si>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</si>
  <si>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</si>
  <si>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</si>
  <si>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</si>
  <si>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</si>
  <si>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</si>
  <si>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</si>
  <si>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</si>
  <si>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</si>
  <si>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</si>
  <si>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</si>
  <si>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</si>
  <si>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</si>
  <si>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</si>
  <si>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</si>
  <si>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</si>
  <si>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</si>
  <si>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</si>
  <si>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</si>
  <si>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</si>
  <si>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</si>
  <si>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</si>
  <si>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</si>
  <si>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</si>
  <si>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</si>
  <si>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</si>
  <si>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</si>
  <si>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</si>
  <si>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</si>
  <si>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</si>
  <si>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</si>
  <si>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</si>
  <si>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</si>
  <si>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</si>
  <si>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</si>
  <si>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</si>
  <si>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</si>
  <si>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</si>
  <si>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</si>
  <si>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</si>
  <si>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</si>
  <si>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</si>
  <si>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</si>
  <si>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</si>
  <si>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</si>
  <si>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</si>
  <si>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</si>
  <si>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</si>
  <si>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</si>
  <si>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</si>
  <si>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</si>
  <si>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</si>
  <si>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</si>
  <si>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</si>
  <si>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</si>
  <si>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</si>
  <si>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</si>
  <si>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</si>
  <si>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</si>
  <si>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</si>
  <si>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</si>
  <si>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</si>
  <si>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</si>
  <si>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</si>
  <si>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</si>
  <si>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</si>
  <si>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</si>
  <si>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</si>
  <si>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</si>
  <si>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</si>
  <si>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</si>
  <si>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</si>
  <si>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</si>
  <si>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</si>
  <si>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</si>
  <si>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</si>
  <si>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</si>
  <si>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</si>
  <si>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</si>
  <si>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</si>
  <si>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</si>
  <si>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</si>
  <si>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</si>
  <si>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</si>
  <si>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</si>
  <si>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</si>
  <si>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</si>
  <si>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</si>
  <si>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</si>
  <si>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</si>
  <si>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</si>
  <si>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</si>
  <si>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</si>
  <si>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</si>
  <si>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</si>
  <si>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</si>
  <si>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</si>
  <si>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</si>
  <si>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</si>
  <si>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</si>
  <si>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</si>
  <si>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</si>
  <si>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</si>
  <si>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</si>
  <si>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</si>
  <si>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</si>
  <si>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</si>
  <si>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</si>
  <si>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</si>
  <si>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</si>
  <si>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</si>
  <si>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</si>
  <si>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</si>
  <si>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</si>
  <si>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</si>
  <si>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</si>
  <si>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</si>
  <si>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</si>
  <si>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</si>
  <si>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</si>
  <si>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</si>
  <si>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</si>
  <si>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</si>
  <si>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</si>
  <si>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</si>
  <si>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</si>
  <si>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</si>
  <si>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</si>
  <si>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</si>
  <si>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</si>
  <si>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</si>
  <si>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</si>
  <si>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</si>
  <si>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</si>
  <si>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</si>
  <si>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</si>
  <si>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</si>
  <si>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</si>
  <si>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</si>
  <si>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</si>
  <si>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</si>
  <si>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</si>
  <si>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</si>
  <si>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</si>
  <si>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</si>
  <si>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</si>
  <si>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</si>
  <si>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</si>
  <si>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</si>
  <si>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</si>
  <si>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</si>
  <si>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</si>
  <si>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</si>
  <si>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</si>
  <si>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</si>
  <si>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</si>
  <si>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</si>
  <si>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</si>
  <si>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</si>
  <si>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</si>
  <si>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</si>
  <si>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</si>
  <si>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</si>
  <si>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</si>
  <si>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</si>
  <si>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</si>
  <si>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</si>
  <si>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</si>
  <si>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</si>
  <si>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</si>
  <si>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</si>
  <si>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</si>
  <si>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</si>
  <si>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</si>
  <si>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</si>
  <si>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</si>
  <si>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</si>
  <si>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</si>
  <si>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SURF CITY BORO</t>
  </si>
  <si>
    <t>LAVALLETTE BORO</t>
  </si>
  <si>
    <t>JERSEY CITY</t>
  </si>
  <si>
    <t>OLD BRIDGE TWP</t>
  </si>
  <si>
    <t>See Hardwick Twp.</t>
  </si>
  <si>
    <t>See Princeton (1114)</t>
  </si>
  <si>
    <t>BUENA VISTA TWP</t>
  </si>
  <si>
    <t>HIGHLAND PARK BORO</t>
  </si>
  <si>
    <t>HAMILTON TWP</t>
  </si>
  <si>
    <t>HOWELL TWP</t>
  </si>
  <si>
    <t>SPRING LAKE BORO</t>
  </si>
  <si>
    <t>BEACH HAVEN BORO</t>
  </si>
  <si>
    <t>DOVER TWP</t>
  </si>
  <si>
    <t>CHESTERFIELD TWP</t>
  </si>
  <si>
    <t>DEERFIELD TWP</t>
  </si>
  <si>
    <t>MONROE TWP</t>
  </si>
  <si>
    <t>RARITAN TWP</t>
  </si>
  <si>
    <t>EWING TWP</t>
  </si>
  <si>
    <t>UPPER FREEHOLD TWP</t>
  </si>
  <si>
    <t>WOOD-RIDGE BORO</t>
  </si>
  <si>
    <t>MOUNT LAUREL TWP</t>
  </si>
  <si>
    <t>MILLBURN TWP</t>
  </si>
  <si>
    <t>HARRISON TWP</t>
  </si>
  <si>
    <t>READINGTON TWP</t>
  </si>
  <si>
    <t>UNION TWP</t>
  </si>
  <si>
    <t>WAYNE TWP</t>
  </si>
  <si>
    <t>WATCHUNG BORO</t>
  </si>
  <si>
    <t>SPRINGFIELD TWP</t>
  </si>
  <si>
    <t>20200807</t>
  </si>
  <si>
    <t>20200908</t>
  </si>
  <si>
    <t>HAMMONTON TOWN</t>
  </si>
  <si>
    <t>OAKLAND BORO</t>
  </si>
  <si>
    <t>RIDGEWOOD TOWNSHIP</t>
  </si>
  <si>
    <t>EVESHAM TWP</t>
  </si>
  <si>
    <t>CAMDEN CITY</t>
  </si>
  <si>
    <t>CHERRY HILL TWP</t>
  </si>
  <si>
    <t>LINDENWOLD BORO</t>
  </si>
  <si>
    <t>WINSLOW TWP</t>
  </si>
  <si>
    <t>MIDDLE TWP</t>
  </si>
  <si>
    <t>FAIRFIELD TWP</t>
  </si>
  <si>
    <t>MONTCLAIR TOWN</t>
  </si>
  <si>
    <t>ELK TWP</t>
  </si>
  <si>
    <t>GLASSBORO BORO</t>
  </si>
  <si>
    <t>TEWKSBURY TWP</t>
  </si>
  <si>
    <t>WOODBRIDGE TWP</t>
  </si>
  <si>
    <t>ALLENTOWN BORO</t>
  </si>
  <si>
    <t>BRIELLE BORO</t>
  </si>
  <si>
    <t>DEAL BORO</t>
  </si>
  <si>
    <t>ABERDEEN TWP</t>
  </si>
  <si>
    <t>PEQUANNOCK TWP</t>
  </si>
  <si>
    <t>RANDOLPH TWP</t>
  </si>
  <si>
    <t>PLUMSTED TWP</t>
  </si>
  <si>
    <t>PITTSGROVE TWP</t>
  </si>
  <si>
    <t>QUINTON TWP</t>
  </si>
  <si>
    <t>HILLSBOROUGH TWP</t>
  </si>
  <si>
    <t>GREEN TWP</t>
  </si>
  <si>
    <t>CRANFORD TWP</t>
  </si>
  <si>
    <t>RAHWAY CITY</t>
  </si>
  <si>
    <t>Square feet of nonresidential construction reported on certificates of occupancy, August 2020</t>
  </si>
  <si>
    <t>20201007</t>
  </si>
  <si>
    <t>no actiivty</t>
  </si>
  <si>
    <t>See Hardwick Twp</t>
  </si>
  <si>
    <t>ABSECON CITY</t>
  </si>
  <si>
    <t>MARGATE CITY</t>
  </si>
  <si>
    <t>BASS RIVER TWP</t>
  </si>
  <si>
    <t>CINNAMINSON TWP</t>
  </si>
  <si>
    <t>DELANCO TWP</t>
  </si>
  <si>
    <t>HAINESPORT TWP</t>
  </si>
  <si>
    <t>MANSFIELD TWP</t>
  </si>
  <si>
    <t>MAPLE SHADE TWP</t>
  </si>
  <si>
    <t>TABERNACLE TWP</t>
  </si>
  <si>
    <t>VINELAND CITY</t>
  </si>
  <si>
    <t>LIVINGSTON TWP</t>
  </si>
  <si>
    <t>MAPLEWOOD TWP</t>
  </si>
  <si>
    <t>WEST CALDWELL BORO</t>
  </si>
  <si>
    <t>WEST DEPTFORD TWP</t>
  </si>
  <si>
    <t>WOOLWICH TWP</t>
  </si>
  <si>
    <t>HOBOKEN CITY</t>
  </si>
  <si>
    <t>CLINTON TWP</t>
  </si>
  <si>
    <t>EAST AMWELL TWP</t>
  </si>
  <si>
    <t>WEST AMWELL TWP</t>
  </si>
  <si>
    <t>HOPEWELL TWP</t>
  </si>
  <si>
    <t>NORTH BRUNSWICK TWP</t>
  </si>
  <si>
    <t>ALLENHURST BORO</t>
  </si>
  <si>
    <t>BRADLEY BEACH BORO</t>
  </si>
  <si>
    <t>COLTS NECK TOWNSHIP</t>
  </si>
  <si>
    <t>FARMINGDALE BORO</t>
  </si>
  <si>
    <t>FREEHOLD TWP</t>
  </si>
  <si>
    <t>HOLMDEL TWP</t>
  </si>
  <si>
    <t>MARLBORO TWP</t>
  </si>
  <si>
    <t>TINTON FALLS BORO</t>
  </si>
  <si>
    <t>OCEAN TWP</t>
  </si>
  <si>
    <t>BOONTON TOWN</t>
  </si>
  <si>
    <t>ROCKAWAY TWP</t>
  </si>
  <si>
    <t>EAGLESWOOD TWP</t>
  </si>
  <si>
    <t>HARVEY CEDARS BORO</t>
  </si>
  <si>
    <t>LACEY TWP</t>
  </si>
  <si>
    <t>LAKEWOOD TWP</t>
  </si>
  <si>
    <t>LITTLE EGG HARBOR TWP</t>
  </si>
  <si>
    <t>POINT PLEASANT BEACH BORO</t>
  </si>
  <si>
    <t>CLIFTON CITY</t>
  </si>
  <si>
    <t>WEST MILFORD TWP</t>
  </si>
  <si>
    <t>ELMER BORO</t>
  </si>
  <si>
    <t>MANNINGTON TWP</t>
  </si>
  <si>
    <t>PENNS GROVE BORO</t>
  </si>
  <si>
    <t>PENNSVILLE TWP</t>
  </si>
  <si>
    <t>BRANCHBURG TWP</t>
  </si>
  <si>
    <t>BRIDGEWATER TWP</t>
  </si>
  <si>
    <t>ROCKY HILL BORO</t>
  </si>
  <si>
    <t>ANDOVER TWP</t>
  </si>
  <si>
    <t>FREDON TWP</t>
  </si>
  <si>
    <t>LAFAYETTE TWP</t>
  </si>
  <si>
    <t>SPARTA TWP</t>
  </si>
  <si>
    <t>ROSELLE PARK BORO</t>
  </si>
  <si>
    <t>WESTFIELD TOWN</t>
  </si>
  <si>
    <t>ALPHA BORO</t>
  </si>
  <si>
    <t>BLAIRSTOWN TWP</t>
  </si>
  <si>
    <t>HOPE TWP</t>
  </si>
  <si>
    <t>KNOWLTON TWP</t>
  </si>
  <si>
    <t>LIBERTY TWP</t>
  </si>
  <si>
    <t>LOPATCONG TWP</t>
  </si>
  <si>
    <t>Source: New Jersey Department of Community Affairs, 10/07/2020</t>
  </si>
  <si>
    <t>Office square feet certified, August 2020</t>
  </si>
  <si>
    <t>August</t>
  </si>
  <si>
    <t xml:space="preserve"> Aug 2019</t>
  </si>
  <si>
    <t>Retail square feet certified, August 2020</t>
  </si>
  <si>
    <t xml:space="preserve">  Aug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</si>
</sst>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12" fillId="2" borderId="11" xfId="0" applyFont="1" applyBorder="1" applyAlignment="1" applyProtection="1">
      <alignment horizontal="right"/>
      <protection locked="0"/>
    </xf>
    <xf numFmtId="0" fontId="12" fillId="2" borderId="11" xfId="0" applyFont="1" applyBorder="1" applyAlignment="1">
      <alignment horizontal="right"/>
    </xf>
    <xf numFmtId="0" fontId="49" fillId="2" borderId="11" xfId="0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zoomScalePageLayoutView="0" workbookViewId="0" topLeftCell="A1">
      <selection activeCell="A5" sqref="A5:Q118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1112</v>
      </c>
      <c r="B5" s="159" t="s">
        <v>1857</v>
      </c>
      <c r="C5" s="27"/>
      <c r="D5" s="27"/>
      <c r="E5" s="27"/>
      <c r="F5" s="27"/>
      <c r="G5" s="27"/>
      <c r="H5" s="27"/>
      <c r="I5" s="27"/>
      <c r="J5" s="47">
        <v>3558</v>
      </c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159" t="s">
        <v>1801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1500</v>
      </c>
      <c r="Q6" s="47">
        <v>1501</v>
      </c>
    </row>
    <row r="7" spans="1:17" ht="15">
      <c r="A7" s="59" t="s">
        <v>1148</v>
      </c>
      <c r="B7" s="159" t="s">
        <v>1825</v>
      </c>
      <c r="C7" s="27"/>
      <c r="D7" s="27"/>
      <c r="E7" s="27"/>
      <c r="F7" s="27"/>
      <c r="G7" s="27"/>
      <c r="H7" s="27"/>
      <c r="I7" s="27"/>
      <c r="J7" s="47">
        <v>19717</v>
      </c>
      <c r="K7" s="27"/>
      <c r="L7" s="27"/>
      <c r="M7" s="27"/>
      <c r="N7" s="27"/>
      <c r="O7" s="27"/>
      <c r="P7" s="47">
        <v>11735</v>
      </c>
      <c r="Q7" s="27"/>
    </row>
    <row r="8" spans="1:17" ht="15">
      <c r="A8" s="59" t="s">
        <v>1155</v>
      </c>
      <c r="B8" s="159" t="s">
        <v>1858</v>
      </c>
      <c r="C8" s="47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9" t="s">
        <v>1302</v>
      </c>
      <c r="B9" s="159" t="s">
        <v>1826</v>
      </c>
      <c r="C9" s="27"/>
      <c r="D9" s="27"/>
      <c r="E9" s="27"/>
      <c r="F9" s="27"/>
      <c r="G9" s="27"/>
      <c r="H9" s="27"/>
      <c r="I9" s="27"/>
      <c r="J9" s="27"/>
      <c r="K9" s="27"/>
      <c r="L9" s="47">
        <v>12540</v>
      </c>
      <c r="M9" s="27"/>
      <c r="N9" s="27"/>
      <c r="O9" s="27"/>
      <c r="P9" s="27"/>
      <c r="Q9" s="27"/>
    </row>
    <row r="10" spans="1:17" ht="15">
      <c r="A10" s="59" t="s">
        <v>1330</v>
      </c>
      <c r="B10" s="159" t="s">
        <v>1827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484</v>
      </c>
    </row>
    <row r="11" spans="1:17" ht="15">
      <c r="A11" s="59" t="s">
        <v>1383</v>
      </c>
      <c r="B11" s="159" t="s">
        <v>1814</v>
      </c>
      <c r="C11" s="27"/>
      <c r="D11" s="27"/>
      <c r="E11" s="27"/>
      <c r="F11" s="27"/>
      <c r="G11" s="27"/>
      <c r="H11" s="27"/>
      <c r="I11" s="27"/>
      <c r="J11" s="27"/>
      <c r="K11" s="47">
        <v>2149</v>
      </c>
      <c r="L11" s="27"/>
      <c r="M11" s="27"/>
      <c r="N11" s="27"/>
      <c r="O11" s="27"/>
      <c r="P11" s="27"/>
      <c r="Q11" s="27"/>
    </row>
    <row r="12" spans="1:17" ht="15">
      <c r="A12" s="59" t="s">
        <v>1390</v>
      </c>
      <c r="B12" s="159" t="s">
        <v>1859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2200</v>
      </c>
    </row>
    <row r="13" spans="1:17" ht="15">
      <c r="A13" s="59" t="s">
        <v>1408</v>
      </c>
      <c r="B13" s="159" t="s">
        <v>1808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7">
        <v>2040</v>
      </c>
      <c r="Q13" s="27"/>
    </row>
    <row r="14" spans="1:17" ht="15">
      <c r="A14" s="59" t="s">
        <v>1411</v>
      </c>
      <c r="B14" s="159" t="s">
        <v>1860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400</v>
      </c>
    </row>
    <row r="15" spans="1:17" ht="15">
      <c r="A15" s="59" t="s">
        <v>1414</v>
      </c>
      <c r="B15" s="159" t="s">
        <v>1861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7">
        <v>150000</v>
      </c>
      <c r="Q15" s="27"/>
    </row>
    <row r="16" spans="1:17" ht="15">
      <c r="A16" s="59" t="s">
        <v>1426</v>
      </c>
      <c r="B16" s="159" t="s">
        <v>1828</v>
      </c>
      <c r="C16" s="27"/>
      <c r="D16" s="27"/>
      <c r="E16" s="27"/>
      <c r="F16" s="27"/>
      <c r="G16" s="27"/>
      <c r="H16" s="27"/>
      <c r="I16" s="27"/>
      <c r="J16" s="47">
        <v>179468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1435</v>
      </c>
      <c r="B17" s="159" t="s">
        <v>1862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0</v>
      </c>
    </row>
    <row r="18" spans="1:17" ht="15">
      <c r="A18" s="59" t="s">
        <v>1441</v>
      </c>
      <c r="B18" s="159" t="s">
        <v>1863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2880</v>
      </c>
    </row>
    <row r="19" spans="1:17" ht="15">
      <c r="A19" s="59" t="s">
        <v>1444</v>
      </c>
      <c r="B19" s="159" t="s">
        <v>1864</v>
      </c>
      <c r="C19" s="47">
        <v>9465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59" t="s">
        <v>1458</v>
      </c>
      <c r="B20" s="159" t="s">
        <v>1815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765</v>
      </c>
    </row>
    <row r="21" spans="1:17" ht="15">
      <c r="A21" s="59" t="s">
        <v>1491</v>
      </c>
      <c r="B21" s="159" t="s">
        <v>1865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288</v>
      </c>
    </row>
    <row r="22" spans="1:17" ht="15">
      <c r="A22" s="59" t="s">
        <v>1530</v>
      </c>
      <c r="B22" s="159" t="s">
        <v>1829</v>
      </c>
      <c r="C22" s="27"/>
      <c r="D22" s="27"/>
      <c r="E22" s="27"/>
      <c r="F22" s="27"/>
      <c r="G22" s="27"/>
      <c r="H22" s="27"/>
      <c r="I22" s="27"/>
      <c r="J22" s="47">
        <v>8383</v>
      </c>
      <c r="K22" s="27"/>
      <c r="L22" s="27"/>
      <c r="M22" s="47">
        <v>0</v>
      </c>
      <c r="N22" s="27"/>
      <c r="O22" s="27"/>
      <c r="P22" s="27"/>
      <c r="Q22" s="27"/>
    </row>
    <row r="23" spans="1:17" ht="15">
      <c r="A23" s="59" t="s">
        <v>1533</v>
      </c>
      <c r="B23" s="159" t="s">
        <v>1830</v>
      </c>
      <c r="C23" s="47">
        <v>5952</v>
      </c>
      <c r="D23" s="27"/>
      <c r="E23" s="27"/>
      <c r="F23" s="27"/>
      <c r="G23" s="27"/>
      <c r="H23" s="27"/>
      <c r="I23" s="27"/>
      <c r="J23" s="47">
        <v>10294</v>
      </c>
      <c r="K23" s="27"/>
      <c r="L23" s="27"/>
      <c r="M23" s="27"/>
      <c r="N23" s="27"/>
      <c r="O23" s="27"/>
      <c r="P23" s="27"/>
      <c r="Q23" s="27"/>
    </row>
    <row r="24" spans="1:17" ht="15">
      <c r="A24" s="59" t="s">
        <v>1572</v>
      </c>
      <c r="B24" s="159" t="s">
        <v>1831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572</v>
      </c>
    </row>
    <row r="25" spans="1:17" ht="15">
      <c r="A25" s="59" t="s">
        <v>1614</v>
      </c>
      <c r="B25" s="159" t="s">
        <v>1832</v>
      </c>
      <c r="C25" s="47">
        <v>5000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9" t="s">
        <v>1636</v>
      </c>
      <c r="B26" s="159" t="s">
        <v>1833</v>
      </c>
      <c r="C26" s="27"/>
      <c r="D26" s="27"/>
      <c r="E26" s="27"/>
      <c r="F26" s="27"/>
      <c r="G26" s="27"/>
      <c r="H26" s="27"/>
      <c r="I26" s="27"/>
      <c r="J26" s="27"/>
      <c r="K26" s="27"/>
      <c r="L26" s="47">
        <v>0</v>
      </c>
      <c r="M26" s="27"/>
      <c r="N26" s="27"/>
      <c r="O26" s="27"/>
      <c r="P26" s="27"/>
      <c r="Q26" s="27"/>
    </row>
    <row r="27" spans="1:17" ht="15">
      <c r="A27" s="59" t="s">
        <v>1676</v>
      </c>
      <c r="B27" s="159" t="s">
        <v>1809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7">
        <v>12549</v>
      </c>
      <c r="Q27" s="27"/>
    </row>
    <row r="28" spans="1:17" ht="15">
      <c r="A28" s="59" t="s">
        <v>1682</v>
      </c>
      <c r="B28" s="159" t="s">
        <v>1834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840</v>
      </c>
    </row>
    <row r="29" spans="1:17" ht="15">
      <c r="A29" s="59" t="s">
        <v>1</v>
      </c>
      <c r="B29" s="159" t="s">
        <v>1866</v>
      </c>
      <c r="C29" s="27"/>
      <c r="D29" s="47">
        <v>6714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2088</v>
      </c>
    </row>
    <row r="30" spans="1:17" ht="15">
      <c r="A30" s="59" t="s">
        <v>28</v>
      </c>
      <c r="B30" s="159" t="s">
        <v>1867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960</v>
      </c>
    </row>
    <row r="31" spans="1:17" ht="15">
      <c r="A31" s="59" t="s">
        <v>31</v>
      </c>
      <c r="B31" s="159" t="s">
        <v>1868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47">
        <v>8014</v>
      </c>
      <c r="P31" s="27"/>
      <c r="Q31" s="27"/>
    </row>
    <row r="32" spans="1:17" ht="15">
      <c r="A32" s="59" t="s">
        <v>34</v>
      </c>
      <c r="B32" s="159" t="s">
        <v>1816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1918</v>
      </c>
    </row>
    <row r="33" spans="1:17" ht="15">
      <c r="A33" s="59" t="s">
        <v>37</v>
      </c>
      <c r="B33" s="159" t="s">
        <v>1835</v>
      </c>
      <c r="C33" s="27"/>
      <c r="D33" s="27"/>
      <c r="E33" s="27"/>
      <c r="F33" s="27"/>
      <c r="G33" s="27"/>
      <c r="H33" s="27"/>
      <c r="I33" s="27"/>
      <c r="J33" s="47">
        <v>70085</v>
      </c>
      <c r="K33" s="27"/>
      <c r="L33" s="27"/>
      <c r="M33" s="27"/>
      <c r="N33" s="27"/>
      <c r="O33" s="27"/>
      <c r="P33" s="27"/>
      <c r="Q33" s="47">
        <v>1266</v>
      </c>
    </row>
    <row r="34" spans="1:17" ht="15">
      <c r="A34" s="59" t="s">
        <v>60</v>
      </c>
      <c r="B34" s="159" t="s">
        <v>1869</v>
      </c>
      <c r="C34" s="27"/>
      <c r="D34" s="27"/>
      <c r="E34" s="27"/>
      <c r="F34" s="27"/>
      <c r="G34" s="27"/>
      <c r="H34" s="27"/>
      <c r="I34" s="27"/>
      <c r="J34" s="27"/>
      <c r="K34" s="27"/>
      <c r="L34" s="47">
        <v>1911</v>
      </c>
      <c r="M34" s="27"/>
      <c r="N34" s="27"/>
      <c r="O34" s="27"/>
      <c r="P34" s="27"/>
      <c r="Q34" s="27"/>
    </row>
    <row r="35" spans="1:17" ht="15">
      <c r="A35" s="59" t="s">
        <v>76</v>
      </c>
      <c r="B35" s="159" t="s">
        <v>1836</v>
      </c>
      <c r="C35" s="47">
        <v>10397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9" t="s">
        <v>82</v>
      </c>
      <c r="B36" s="159" t="s">
        <v>1837</v>
      </c>
      <c r="C36" s="27"/>
      <c r="D36" s="27"/>
      <c r="E36" s="47">
        <v>840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59" t="s">
        <v>87</v>
      </c>
      <c r="B37" s="159" t="s">
        <v>1817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1363</v>
      </c>
    </row>
    <row r="38" spans="1:17" ht="15">
      <c r="A38" s="59" t="s">
        <v>96</v>
      </c>
      <c r="B38" s="159" t="s">
        <v>1810</v>
      </c>
      <c r="C38" s="47">
        <v>2737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7">
        <v>2726</v>
      </c>
      <c r="Q38" s="27"/>
    </row>
    <row r="39" spans="1:17" ht="15">
      <c r="A39" s="59" t="s">
        <v>121</v>
      </c>
      <c r="B39" s="159" t="s">
        <v>1870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2400</v>
      </c>
    </row>
    <row r="40" spans="1:17" ht="15">
      <c r="A40" s="59" t="s">
        <v>133</v>
      </c>
      <c r="B40" s="159" t="s">
        <v>1871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1200</v>
      </c>
    </row>
    <row r="41" spans="1:17" ht="15">
      <c r="A41" s="59" t="s">
        <v>149</v>
      </c>
      <c r="B41" s="159" t="s">
        <v>1872</v>
      </c>
      <c r="C41" s="27"/>
      <c r="D41" s="27"/>
      <c r="E41" s="27"/>
      <c r="F41" s="27"/>
      <c r="G41" s="27"/>
      <c r="H41" s="27"/>
      <c r="I41" s="27"/>
      <c r="J41" s="47">
        <v>14645</v>
      </c>
      <c r="K41" s="27"/>
      <c r="L41" s="27"/>
      <c r="M41" s="27"/>
      <c r="N41" s="27"/>
      <c r="O41" s="27"/>
      <c r="P41" s="27"/>
      <c r="Q41" s="27"/>
    </row>
    <row r="42" spans="1:17" ht="15">
      <c r="A42" s="59" t="s">
        <v>152</v>
      </c>
      <c r="B42" s="159" t="s">
        <v>1797</v>
      </c>
      <c r="C42" s="27"/>
      <c r="D42" s="27"/>
      <c r="E42" s="27"/>
      <c r="F42" s="27"/>
      <c r="G42" s="27"/>
      <c r="H42" s="27"/>
      <c r="I42" s="27"/>
      <c r="J42" s="47">
        <v>163512</v>
      </c>
      <c r="K42" s="27"/>
      <c r="L42" s="27"/>
      <c r="M42" s="27"/>
      <c r="N42" s="27"/>
      <c r="O42" s="27"/>
      <c r="P42" s="27"/>
      <c r="Q42" s="27"/>
    </row>
    <row r="43" spans="1:17" ht="15">
      <c r="A43" s="59" t="s">
        <v>189</v>
      </c>
      <c r="B43" s="159" t="s">
        <v>1873</v>
      </c>
      <c r="C43" s="27"/>
      <c r="D43" s="27"/>
      <c r="E43" s="27"/>
      <c r="F43" s="27"/>
      <c r="G43" s="27"/>
      <c r="H43" s="27"/>
      <c r="I43" s="27"/>
      <c r="J43" s="47">
        <v>13895</v>
      </c>
      <c r="K43" s="27"/>
      <c r="L43" s="27"/>
      <c r="M43" s="27"/>
      <c r="N43" s="27"/>
      <c r="O43" s="27"/>
      <c r="P43" s="27"/>
      <c r="Q43" s="27"/>
    </row>
    <row r="44" spans="1:17" ht="15">
      <c r="A44" s="59" t="s">
        <v>195</v>
      </c>
      <c r="B44" s="159" t="s">
        <v>1874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2430</v>
      </c>
    </row>
    <row r="45" spans="1:17" ht="15">
      <c r="A45" s="59" t="s">
        <v>233</v>
      </c>
      <c r="B45" s="159" t="s">
        <v>1811</v>
      </c>
      <c r="C45" s="27"/>
      <c r="D45" s="27"/>
      <c r="E45" s="27"/>
      <c r="F45" s="27"/>
      <c r="G45" s="27"/>
      <c r="H45" s="27"/>
      <c r="I45" s="27"/>
      <c r="J45" s="47">
        <v>8952</v>
      </c>
      <c r="K45" s="27"/>
      <c r="L45" s="27"/>
      <c r="M45" s="27"/>
      <c r="N45" s="27"/>
      <c r="O45" s="27"/>
      <c r="P45" s="27"/>
      <c r="Q45" s="47">
        <v>3688</v>
      </c>
    </row>
    <row r="46" spans="1:17" ht="15">
      <c r="A46" s="59" t="s">
        <v>236</v>
      </c>
      <c r="B46" s="159" t="s">
        <v>1818</v>
      </c>
      <c r="C46" s="27"/>
      <c r="D46" s="27"/>
      <c r="E46" s="27"/>
      <c r="F46" s="27"/>
      <c r="G46" s="47">
        <v>2007</v>
      </c>
      <c r="H46" s="27"/>
      <c r="I46" s="27"/>
      <c r="J46" s="27"/>
      <c r="K46" s="27"/>
      <c r="L46" s="27"/>
      <c r="M46" s="27"/>
      <c r="N46" s="27"/>
      <c r="O46" s="27"/>
      <c r="P46" s="27"/>
      <c r="Q46" s="47">
        <v>168</v>
      </c>
    </row>
    <row r="47" spans="1:17" ht="15">
      <c r="A47" s="59" t="s">
        <v>242</v>
      </c>
      <c r="B47" s="159" t="s">
        <v>1838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8576</v>
      </c>
    </row>
    <row r="48" spans="1:17" ht="15">
      <c r="A48" s="59" t="s">
        <v>248</v>
      </c>
      <c r="B48" s="159" t="s">
        <v>1875</v>
      </c>
      <c r="C48" s="27"/>
      <c r="D48" s="27"/>
      <c r="E48" s="27"/>
      <c r="F48" s="27"/>
      <c r="G48" s="27"/>
      <c r="H48" s="27"/>
      <c r="I48" s="27"/>
      <c r="J48" s="27"/>
      <c r="K48" s="47">
        <v>2855</v>
      </c>
      <c r="L48" s="27"/>
      <c r="M48" s="27"/>
      <c r="N48" s="27"/>
      <c r="O48" s="27"/>
      <c r="P48" s="27"/>
      <c r="Q48" s="27"/>
    </row>
    <row r="49" spans="1:17" ht="15">
      <c r="A49" s="59" t="s">
        <v>255</v>
      </c>
      <c r="B49" s="159" t="s">
        <v>1812</v>
      </c>
      <c r="C49" s="47">
        <v>85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9" t="s">
        <v>258</v>
      </c>
      <c r="B50" s="159" t="s">
        <v>1803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47">
        <v>95281</v>
      </c>
      <c r="P50" s="27"/>
      <c r="Q50" s="27"/>
    </row>
    <row r="51" spans="1:17" ht="15">
      <c r="A51" s="59" t="s">
        <v>266</v>
      </c>
      <c r="B51" s="159" t="s">
        <v>1876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288</v>
      </c>
    </row>
    <row r="52" spans="1:17" ht="15">
      <c r="A52" s="59" t="s">
        <v>303</v>
      </c>
      <c r="B52" s="159" t="s">
        <v>1802</v>
      </c>
      <c r="C52" s="27"/>
      <c r="D52" s="27"/>
      <c r="E52" s="27"/>
      <c r="F52" s="27"/>
      <c r="G52" s="27"/>
      <c r="H52" s="27"/>
      <c r="I52" s="27"/>
      <c r="J52" s="47">
        <v>3950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309</v>
      </c>
      <c r="B53" s="159" t="s">
        <v>1798</v>
      </c>
      <c r="C53" s="47">
        <v>27750</v>
      </c>
      <c r="D53" s="47">
        <v>198007</v>
      </c>
      <c r="E53" s="27"/>
      <c r="F53" s="27"/>
      <c r="G53" s="27"/>
      <c r="H53" s="27"/>
      <c r="I53" s="27"/>
      <c r="J53" s="47">
        <v>149643</v>
      </c>
      <c r="K53" s="27"/>
      <c r="L53" s="27"/>
      <c r="M53" s="27"/>
      <c r="N53" s="27"/>
      <c r="O53" s="47">
        <v>1</v>
      </c>
      <c r="P53" s="27"/>
      <c r="Q53" s="47">
        <v>3584</v>
      </c>
    </row>
    <row r="54" spans="1:17" ht="15">
      <c r="A54" s="59" t="s">
        <v>321</v>
      </c>
      <c r="B54" s="159" t="s">
        <v>1810</v>
      </c>
      <c r="C54" s="47">
        <v>0</v>
      </c>
      <c r="D54" s="27"/>
      <c r="E54" s="27"/>
      <c r="F54" s="27"/>
      <c r="G54" s="27"/>
      <c r="H54" s="27"/>
      <c r="I54" s="27"/>
      <c r="J54" s="27"/>
      <c r="K54" s="27"/>
      <c r="L54" s="47">
        <v>10000</v>
      </c>
      <c r="M54" s="27"/>
      <c r="N54" s="27"/>
      <c r="O54" s="27"/>
      <c r="P54" s="27"/>
      <c r="Q54" s="27"/>
    </row>
    <row r="55" spans="1:17" ht="15">
      <c r="A55" s="59" t="s">
        <v>325</v>
      </c>
      <c r="B55" s="159" t="s">
        <v>1877</v>
      </c>
      <c r="C55" s="47">
        <v>9635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355</v>
      </c>
      <c r="B56" s="159" t="s">
        <v>1839</v>
      </c>
      <c r="C56" s="27"/>
      <c r="D56" s="27"/>
      <c r="E56" s="27"/>
      <c r="F56" s="27"/>
      <c r="G56" s="27"/>
      <c r="H56" s="27"/>
      <c r="I56" s="27"/>
      <c r="J56" s="47">
        <v>0</v>
      </c>
      <c r="K56" s="27"/>
      <c r="L56" s="27"/>
      <c r="M56" s="27"/>
      <c r="N56" s="27"/>
      <c r="O56" s="27"/>
      <c r="P56" s="27"/>
      <c r="Q56" s="47">
        <v>768</v>
      </c>
    </row>
    <row r="57" spans="1:17" ht="15">
      <c r="A57" s="59" t="s">
        <v>359</v>
      </c>
      <c r="B57" s="159" t="s">
        <v>1878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625</v>
      </c>
    </row>
    <row r="58" spans="1:17" ht="15">
      <c r="A58" s="59" t="s">
        <v>362</v>
      </c>
      <c r="B58" s="159" t="s">
        <v>1840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</v>
      </c>
    </row>
    <row r="59" spans="1:17" ht="15">
      <c r="A59" s="59" t="s">
        <v>377</v>
      </c>
      <c r="B59" s="159" t="s">
        <v>1879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168</v>
      </c>
    </row>
    <row r="60" spans="1:17" ht="15">
      <c r="A60" s="59" t="s">
        <v>380</v>
      </c>
      <c r="B60" s="159" t="s">
        <v>1841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1213</v>
      </c>
    </row>
    <row r="61" spans="1:17" ht="15">
      <c r="A61" s="59" t="s">
        <v>383</v>
      </c>
      <c r="B61" s="159" t="s">
        <v>1880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797</v>
      </c>
    </row>
    <row r="62" spans="1:17" ht="15">
      <c r="A62" s="59" t="s">
        <v>386</v>
      </c>
      <c r="B62" s="159" t="s">
        <v>1842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788</v>
      </c>
    </row>
    <row r="63" spans="1:17" ht="15">
      <c r="A63" s="59" t="s">
        <v>398</v>
      </c>
      <c r="B63" s="159" t="s">
        <v>1881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450</v>
      </c>
    </row>
    <row r="64" spans="1:17" ht="15">
      <c r="A64" s="59" t="s">
        <v>404</v>
      </c>
      <c r="B64" s="159" t="s">
        <v>1882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234</v>
      </c>
    </row>
    <row r="65" spans="1:17" ht="15">
      <c r="A65" s="59" t="s">
        <v>410</v>
      </c>
      <c r="B65" s="159" t="s">
        <v>1883</v>
      </c>
      <c r="C65" s="27"/>
      <c r="D65" s="47">
        <v>25382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6760</v>
      </c>
      <c r="Q65" s="27"/>
    </row>
    <row r="66" spans="1:17" ht="15">
      <c r="A66" s="59" t="s">
        <v>413</v>
      </c>
      <c r="B66" s="159" t="s">
        <v>1804</v>
      </c>
      <c r="C66" s="27"/>
      <c r="D66" s="27"/>
      <c r="E66" s="27"/>
      <c r="F66" s="27"/>
      <c r="G66" s="27"/>
      <c r="H66" s="27"/>
      <c r="I66" s="27"/>
      <c r="J66" s="47">
        <v>27181</v>
      </c>
      <c r="K66" s="27"/>
      <c r="L66" s="27"/>
      <c r="M66" s="27"/>
      <c r="N66" s="27"/>
      <c r="O66" s="27"/>
      <c r="P66" s="27"/>
      <c r="Q66" s="47">
        <v>1612</v>
      </c>
    </row>
    <row r="67" spans="1:17" ht="15">
      <c r="A67" s="59" t="s">
        <v>440</v>
      </c>
      <c r="B67" s="159" t="s">
        <v>1884</v>
      </c>
      <c r="C67" s="27"/>
      <c r="D67" s="47">
        <v>22978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">
      <c r="A68" s="59" t="s">
        <v>446</v>
      </c>
      <c r="B68" s="159" t="s">
        <v>1843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160</v>
      </c>
    </row>
    <row r="69" spans="1:17" ht="15">
      <c r="A69" s="59" t="s">
        <v>464</v>
      </c>
      <c r="B69" s="159" t="s">
        <v>1885</v>
      </c>
      <c r="C69" s="47">
        <v>15940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59" t="s">
        <v>467</v>
      </c>
      <c r="B70" s="159" t="s">
        <v>1886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616</v>
      </c>
    </row>
    <row r="71" spans="1:17" ht="15">
      <c r="A71" s="59" t="s">
        <v>501</v>
      </c>
      <c r="B71" s="159" t="s">
        <v>1805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2</v>
      </c>
    </row>
    <row r="72" spans="1:17" ht="15">
      <c r="A72" s="59" t="s">
        <v>509</v>
      </c>
      <c r="B72" s="159" t="s">
        <v>1813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2</v>
      </c>
    </row>
    <row r="73" spans="1:17" ht="15">
      <c r="A73" s="59" t="s">
        <v>519</v>
      </c>
      <c r="B73" s="159" t="s">
        <v>1887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792</v>
      </c>
    </row>
    <row r="74" spans="1:17" ht="15">
      <c r="A74" s="59" t="s">
        <v>609</v>
      </c>
      <c r="B74" s="159" t="s">
        <v>1844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433</v>
      </c>
    </row>
    <row r="75" spans="1:17" ht="15">
      <c r="A75" s="59" t="s">
        <v>612</v>
      </c>
      <c r="B75" s="159" t="s">
        <v>1845</v>
      </c>
      <c r="C75" s="27"/>
      <c r="D75" s="27"/>
      <c r="E75" s="27"/>
      <c r="F75" s="27"/>
      <c r="G75" s="27"/>
      <c r="H75" s="27"/>
      <c r="I75" s="27"/>
      <c r="J75" s="27"/>
      <c r="K75" s="27"/>
      <c r="L75" s="47">
        <v>31175</v>
      </c>
      <c r="M75" s="27"/>
      <c r="N75" s="27"/>
      <c r="O75" s="27"/>
      <c r="P75" s="27"/>
      <c r="Q75" s="27"/>
    </row>
    <row r="76" spans="1:17" ht="15">
      <c r="A76" s="59" t="s">
        <v>621</v>
      </c>
      <c r="B76" s="159" t="s">
        <v>1888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709</v>
      </c>
    </row>
    <row r="77" spans="1:17" ht="15">
      <c r="A77" s="59" t="s">
        <v>642</v>
      </c>
      <c r="B77" s="159" t="s">
        <v>1806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2</v>
      </c>
    </row>
    <row r="78" spans="1:17" ht="15">
      <c r="A78" s="59" t="s">
        <v>654</v>
      </c>
      <c r="B78" s="159" t="s">
        <v>1807</v>
      </c>
      <c r="C78" s="27"/>
      <c r="D78" s="27"/>
      <c r="E78" s="27"/>
      <c r="F78" s="27"/>
      <c r="G78" s="27"/>
      <c r="H78" s="27"/>
      <c r="I78" s="27"/>
      <c r="J78" s="47">
        <v>14592</v>
      </c>
      <c r="K78" s="27"/>
      <c r="L78" s="27"/>
      <c r="M78" s="27"/>
      <c r="N78" s="27"/>
      <c r="O78" s="27"/>
      <c r="P78" s="27"/>
      <c r="Q78" s="47">
        <v>320</v>
      </c>
    </row>
    <row r="79" spans="1:17" ht="15">
      <c r="A79" s="59" t="s">
        <v>656</v>
      </c>
      <c r="B79" s="159" t="s">
        <v>1889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240</v>
      </c>
    </row>
    <row r="80" spans="1:17" ht="15">
      <c r="A80" s="59" t="s">
        <v>659</v>
      </c>
      <c r="B80" s="159" t="s">
        <v>1890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</v>
      </c>
    </row>
    <row r="81" spans="1:17" ht="15">
      <c r="A81" s="59" t="s">
        <v>668</v>
      </c>
      <c r="B81" s="159" t="s">
        <v>1891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96</v>
      </c>
    </row>
    <row r="82" spans="1:17" ht="15">
      <c r="A82" s="59" t="s">
        <v>674</v>
      </c>
      <c r="B82" s="159" t="s">
        <v>1892</v>
      </c>
      <c r="C82" s="47">
        <v>35968</v>
      </c>
      <c r="D82" s="27"/>
      <c r="E82" s="27"/>
      <c r="F82" s="27"/>
      <c r="G82" s="47">
        <v>746</v>
      </c>
      <c r="H82" s="27"/>
      <c r="I82" s="27"/>
      <c r="J82" s="47">
        <v>34496</v>
      </c>
      <c r="K82" s="27"/>
      <c r="L82" s="27"/>
      <c r="M82" s="27"/>
      <c r="N82" s="27"/>
      <c r="O82" s="27"/>
      <c r="P82" s="27"/>
      <c r="Q82" s="27"/>
    </row>
    <row r="83" spans="1:17" ht="15">
      <c r="A83" s="59" t="s">
        <v>677</v>
      </c>
      <c r="B83" s="159" t="s">
        <v>1796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5</v>
      </c>
    </row>
    <row r="84" spans="1:17" ht="15">
      <c r="A84" s="59" t="s">
        <v>680</v>
      </c>
      <c r="B84" s="159" t="s">
        <v>1893</v>
      </c>
      <c r="C84" s="27"/>
      <c r="D84" s="27"/>
      <c r="E84" s="27"/>
      <c r="F84" s="47">
        <v>308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>
      <c r="A85" s="59" t="s">
        <v>700</v>
      </c>
      <c r="B85" s="159" t="s">
        <v>1846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47">
        <v>520</v>
      </c>
      <c r="Q85" s="47">
        <v>4000</v>
      </c>
    </row>
    <row r="86" spans="1:17" ht="15">
      <c r="A86" s="59" t="s">
        <v>706</v>
      </c>
      <c r="B86" s="159" t="s">
        <v>1894</v>
      </c>
      <c r="C86" s="27"/>
      <c r="D86" s="27"/>
      <c r="E86" s="27"/>
      <c r="F86" s="27"/>
      <c r="G86" s="27"/>
      <c r="H86" s="27"/>
      <c r="I86" s="27"/>
      <c r="J86" s="27"/>
      <c r="K86" s="47">
        <v>0</v>
      </c>
      <c r="L86" s="27"/>
      <c r="M86" s="27"/>
      <c r="N86" s="27"/>
      <c r="O86" s="27"/>
      <c r="P86" s="27"/>
      <c r="Q86" s="27"/>
    </row>
    <row r="87" spans="1:17" ht="15">
      <c r="A87" s="59" t="s">
        <v>724</v>
      </c>
      <c r="B87" s="159" t="s">
        <v>1795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2</v>
      </c>
    </row>
    <row r="88" spans="1:17" ht="15">
      <c r="A88" s="59" t="s">
        <v>737</v>
      </c>
      <c r="B88" s="159" t="s">
        <v>1895</v>
      </c>
      <c r="C88" s="47">
        <v>1344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59" t="s">
        <v>773</v>
      </c>
      <c r="B89" s="159" t="s">
        <v>1820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47">
        <v>0</v>
      </c>
      <c r="P89" s="27"/>
      <c r="Q89" s="27"/>
    </row>
    <row r="90" spans="1:17" ht="15">
      <c r="A90" s="59" t="s">
        <v>776</v>
      </c>
      <c r="B90" s="159" t="s">
        <v>1896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2652</v>
      </c>
    </row>
    <row r="91" spans="1:17" ht="15">
      <c r="A91" s="59" t="s">
        <v>785</v>
      </c>
      <c r="B91" s="159" t="s">
        <v>1897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47">
        <v>7200</v>
      </c>
      <c r="N91" s="27"/>
      <c r="O91" s="27"/>
      <c r="P91" s="27"/>
      <c r="Q91" s="27"/>
    </row>
    <row r="92" spans="1:17" ht="15">
      <c r="A92" s="59" t="s">
        <v>794</v>
      </c>
      <c r="B92" s="159" t="s">
        <v>1898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1</v>
      </c>
    </row>
    <row r="93" spans="1:17" ht="15">
      <c r="A93" s="59" t="s">
        <v>800</v>
      </c>
      <c r="B93" s="159" t="s">
        <v>1899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1</v>
      </c>
    </row>
    <row r="94" spans="1:17" ht="15">
      <c r="A94" s="59" t="s">
        <v>803</v>
      </c>
      <c r="B94" s="159" t="s">
        <v>1900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480</v>
      </c>
    </row>
    <row r="95" spans="1:17" ht="15">
      <c r="A95" s="59" t="s">
        <v>809</v>
      </c>
      <c r="B95" s="159" t="s">
        <v>1847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8400</v>
      </c>
    </row>
    <row r="96" spans="1:17" ht="15">
      <c r="A96" s="59" t="s">
        <v>812</v>
      </c>
      <c r="B96" s="159" t="s">
        <v>1848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2080</v>
      </c>
    </row>
    <row r="97" spans="1:17" ht="15">
      <c r="A97" s="59" t="s">
        <v>844</v>
      </c>
      <c r="B97" s="159" t="s">
        <v>1901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47">
        <v>26766</v>
      </c>
      <c r="Q97" s="47">
        <v>288</v>
      </c>
    </row>
    <row r="98" spans="1:17" ht="15">
      <c r="A98" s="59" t="s">
        <v>847</v>
      </c>
      <c r="B98" s="159" t="s">
        <v>1902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268</v>
      </c>
    </row>
    <row r="99" spans="1:17" ht="15">
      <c r="A99" s="59" t="s">
        <v>874</v>
      </c>
      <c r="B99" s="159" t="s">
        <v>1849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47">
        <v>0</v>
      </c>
      <c r="Q99" s="47">
        <v>0</v>
      </c>
    </row>
    <row r="100" spans="1:17" ht="15">
      <c r="A100" s="59" t="s">
        <v>894</v>
      </c>
      <c r="B100" s="159" t="s">
        <v>1903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</row>
    <row r="101" spans="1:17" ht="15">
      <c r="A101" s="59" t="s">
        <v>905</v>
      </c>
      <c r="B101" s="159" t="s">
        <v>1821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943</v>
      </c>
    </row>
    <row r="102" spans="1:17" ht="15">
      <c r="A102" s="59" t="s">
        <v>912</v>
      </c>
      <c r="B102" s="159" t="s">
        <v>1904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2</v>
      </c>
    </row>
    <row r="103" spans="1:17" ht="15">
      <c r="A103" s="59" t="s">
        <v>927</v>
      </c>
      <c r="B103" s="159" t="s">
        <v>1905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347</v>
      </c>
    </row>
    <row r="104" spans="1:17" ht="15">
      <c r="A104" s="59" t="s">
        <v>930</v>
      </c>
      <c r="B104" s="159" t="s">
        <v>1850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240</v>
      </c>
    </row>
    <row r="105" spans="1:17" ht="15">
      <c r="A105" s="59" t="s">
        <v>945</v>
      </c>
      <c r="B105" s="159" t="s">
        <v>1906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1952</v>
      </c>
    </row>
    <row r="106" spans="1:17" ht="15">
      <c r="A106" s="59" t="s">
        <v>960</v>
      </c>
      <c r="B106" s="159" t="s">
        <v>1907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47">
        <v>77313</v>
      </c>
      <c r="P106" s="27"/>
      <c r="Q106" s="27"/>
    </row>
    <row r="107" spans="1:17" ht="15">
      <c r="A107" s="59" t="s">
        <v>994</v>
      </c>
      <c r="B107" s="159" t="s">
        <v>1851</v>
      </c>
      <c r="C107" s="27"/>
      <c r="D107" s="27"/>
      <c r="E107" s="27"/>
      <c r="F107" s="27"/>
      <c r="G107" s="27"/>
      <c r="H107" s="27"/>
      <c r="I107" s="27"/>
      <c r="J107" s="47">
        <v>124546</v>
      </c>
      <c r="K107" s="27"/>
      <c r="L107" s="27"/>
      <c r="M107" s="27"/>
      <c r="N107" s="27"/>
      <c r="O107" s="27"/>
      <c r="P107" s="27"/>
      <c r="Q107" s="47">
        <v>420</v>
      </c>
    </row>
    <row r="108" spans="1:17" ht="15">
      <c r="A108" s="59" t="s">
        <v>1024</v>
      </c>
      <c r="B108" s="159" t="s">
        <v>1852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47">
        <v>1667</v>
      </c>
      <c r="Q108" s="27"/>
    </row>
    <row r="109" spans="1:17" ht="15">
      <c r="A109" s="59" t="s">
        <v>1030</v>
      </c>
      <c r="B109" s="159" t="s">
        <v>1908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294</v>
      </c>
    </row>
    <row r="110" spans="1:17" ht="15">
      <c r="A110" s="59" t="s">
        <v>1036</v>
      </c>
      <c r="B110" s="159" t="s">
        <v>1822</v>
      </c>
      <c r="C110" s="27"/>
      <c r="D110" s="47">
        <v>4802</v>
      </c>
      <c r="E110" s="27"/>
      <c r="F110" s="27"/>
      <c r="G110" s="47">
        <v>4426</v>
      </c>
      <c r="H110" s="27"/>
      <c r="I110" s="27"/>
      <c r="J110" s="47">
        <v>0</v>
      </c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1041</v>
      </c>
      <c r="B111" s="159" t="s">
        <v>1819</v>
      </c>
      <c r="C111" s="27"/>
      <c r="D111" s="27"/>
      <c r="E111" s="27"/>
      <c r="F111" s="27"/>
      <c r="G111" s="27"/>
      <c r="H111" s="27"/>
      <c r="I111" s="27"/>
      <c r="J111" s="47">
        <v>0</v>
      </c>
      <c r="K111" s="27"/>
      <c r="L111" s="27"/>
      <c r="M111" s="27"/>
      <c r="N111" s="27"/>
      <c r="O111" s="27"/>
      <c r="P111" s="27"/>
      <c r="Q111" s="27"/>
    </row>
    <row r="112" spans="1:17" ht="15">
      <c r="A112" s="59" t="s">
        <v>1043</v>
      </c>
      <c r="B112" s="159" t="s">
        <v>1909</v>
      </c>
      <c r="C112" s="47">
        <v>4256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500</v>
      </c>
    </row>
    <row r="113" spans="1:17" ht="15">
      <c r="A113" s="59" t="s">
        <v>1050</v>
      </c>
      <c r="B113" s="159" t="s">
        <v>1910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0</v>
      </c>
    </row>
    <row r="114" spans="1:17" ht="15">
      <c r="A114" s="59" t="s">
        <v>1052</v>
      </c>
      <c r="B114" s="159" t="s">
        <v>1911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573</v>
      </c>
    </row>
    <row r="115" spans="1:17" ht="15">
      <c r="A115" s="59" t="s">
        <v>1072</v>
      </c>
      <c r="B115" s="159" t="s">
        <v>1912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47">
        <v>1200</v>
      </c>
      <c r="Q115" s="27"/>
    </row>
    <row r="116" spans="1:17" ht="15">
      <c r="A116" s="59" t="s">
        <v>1078</v>
      </c>
      <c r="B116" s="159" t="s">
        <v>1913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1216</v>
      </c>
    </row>
    <row r="117" spans="1:17" ht="15">
      <c r="A117" s="59" t="s">
        <v>1081</v>
      </c>
      <c r="B117" s="159" t="s">
        <v>1914</v>
      </c>
      <c r="C117" s="27"/>
      <c r="D117" s="27"/>
      <c r="E117" s="27"/>
      <c r="F117" s="47">
        <v>3719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1084</v>
      </c>
      <c r="B118" s="159" t="s">
        <v>1915</v>
      </c>
      <c r="C118" s="27"/>
      <c r="D118" s="27"/>
      <c r="E118" s="27"/>
      <c r="F118" s="27"/>
      <c r="G118" s="47">
        <v>2710</v>
      </c>
      <c r="H118" s="27"/>
      <c r="I118" s="27"/>
      <c r="J118" s="47">
        <v>28208</v>
      </c>
      <c r="K118" s="27"/>
      <c r="L118" s="27"/>
      <c r="M118" s="27"/>
      <c r="N118" s="27"/>
      <c r="O118" s="27"/>
      <c r="P118" s="27"/>
      <c r="Q118" s="27"/>
    </row>
    <row r="119" spans="1:17" ht="15">
      <c r="A119" s="59"/>
      <c r="B119" s="159"/>
      <c r="C119" s="27"/>
      <c r="D119" s="27"/>
      <c r="E119" s="27"/>
      <c r="F119" s="27"/>
      <c r="G119" s="27"/>
      <c r="H119" s="27"/>
      <c r="I119" s="27"/>
      <c r="J119" s="47"/>
      <c r="K119" s="27"/>
      <c r="L119" s="27"/>
      <c r="M119" s="27"/>
      <c r="N119" s="27"/>
      <c r="O119" s="27"/>
      <c r="P119" s="27"/>
      <c r="Q119" s="27"/>
    </row>
    <row r="120" spans="1:17" ht="15">
      <c r="A120" s="59"/>
      <c r="B120" s="159"/>
      <c r="C120" s="27"/>
      <c r="D120" s="27"/>
      <c r="E120" s="27"/>
      <c r="F120" s="27"/>
      <c r="G120" s="27"/>
      <c r="H120" s="27"/>
      <c r="I120" s="27"/>
      <c r="J120" s="27"/>
      <c r="K120" s="27"/>
      <c r="L120" s="47"/>
      <c r="M120" s="27"/>
      <c r="N120" s="27"/>
      <c r="O120" s="27"/>
      <c r="P120" s="27"/>
      <c r="Q120" s="27"/>
    </row>
    <row r="121" spans="1:17" ht="15">
      <c r="A121" s="59"/>
      <c r="B121" s="159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/>
    </row>
    <row r="122" spans="1:17" ht="15">
      <c r="A122" s="59"/>
      <c r="B122" s="159"/>
      <c r="C122" s="4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/>
      <c r="B123" s="159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/>
    </row>
    <row r="124" spans="1:17" ht="15">
      <c r="A124" s="59"/>
      <c r="B124" s="159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</row>
    <row r="125" spans="1:17" ht="15">
      <c r="A125" s="59"/>
      <c r="B125" s="159"/>
      <c r="C125" s="27"/>
      <c r="D125" s="27"/>
      <c r="E125" s="27"/>
      <c r="F125" s="27"/>
      <c r="G125" s="27"/>
      <c r="H125" s="27"/>
      <c r="I125" s="27"/>
      <c r="J125" s="47"/>
      <c r="K125" s="27"/>
      <c r="L125" s="27"/>
      <c r="M125" s="27"/>
      <c r="N125" s="27"/>
      <c r="O125" s="27"/>
      <c r="P125" s="27"/>
      <c r="Q125" s="27"/>
    </row>
    <row r="126" spans="1:17" ht="15">
      <c r="A126" s="59"/>
      <c r="B126" s="159"/>
      <c r="C126" s="27"/>
      <c r="D126" s="27"/>
      <c r="E126" s="27"/>
      <c r="F126" s="27"/>
      <c r="G126" s="27"/>
      <c r="H126" s="27"/>
      <c r="I126" s="27"/>
      <c r="J126" s="4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159"/>
      <c r="C127" s="27"/>
      <c r="D127" s="27"/>
      <c r="E127" s="27"/>
      <c r="F127" s="27"/>
      <c r="G127" s="27"/>
      <c r="H127" s="27"/>
      <c r="I127" s="27"/>
      <c r="J127" s="47"/>
      <c r="K127" s="27"/>
      <c r="L127" s="27"/>
      <c r="M127" s="47"/>
      <c r="N127" s="27"/>
      <c r="O127" s="27"/>
      <c r="P127" s="27"/>
      <c r="Q127" s="27"/>
    </row>
    <row r="128" spans="1:17" ht="15">
      <c r="A128" s="59"/>
      <c r="B128" s="15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/>
    </row>
    <row r="129" spans="1:17" ht="15">
      <c r="A129" s="59"/>
      <c r="B129" s="159"/>
      <c r="C129" s="27"/>
      <c r="D129" s="27"/>
      <c r="E129" s="27"/>
      <c r="F129" s="27"/>
      <c r="G129" s="27"/>
      <c r="H129" s="27"/>
      <c r="I129" s="27"/>
      <c r="J129" s="47"/>
      <c r="K129" s="27"/>
      <c r="L129" s="27"/>
      <c r="M129" s="27"/>
      <c r="N129" s="27"/>
      <c r="O129" s="27"/>
      <c r="P129" s="27"/>
      <c r="Q129" s="27"/>
    </row>
    <row r="130" spans="1:17" ht="15">
      <c r="A130" s="59"/>
      <c r="B130" s="15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/>
    </row>
    <row r="131" spans="1:17" ht="15">
      <c r="A131" s="59"/>
      <c r="B131" s="159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/>
    </row>
    <row r="132" spans="1:17" ht="15">
      <c r="A132" s="59"/>
      <c r="B132" s="15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  <row r="133" spans="1:17" ht="15">
      <c r="A133" s="59"/>
      <c r="B133" s="15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/>
    </row>
    <row r="134" spans="1:17" ht="15">
      <c r="A134" s="59"/>
      <c r="B134" s="15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15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15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7"/>
      <c r="Q136" s="47"/>
    </row>
    <row r="137" spans="1:17" ht="15">
      <c r="A137" s="59"/>
      <c r="B137" s="15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15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159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159"/>
      <c r="C140" s="27"/>
      <c r="D140" s="27"/>
      <c r="E140" s="27"/>
      <c r="F140" s="47"/>
      <c r="G140" s="27"/>
      <c r="H140" s="27"/>
      <c r="I140" s="27"/>
      <c r="J140" s="47"/>
      <c r="K140" s="27"/>
      <c r="L140" s="27"/>
      <c r="M140" s="27"/>
      <c r="N140" s="27"/>
      <c r="O140" s="27"/>
      <c r="P140" s="27"/>
      <c r="Q140" s="27"/>
    </row>
    <row r="141" spans="1:17" ht="15">
      <c r="A141" s="59"/>
      <c r="B141" s="159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7"/>
      <c r="Q141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C6" sqref="C6:H2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1781</v>
      </c>
      <c r="C6" s="47">
        <v>1</v>
      </c>
      <c r="D6" s="47">
        <v>1</v>
      </c>
      <c r="E6" s="27">
        <v>0</v>
      </c>
      <c r="F6" s="47">
        <v>98615</v>
      </c>
      <c r="G6" s="47">
        <v>93639</v>
      </c>
      <c r="H6" s="47">
        <v>4976</v>
      </c>
    </row>
    <row r="7" spans="1:8" ht="15">
      <c r="A7" s="53">
        <v>2</v>
      </c>
      <c r="B7" s="46" t="s">
        <v>1744</v>
      </c>
      <c r="C7" s="47">
        <v>9465</v>
      </c>
      <c r="D7" s="47">
        <v>9465</v>
      </c>
      <c r="E7" s="27">
        <v>0</v>
      </c>
      <c r="F7" s="47">
        <v>310226</v>
      </c>
      <c r="G7" s="47">
        <v>304466</v>
      </c>
      <c r="H7" s="47">
        <v>5760</v>
      </c>
    </row>
    <row r="8" spans="1:8" ht="15">
      <c r="A8" s="53">
        <v>3</v>
      </c>
      <c r="B8" s="46" t="s">
        <v>1782</v>
      </c>
      <c r="C8" s="47">
        <v>0</v>
      </c>
      <c r="D8" s="47">
        <v>0</v>
      </c>
      <c r="E8" s="47">
        <v>0</v>
      </c>
      <c r="F8" s="47">
        <v>63259</v>
      </c>
      <c r="G8" s="47">
        <v>62299</v>
      </c>
      <c r="H8" s="47">
        <v>960</v>
      </c>
    </row>
    <row r="9" spans="1:8" ht="15">
      <c r="A9" s="53">
        <v>4</v>
      </c>
      <c r="B9" s="46" t="s">
        <v>1772</v>
      </c>
      <c r="C9" s="47">
        <v>10952</v>
      </c>
      <c r="D9" s="47">
        <v>10952</v>
      </c>
      <c r="E9" s="27">
        <v>0</v>
      </c>
      <c r="F9" s="47">
        <v>61607</v>
      </c>
      <c r="G9" s="47">
        <v>45381</v>
      </c>
      <c r="H9" s="47">
        <v>16226</v>
      </c>
    </row>
    <row r="10" spans="1:8" ht="15">
      <c r="A10" s="53">
        <v>5</v>
      </c>
      <c r="B10" s="46" t="s">
        <v>1745</v>
      </c>
      <c r="C10" s="47">
        <v>0</v>
      </c>
      <c r="D10" s="47">
        <v>0</v>
      </c>
      <c r="E10" s="47">
        <v>0</v>
      </c>
      <c r="F10" s="47">
        <v>45411</v>
      </c>
      <c r="G10" s="47">
        <v>45411</v>
      </c>
      <c r="H10" s="47">
        <v>0</v>
      </c>
    </row>
    <row r="11" spans="1:8" ht="15">
      <c r="A11" s="53">
        <v>6</v>
      </c>
      <c r="B11" s="46" t="s">
        <v>1783</v>
      </c>
      <c r="C11" s="47">
        <v>0</v>
      </c>
      <c r="D11" s="47">
        <v>0</v>
      </c>
      <c r="E11" s="47">
        <v>0</v>
      </c>
      <c r="F11" s="47">
        <v>3000</v>
      </c>
      <c r="G11" s="47">
        <v>0</v>
      </c>
      <c r="H11" s="47">
        <v>3000</v>
      </c>
    </row>
    <row r="12" spans="1:8" ht="15">
      <c r="A12" s="53">
        <v>7</v>
      </c>
      <c r="B12" s="46" t="s">
        <v>1784</v>
      </c>
      <c r="C12" s="47">
        <v>0</v>
      </c>
      <c r="D12" s="47">
        <v>0</v>
      </c>
      <c r="E12" s="47">
        <v>0</v>
      </c>
      <c r="F12" s="47">
        <v>142961</v>
      </c>
      <c r="G12" s="47">
        <v>142961</v>
      </c>
      <c r="H12" s="47">
        <v>0</v>
      </c>
    </row>
    <row r="13" spans="1:8" ht="15">
      <c r="A13" s="53">
        <v>8</v>
      </c>
      <c r="B13" s="46" t="s">
        <v>1773</v>
      </c>
      <c r="C13" s="47">
        <v>13134</v>
      </c>
      <c r="D13" s="47">
        <v>13134</v>
      </c>
      <c r="E13" s="27">
        <v>0</v>
      </c>
      <c r="F13" s="47">
        <v>146941</v>
      </c>
      <c r="G13" s="47">
        <v>23836</v>
      </c>
      <c r="H13" s="47">
        <v>123105</v>
      </c>
    </row>
    <row r="14" spans="1:8" ht="15">
      <c r="A14" s="53">
        <v>9</v>
      </c>
      <c r="B14" s="46" t="s">
        <v>1785</v>
      </c>
      <c r="C14" s="47">
        <v>0</v>
      </c>
      <c r="D14" s="47">
        <v>0</v>
      </c>
      <c r="E14" s="47">
        <v>0</v>
      </c>
      <c r="F14" s="47">
        <v>46695</v>
      </c>
      <c r="G14" s="47">
        <v>46695</v>
      </c>
      <c r="H14" s="27">
        <v>0</v>
      </c>
    </row>
    <row r="15" spans="1:8" ht="15">
      <c r="A15" s="53">
        <v>10</v>
      </c>
      <c r="B15" s="46" t="s">
        <v>1786</v>
      </c>
      <c r="C15" s="47">
        <v>0</v>
      </c>
      <c r="D15" s="47">
        <v>0</v>
      </c>
      <c r="E15" s="47">
        <v>0</v>
      </c>
      <c r="F15" s="47">
        <v>665</v>
      </c>
      <c r="G15" s="47">
        <v>87</v>
      </c>
      <c r="H15" s="47">
        <v>578</v>
      </c>
    </row>
    <row r="16" spans="1:8" ht="15">
      <c r="A16" s="53">
        <v>11</v>
      </c>
      <c r="B16" s="46" t="s">
        <v>1787</v>
      </c>
      <c r="C16" s="47">
        <v>85</v>
      </c>
      <c r="D16" s="47">
        <v>0</v>
      </c>
      <c r="E16" s="47">
        <v>85</v>
      </c>
      <c r="F16" s="47">
        <v>8480</v>
      </c>
      <c r="G16" s="47">
        <v>5580</v>
      </c>
      <c r="H16" s="47">
        <v>2900</v>
      </c>
    </row>
    <row r="17" spans="1:8" ht="15">
      <c r="A17" s="53">
        <v>12</v>
      </c>
      <c r="B17" s="46" t="s">
        <v>1746</v>
      </c>
      <c r="C17" s="47">
        <v>37385</v>
      </c>
      <c r="D17" s="47">
        <v>27750</v>
      </c>
      <c r="E17" s="47">
        <v>9635</v>
      </c>
      <c r="F17" s="47">
        <v>404660</v>
      </c>
      <c r="G17" s="47">
        <v>379704</v>
      </c>
      <c r="H17" s="47">
        <v>24956</v>
      </c>
    </row>
    <row r="18" spans="1:8" ht="15">
      <c r="A18" s="53">
        <v>13</v>
      </c>
      <c r="B18" s="46" t="s">
        <v>1747</v>
      </c>
      <c r="C18" s="47">
        <v>15940</v>
      </c>
      <c r="D18" s="47">
        <v>15940</v>
      </c>
      <c r="E18" s="27">
        <v>0</v>
      </c>
      <c r="F18" s="47">
        <v>55000</v>
      </c>
      <c r="G18" s="47">
        <v>54388</v>
      </c>
      <c r="H18" s="47">
        <v>612</v>
      </c>
    </row>
    <row r="19" spans="1:8" ht="15">
      <c r="A19" s="53">
        <v>14</v>
      </c>
      <c r="B19" s="46" t="s">
        <v>1748</v>
      </c>
      <c r="C19" s="47">
        <v>0</v>
      </c>
      <c r="D19" s="47">
        <v>0</v>
      </c>
      <c r="E19" s="47">
        <v>0</v>
      </c>
      <c r="F19" s="47">
        <v>25860</v>
      </c>
      <c r="G19" s="47">
        <v>20390</v>
      </c>
      <c r="H19" s="47">
        <v>5470</v>
      </c>
    </row>
    <row r="20" spans="1:8" ht="15">
      <c r="A20" s="53">
        <v>15</v>
      </c>
      <c r="B20" s="46" t="s">
        <v>1774</v>
      </c>
      <c r="C20" s="47">
        <v>35968</v>
      </c>
      <c r="D20" s="47">
        <v>35968</v>
      </c>
      <c r="E20" s="27">
        <v>0</v>
      </c>
      <c r="F20" s="47">
        <v>52552</v>
      </c>
      <c r="G20" s="47">
        <v>48462</v>
      </c>
      <c r="H20" s="47">
        <v>4090</v>
      </c>
    </row>
    <row r="21" spans="1:8" ht="15">
      <c r="A21" s="53">
        <v>16</v>
      </c>
      <c r="B21" s="46" t="s">
        <v>1788</v>
      </c>
      <c r="C21" s="47">
        <v>1344</v>
      </c>
      <c r="D21" s="47">
        <v>0</v>
      </c>
      <c r="E21" s="47">
        <v>1344</v>
      </c>
      <c r="F21" s="47">
        <v>11938</v>
      </c>
      <c r="G21" s="47">
        <v>1207</v>
      </c>
      <c r="H21" s="47">
        <v>10731</v>
      </c>
    </row>
    <row r="22" spans="1:8" ht="15">
      <c r="A22" s="53">
        <v>17</v>
      </c>
      <c r="B22" s="46" t="s">
        <v>1789</v>
      </c>
      <c r="C22" s="47">
        <v>0</v>
      </c>
      <c r="D22" s="47">
        <v>0</v>
      </c>
      <c r="E22" s="47">
        <v>0</v>
      </c>
      <c r="F22" s="47">
        <v>8186</v>
      </c>
      <c r="G22" s="47">
        <v>8186</v>
      </c>
      <c r="H22" s="47">
        <v>0</v>
      </c>
    </row>
    <row r="23" spans="1:8" ht="15">
      <c r="A23" s="53">
        <v>18</v>
      </c>
      <c r="B23" s="46" t="s">
        <v>1790</v>
      </c>
      <c r="C23" s="47">
        <v>0</v>
      </c>
      <c r="D23" s="47">
        <v>0</v>
      </c>
      <c r="E23" s="47">
        <v>0</v>
      </c>
      <c r="F23" s="47">
        <v>171544</v>
      </c>
      <c r="G23" s="47">
        <v>171544</v>
      </c>
      <c r="H23" s="47">
        <v>0</v>
      </c>
    </row>
    <row r="24" spans="1:8" ht="15">
      <c r="A24" s="53">
        <v>19</v>
      </c>
      <c r="B24" s="46" t="s">
        <v>1791</v>
      </c>
      <c r="C24" s="47">
        <v>0</v>
      </c>
      <c r="D24" s="47">
        <v>0</v>
      </c>
      <c r="E24" s="47">
        <v>0</v>
      </c>
      <c r="F24" s="47">
        <v>5497</v>
      </c>
      <c r="G24" s="47">
        <v>5496</v>
      </c>
      <c r="H24" s="47">
        <v>1</v>
      </c>
    </row>
    <row r="25" spans="1:8" ht="15">
      <c r="A25" s="53">
        <v>20</v>
      </c>
      <c r="B25" s="46" t="s">
        <v>1792</v>
      </c>
      <c r="C25" s="47">
        <v>4256</v>
      </c>
      <c r="D25" s="47">
        <v>4256</v>
      </c>
      <c r="E25" s="47">
        <v>0</v>
      </c>
      <c r="F25" s="47">
        <v>7393</v>
      </c>
      <c r="G25" s="47">
        <v>4256</v>
      </c>
      <c r="H25" s="47">
        <v>3137</v>
      </c>
    </row>
    <row r="26" spans="1:8" ht="15">
      <c r="A26" s="53">
        <v>21</v>
      </c>
      <c r="B26" s="46" t="s">
        <v>1793</v>
      </c>
      <c r="C26" s="47">
        <v>0</v>
      </c>
      <c r="D26" s="47">
        <v>0</v>
      </c>
      <c r="E26" s="47">
        <v>0</v>
      </c>
      <c r="F26" s="47">
        <v>4525</v>
      </c>
      <c r="G26" s="47">
        <v>4525</v>
      </c>
      <c r="H26" s="47">
        <v>0</v>
      </c>
    </row>
    <row r="27" spans="1:8" ht="15">
      <c r="A27" s="53">
        <v>22</v>
      </c>
      <c r="B27" s="46" t="s">
        <v>1794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27">
        <v>0</v>
      </c>
    </row>
    <row r="28" spans="1:8" ht="15">
      <c r="A28" s="27"/>
      <c r="B28" s="27"/>
      <c r="C28" s="26"/>
      <c r="D28" s="26"/>
      <c r="E28" s="26"/>
      <c r="F28" s="26"/>
      <c r="G28" s="26"/>
      <c r="H28" s="26"/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28372</v>
      </c>
      <c r="G37" s="47">
        <v>28372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7147</v>
      </c>
      <c r="G38" s="47">
        <v>7147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58840</v>
      </c>
      <c r="G39" s="47">
        <v>58840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27">
        <v>0</v>
      </c>
      <c r="D40" s="27">
        <v>0</v>
      </c>
      <c r="E40" s="27">
        <v>0</v>
      </c>
      <c r="F40" s="47">
        <v>116555</v>
      </c>
      <c r="G40" s="47">
        <v>116555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6834</v>
      </c>
      <c r="G41" s="47">
        <v>6834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6714</v>
      </c>
      <c r="D42" s="47">
        <v>6714</v>
      </c>
      <c r="E42" s="27">
        <v>0</v>
      </c>
      <c r="F42" s="47">
        <v>25186</v>
      </c>
      <c r="G42" s="47">
        <v>25186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4015</v>
      </c>
      <c r="G43" s="47">
        <v>3465</v>
      </c>
      <c r="H43" s="47">
        <v>550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47">
        <v>98735</v>
      </c>
      <c r="G44" s="47">
        <v>98735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16394</v>
      </c>
      <c r="G46" s="47">
        <v>14998</v>
      </c>
      <c r="H46" s="47">
        <v>1396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198007</v>
      </c>
      <c r="D48" s="47">
        <v>198007</v>
      </c>
      <c r="E48" s="27">
        <v>0</v>
      </c>
      <c r="F48" s="47">
        <v>747128</v>
      </c>
      <c r="G48" s="47">
        <v>747128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48360</v>
      </c>
      <c r="D49" s="47">
        <v>48360</v>
      </c>
      <c r="E49" s="27">
        <v>0</v>
      </c>
      <c r="F49" s="47">
        <v>158138</v>
      </c>
      <c r="G49" s="47">
        <v>158138</v>
      </c>
      <c r="H49" s="4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27">
        <v>0</v>
      </c>
      <c r="D51" s="27">
        <v>0</v>
      </c>
      <c r="E51" s="27">
        <v>0</v>
      </c>
      <c r="F51" s="47">
        <v>5819</v>
      </c>
      <c r="G51" s="47">
        <v>3899</v>
      </c>
      <c r="H51" s="47">
        <v>1920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6255</v>
      </c>
      <c r="G54" s="47">
        <v>0</v>
      </c>
      <c r="H54" s="47">
        <v>6255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47">
        <v>4802</v>
      </c>
      <c r="D56" s="47">
        <v>4802</v>
      </c>
      <c r="E56" s="27">
        <v>0</v>
      </c>
      <c r="F56" s="47">
        <v>14125</v>
      </c>
      <c r="G56" s="47">
        <v>14125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1920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10/07/2020</v>
      </c>
      <c r="K2" s="107"/>
      <c r="L2" s="108" t="str">
        <f>A1</f>
        <v>Retail square feet certified, August 2020</v>
      </c>
      <c r="M2" s="109"/>
      <c r="N2" s="110"/>
      <c r="O2" s="110"/>
      <c r="P2" s="110"/>
      <c r="Q2" s="110"/>
      <c r="R2" s="110"/>
      <c r="S2" s="110"/>
      <c r="T2" s="111"/>
    </row>
    <row r="3" spans="11:20" ht="15.75" thickBot="1">
      <c r="K3" s="122"/>
      <c r="L3" s="132" t="str">
        <f>A2</f>
        <v>Source: New Jersey Department of Community Affairs, 10/07/2020</v>
      </c>
      <c r="M3" s="133"/>
      <c r="N3" s="134"/>
      <c r="O3" s="134"/>
      <c r="P3" s="134"/>
      <c r="Q3" s="134"/>
      <c r="R3" s="134"/>
      <c r="S3" s="134"/>
      <c r="T3" s="124"/>
    </row>
    <row r="4" spans="2:20" ht="15.75" thickTop="1">
      <c r="B4" s="164" t="s">
        <v>1918</v>
      </c>
      <c r="C4" s="164"/>
      <c r="D4" s="164"/>
      <c r="E4" s="164" t="str">
        <f>certoff!E4</f>
        <v>Year-to-Date </v>
      </c>
      <c r="F4" s="164"/>
      <c r="G4" s="164"/>
      <c r="K4" s="125"/>
      <c r="L4" s="126"/>
      <c r="M4" s="127"/>
      <c r="N4" s="128" t="str">
        <f>B4</f>
        <v>August</v>
      </c>
      <c r="O4" s="129"/>
      <c r="P4" s="130"/>
      <c r="Q4" s="130"/>
      <c r="R4" s="128" t="str">
        <f>E4</f>
        <v>Year-to-Date </v>
      </c>
      <c r="S4" s="130"/>
      <c r="T4" s="131"/>
    </row>
    <row r="5" spans="11:20" ht="15">
      <c r="K5" s="114"/>
      <c r="L5" s="115"/>
      <c r="M5" s="119"/>
      <c r="N5" s="120" t="s">
        <v>1778</v>
      </c>
      <c r="O5" s="116"/>
      <c r="P5" s="117"/>
      <c r="Q5" s="117"/>
      <c r="R5" s="120" t="s">
        <v>1778</v>
      </c>
      <c r="S5" s="117"/>
      <c r="T5" s="11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4"/>
      <c r="L6" s="138" t="s">
        <v>975</v>
      </c>
      <c r="M6" s="139" t="s">
        <v>1710</v>
      </c>
      <c r="N6" s="140" t="s">
        <v>1779</v>
      </c>
      <c r="O6" s="141" t="s">
        <v>1712</v>
      </c>
      <c r="P6" s="142"/>
      <c r="Q6" s="139" t="s">
        <v>1710</v>
      </c>
      <c r="R6" s="140" t="s">
        <v>1779</v>
      </c>
      <c r="S6" s="141" t="s">
        <v>1712</v>
      </c>
      <c r="T6" s="118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28372</v>
      </c>
      <c r="F7" s="47">
        <v>28372</v>
      </c>
      <c r="G7" s="27">
        <v>0</v>
      </c>
      <c r="K7" s="114"/>
      <c r="L7" s="135" t="s">
        <v>1110</v>
      </c>
      <c r="M7" s="136">
        <f aca="true" t="shared" si="0" ref="M7:M28">B7</f>
        <v>0</v>
      </c>
      <c r="N7" s="136">
        <f aca="true" t="shared" si="1" ref="N7:N28">C7</f>
        <v>0</v>
      </c>
      <c r="O7" s="136">
        <f aca="true" t="shared" si="2" ref="O7:O28">D7</f>
        <v>0</v>
      </c>
      <c r="P7" s="137"/>
      <c r="Q7" s="136">
        <f aca="true" t="shared" si="3" ref="Q7:Q28">E7</f>
        <v>28372</v>
      </c>
      <c r="R7" s="136">
        <f aca="true" t="shared" si="4" ref="R7:R28">F7</f>
        <v>28372</v>
      </c>
      <c r="S7" s="136">
        <f aca="true" t="shared" si="5" ref="S7:S28">G7</f>
        <v>0</v>
      </c>
      <c r="T7" s="11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7147</v>
      </c>
      <c r="F8" s="47">
        <v>7147</v>
      </c>
      <c r="G8" s="27">
        <v>0</v>
      </c>
      <c r="K8" s="114"/>
      <c r="L8" s="12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t="shared" si="3"/>
        <v>7147</v>
      </c>
      <c r="R8" s="64">
        <f t="shared" si="4"/>
        <v>7147</v>
      </c>
      <c r="S8" s="64">
        <f t="shared" si="5"/>
        <v>0</v>
      </c>
      <c r="T8" s="118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58840</v>
      </c>
      <c r="F9" s="47">
        <v>58840</v>
      </c>
      <c r="G9" s="27">
        <v>0</v>
      </c>
      <c r="K9" s="114"/>
      <c r="L9" s="12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58840</v>
      </c>
      <c r="R9" s="64">
        <f t="shared" si="4"/>
        <v>58840</v>
      </c>
      <c r="S9" s="64">
        <f t="shared" si="5"/>
        <v>0</v>
      </c>
      <c r="T9" s="118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116555</v>
      </c>
      <c r="F10" s="47">
        <v>116555</v>
      </c>
      <c r="G10" s="27">
        <v>0</v>
      </c>
      <c r="K10" s="114"/>
      <c r="L10" s="121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2"/>
      <c r="Q10" s="64">
        <f t="shared" si="3"/>
        <v>116555</v>
      </c>
      <c r="R10" s="64">
        <f t="shared" si="4"/>
        <v>116555</v>
      </c>
      <c r="S10" s="64">
        <f t="shared" si="5"/>
        <v>0</v>
      </c>
      <c r="T10" s="11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6834</v>
      </c>
      <c r="F11" s="47">
        <v>6834</v>
      </c>
      <c r="G11" s="27">
        <v>0</v>
      </c>
      <c r="K11" s="114"/>
      <c r="L11" s="12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6834</v>
      </c>
      <c r="R11" s="64">
        <f t="shared" si="4"/>
        <v>6834</v>
      </c>
      <c r="S11" s="64">
        <f t="shared" si="5"/>
        <v>0</v>
      </c>
      <c r="T11" s="118"/>
    </row>
    <row r="12" spans="1:20" ht="15">
      <c r="A12" s="25" t="s">
        <v>1668</v>
      </c>
      <c r="B12" s="47">
        <v>6714</v>
      </c>
      <c r="C12" s="47">
        <v>6714</v>
      </c>
      <c r="D12" s="27">
        <v>0</v>
      </c>
      <c r="E12" s="47">
        <v>25186</v>
      </c>
      <c r="F12" s="47">
        <v>25186</v>
      </c>
      <c r="G12" s="27">
        <v>0</v>
      </c>
      <c r="K12" s="114"/>
      <c r="L12" s="121" t="s">
        <v>1668</v>
      </c>
      <c r="M12" s="64">
        <f t="shared" si="0"/>
        <v>6714</v>
      </c>
      <c r="N12" s="64">
        <f t="shared" si="1"/>
        <v>6714</v>
      </c>
      <c r="O12" s="64">
        <f t="shared" si="2"/>
        <v>0</v>
      </c>
      <c r="P12" s="82"/>
      <c r="Q12" s="64">
        <f t="shared" si="3"/>
        <v>25186</v>
      </c>
      <c r="R12" s="64">
        <f t="shared" si="4"/>
        <v>25186</v>
      </c>
      <c r="S12" s="64">
        <f t="shared" si="5"/>
        <v>0</v>
      </c>
      <c r="T12" s="118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4015</v>
      </c>
      <c r="F13" s="47">
        <v>3465</v>
      </c>
      <c r="G13" s="47">
        <v>550</v>
      </c>
      <c r="K13" s="114"/>
      <c r="L13" s="12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4015</v>
      </c>
      <c r="R13" s="64">
        <f t="shared" si="4"/>
        <v>3465</v>
      </c>
      <c r="S13" s="64">
        <f t="shared" si="5"/>
        <v>550</v>
      </c>
      <c r="T13" s="11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98735</v>
      </c>
      <c r="F14" s="47">
        <v>98735</v>
      </c>
      <c r="G14" s="27">
        <v>0</v>
      </c>
      <c r="K14" s="114"/>
      <c r="L14" s="12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98735</v>
      </c>
      <c r="R14" s="64">
        <f t="shared" si="4"/>
        <v>98735</v>
      </c>
      <c r="S14" s="64">
        <f t="shared" si="5"/>
        <v>0</v>
      </c>
      <c r="T14" s="11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4"/>
      <c r="L15" s="12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0</v>
      </c>
      <c r="R15" s="64">
        <f t="shared" si="4"/>
        <v>0</v>
      </c>
      <c r="S15" s="64">
        <f t="shared" si="5"/>
        <v>0</v>
      </c>
      <c r="T15" s="11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16394</v>
      </c>
      <c r="F16" s="47">
        <v>14998</v>
      </c>
      <c r="G16" s="47">
        <v>1396</v>
      </c>
      <c r="K16" s="114"/>
      <c r="L16" s="12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16394</v>
      </c>
      <c r="R16" s="64">
        <f t="shared" si="4"/>
        <v>14998</v>
      </c>
      <c r="S16" s="64">
        <f t="shared" si="5"/>
        <v>1396</v>
      </c>
      <c r="T16" s="11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4"/>
      <c r="L17" s="12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0</v>
      </c>
      <c r="R17" s="64">
        <f t="shared" si="4"/>
        <v>0</v>
      </c>
      <c r="S17" s="64">
        <f t="shared" si="5"/>
        <v>0</v>
      </c>
      <c r="T17" s="118"/>
    </row>
    <row r="18" spans="1:20" ht="15">
      <c r="A18" s="25" t="s">
        <v>283</v>
      </c>
      <c r="B18" s="47">
        <v>198007</v>
      </c>
      <c r="C18" s="47">
        <v>198007</v>
      </c>
      <c r="D18" s="27">
        <v>0</v>
      </c>
      <c r="E18" s="47">
        <v>747128</v>
      </c>
      <c r="F18" s="47">
        <v>747128</v>
      </c>
      <c r="G18" s="27">
        <v>0</v>
      </c>
      <c r="K18" s="114"/>
      <c r="L18" s="121" t="s">
        <v>283</v>
      </c>
      <c r="M18" s="64">
        <f t="shared" si="0"/>
        <v>198007</v>
      </c>
      <c r="N18" s="64">
        <f t="shared" si="1"/>
        <v>198007</v>
      </c>
      <c r="O18" s="64">
        <f t="shared" si="2"/>
        <v>0</v>
      </c>
      <c r="P18" s="82"/>
      <c r="Q18" s="64">
        <f t="shared" si="3"/>
        <v>747128</v>
      </c>
      <c r="R18" s="64">
        <f t="shared" si="4"/>
        <v>747128</v>
      </c>
      <c r="S18" s="64">
        <f t="shared" si="5"/>
        <v>0</v>
      </c>
      <c r="T18" s="118"/>
    </row>
    <row r="19" spans="1:20" ht="15">
      <c r="A19" s="25" t="s">
        <v>357</v>
      </c>
      <c r="B19" s="47">
        <v>48360</v>
      </c>
      <c r="C19" s="47">
        <v>48360</v>
      </c>
      <c r="D19" s="27">
        <v>0</v>
      </c>
      <c r="E19" s="47">
        <v>158138</v>
      </c>
      <c r="F19" s="47">
        <v>158138</v>
      </c>
      <c r="G19" s="47">
        <v>0</v>
      </c>
      <c r="K19" s="114"/>
      <c r="L19" s="121" t="s">
        <v>357</v>
      </c>
      <c r="M19" s="64">
        <f t="shared" si="0"/>
        <v>48360</v>
      </c>
      <c r="N19" s="64">
        <f t="shared" si="1"/>
        <v>48360</v>
      </c>
      <c r="O19" s="64">
        <f t="shared" si="2"/>
        <v>0</v>
      </c>
      <c r="P19" s="82"/>
      <c r="Q19" s="64">
        <f t="shared" si="3"/>
        <v>158138</v>
      </c>
      <c r="R19" s="64">
        <f t="shared" si="4"/>
        <v>158138</v>
      </c>
      <c r="S19" s="64">
        <f t="shared" si="5"/>
        <v>0</v>
      </c>
      <c r="T19" s="11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K20" s="114"/>
      <c r="L20" s="12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0</v>
      </c>
      <c r="R20" s="64">
        <f t="shared" si="4"/>
        <v>0</v>
      </c>
      <c r="S20" s="64">
        <f t="shared" si="5"/>
        <v>0</v>
      </c>
      <c r="T20" s="118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5819</v>
      </c>
      <c r="F21" s="47">
        <v>3899</v>
      </c>
      <c r="G21" s="47">
        <v>1920</v>
      </c>
      <c r="K21" s="114"/>
      <c r="L21" s="12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5819</v>
      </c>
      <c r="R21" s="64">
        <f t="shared" si="4"/>
        <v>3899</v>
      </c>
      <c r="S21" s="64">
        <f t="shared" si="5"/>
        <v>1920</v>
      </c>
      <c r="T21" s="11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4"/>
      <c r="L22" s="12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0</v>
      </c>
      <c r="R22" s="64">
        <f t="shared" si="4"/>
        <v>0</v>
      </c>
      <c r="S22" s="64">
        <f t="shared" si="5"/>
        <v>0</v>
      </c>
      <c r="T22" s="11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4"/>
      <c r="L23" s="12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11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6255</v>
      </c>
      <c r="F24" s="47">
        <v>0</v>
      </c>
      <c r="G24" s="47">
        <v>6255</v>
      </c>
      <c r="K24" s="114"/>
      <c r="L24" s="12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6255</v>
      </c>
      <c r="R24" s="64">
        <f t="shared" si="4"/>
        <v>0</v>
      </c>
      <c r="S24" s="64">
        <f t="shared" si="5"/>
        <v>6255</v>
      </c>
      <c r="T24" s="11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4"/>
      <c r="L25" s="12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118"/>
    </row>
    <row r="26" spans="1:20" ht="15">
      <c r="A26" s="25" t="s">
        <v>988</v>
      </c>
      <c r="B26" s="47">
        <v>4802</v>
      </c>
      <c r="C26" s="47">
        <v>4802</v>
      </c>
      <c r="D26" s="27">
        <v>0</v>
      </c>
      <c r="E26" s="47">
        <v>14125</v>
      </c>
      <c r="F26" s="47">
        <v>14125</v>
      </c>
      <c r="G26" s="47">
        <v>0</v>
      </c>
      <c r="K26" s="114"/>
      <c r="L26" s="121" t="s">
        <v>988</v>
      </c>
      <c r="M26" s="64">
        <f t="shared" si="0"/>
        <v>4802</v>
      </c>
      <c r="N26" s="64">
        <f t="shared" si="1"/>
        <v>4802</v>
      </c>
      <c r="O26" s="64">
        <f t="shared" si="2"/>
        <v>0</v>
      </c>
      <c r="P26" s="82"/>
      <c r="Q26" s="64">
        <f t="shared" si="3"/>
        <v>14125</v>
      </c>
      <c r="R26" s="64">
        <f t="shared" si="4"/>
        <v>14125</v>
      </c>
      <c r="S26" s="64">
        <f t="shared" si="5"/>
        <v>0</v>
      </c>
      <c r="T26" s="11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4"/>
      <c r="L27" s="12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>E27</f>
        <v>0</v>
      </c>
      <c r="R27" s="64">
        <f>F27</f>
        <v>0</v>
      </c>
      <c r="S27" s="64">
        <f>G27</f>
        <v>0</v>
      </c>
      <c r="T27" s="11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4"/>
      <c r="L28" s="12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118"/>
    </row>
    <row r="29" spans="1:20" ht="15">
      <c r="A29" s="25" t="s">
        <v>1709</v>
      </c>
      <c r="B29" s="26">
        <f aca="true" t="shared" si="6" ref="B29:G29">SUM(B7:B28)</f>
        <v>257883</v>
      </c>
      <c r="C29" s="26">
        <f t="shared" si="6"/>
        <v>257883</v>
      </c>
      <c r="D29" s="26">
        <f t="shared" si="6"/>
        <v>0</v>
      </c>
      <c r="E29" s="26">
        <f t="shared" si="6"/>
        <v>1293543</v>
      </c>
      <c r="F29" s="26">
        <f t="shared" si="6"/>
        <v>1283422</v>
      </c>
      <c r="G29" s="26">
        <f t="shared" si="6"/>
        <v>10121</v>
      </c>
      <c r="K29" s="114"/>
      <c r="L29" s="121"/>
      <c r="M29" s="64"/>
      <c r="N29" s="64"/>
      <c r="O29" s="64"/>
      <c r="P29" s="82"/>
      <c r="Q29" s="64"/>
      <c r="R29" s="64"/>
      <c r="S29" s="64"/>
      <c r="T29" s="118"/>
    </row>
    <row r="30" spans="11:20" ht="15.75" thickBot="1">
      <c r="K30" s="146"/>
      <c r="L30" s="147" t="s">
        <v>1709</v>
      </c>
      <c r="M30" s="148">
        <f>SUM(M7:M28)</f>
        <v>257883</v>
      </c>
      <c r="N30" s="148">
        <f>SUM(N7:N28)</f>
        <v>257883</v>
      </c>
      <c r="O30" s="148">
        <f>SUM(O7:O28)</f>
        <v>0</v>
      </c>
      <c r="P30" s="149"/>
      <c r="Q30" s="148">
        <f>SUM(Q7:Q28)</f>
        <v>1293543</v>
      </c>
      <c r="R30" s="148">
        <f>SUM(R7:R28)</f>
        <v>1283422</v>
      </c>
      <c r="S30" s="148">
        <f>SUM(S7:S28)</f>
        <v>10121</v>
      </c>
      <c r="T30" s="150"/>
    </row>
    <row r="31" spans="1:20" ht="15.75" thickTop="1">
      <c r="A31" s="40"/>
      <c r="B31" s="26"/>
      <c r="C31" s="26"/>
      <c r="D31" s="26"/>
      <c r="E31" s="26"/>
      <c r="F31" s="26"/>
      <c r="G31" s="26"/>
      <c r="K31" s="143"/>
      <c r="L31" s="144"/>
      <c r="M31" s="144"/>
      <c r="N31" s="144"/>
      <c r="O31" s="144"/>
      <c r="P31" s="144"/>
      <c r="Q31" s="144"/>
      <c r="R31" s="144"/>
      <c r="S31" s="144"/>
      <c r="T31" s="145"/>
    </row>
    <row r="32" spans="11:20" ht="15">
      <c r="K32" s="112"/>
      <c r="L32" s="88" t="s">
        <v>1921</v>
      </c>
      <c r="M32" s="151">
        <v>170640</v>
      </c>
      <c r="N32" s="151">
        <v>26558</v>
      </c>
      <c r="O32" s="151">
        <v>144082</v>
      </c>
      <c r="P32" s="156"/>
      <c r="Q32" s="151">
        <v>512781</v>
      </c>
      <c r="R32" s="151">
        <v>350792</v>
      </c>
      <c r="S32" s="151">
        <v>161989</v>
      </c>
      <c r="T32" s="113"/>
    </row>
    <row r="33" spans="11:20" ht="15.75" thickBot="1">
      <c r="K33" s="122"/>
      <c r="L33" s="123"/>
      <c r="M33" s="155"/>
      <c r="N33" s="155"/>
      <c r="O33" s="155"/>
      <c r="P33" s="155"/>
      <c r="Q33" s="155"/>
      <c r="R33" s="155"/>
      <c r="S33" s="155"/>
      <c r="T33" s="124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1917</v>
      </c>
      <c r="L1" s="67" t="s">
        <v>1776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10/07/2020</v>
      </c>
      <c r="K2" s="89"/>
      <c r="L2" s="90" t="str">
        <f>A1</f>
        <v>Office square feet certified, August 2020</v>
      </c>
      <c r="M2" s="91"/>
      <c r="N2" s="92"/>
      <c r="O2" s="92"/>
      <c r="P2" s="92"/>
      <c r="Q2" s="92"/>
      <c r="R2" s="92"/>
      <c r="S2" s="92"/>
      <c r="T2" s="93"/>
    </row>
    <row r="3" spans="11:20" ht="15">
      <c r="K3" s="94"/>
      <c r="L3" s="68" t="str">
        <f>A2</f>
        <v>Source: New Jersey Department of Community Affairs, 10/07/2020</v>
      </c>
      <c r="M3" s="69"/>
      <c r="N3" s="70"/>
      <c r="O3" s="70"/>
      <c r="P3" s="70"/>
      <c r="Q3" s="70"/>
      <c r="R3" s="70"/>
      <c r="S3" s="70"/>
      <c r="T3" s="95"/>
    </row>
    <row r="4" spans="2:20" ht="15">
      <c r="B4" s="164" t="s">
        <v>1918</v>
      </c>
      <c r="C4" s="164"/>
      <c r="D4" s="164"/>
      <c r="E4" s="164" t="s">
        <v>1780</v>
      </c>
      <c r="F4" s="164"/>
      <c r="G4" s="164"/>
      <c r="K4" s="96"/>
      <c r="L4" s="72"/>
      <c r="M4" s="73"/>
      <c r="N4" s="74" t="str">
        <f>B4</f>
        <v>August</v>
      </c>
      <c r="O4" s="71"/>
      <c r="P4" s="75"/>
      <c r="Q4" s="75"/>
      <c r="R4" s="74" t="str">
        <f>E4</f>
        <v>Year-to-Date </v>
      </c>
      <c r="S4" s="75"/>
      <c r="T4" s="97"/>
    </row>
    <row r="5" spans="3:20" ht="15">
      <c r="C5" s="37" t="s">
        <v>1778</v>
      </c>
      <c r="F5" s="37" t="s">
        <v>1778</v>
      </c>
      <c r="K5" s="98"/>
      <c r="L5" s="76"/>
      <c r="M5" s="63"/>
      <c r="N5" s="37" t="s">
        <v>1778</v>
      </c>
      <c r="O5" s="61"/>
      <c r="P5" s="62"/>
      <c r="Q5" s="62"/>
      <c r="R5" s="37" t="s">
        <v>1778</v>
      </c>
      <c r="S5" s="62"/>
      <c r="T5" s="99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8"/>
      <c r="L6" s="5" t="s">
        <v>975</v>
      </c>
      <c r="M6" s="65" t="s">
        <v>1710</v>
      </c>
      <c r="N6" s="23" t="s">
        <v>1779</v>
      </c>
      <c r="O6" s="66" t="s">
        <v>1712</v>
      </c>
      <c r="P6" s="52"/>
      <c r="Q6" s="65" t="s">
        <v>1710</v>
      </c>
      <c r="R6" s="23" t="s">
        <v>1779</v>
      </c>
      <c r="S6" s="66" t="s">
        <v>1712</v>
      </c>
      <c r="T6" s="99"/>
    </row>
    <row r="7" spans="1:20" ht="15.75" thickTop="1">
      <c r="A7" s="25" t="s">
        <v>1110</v>
      </c>
      <c r="B7" s="47">
        <v>1</v>
      </c>
      <c r="C7" s="47">
        <v>1</v>
      </c>
      <c r="D7" s="27">
        <v>0</v>
      </c>
      <c r="E7" s="47">
        <v>98615</v>
      </c>
      <c r="F7" s="47">
        <v>93639</v>
      </c>
      <c r="G7" s="47">
        <v>4976</v>
      </c>
      <c r="K7" s="98"/>
      <c r="L7" s="78" t="s">
        <v>1110</v>
      </c>
      <c r="M7" s="79">
        <f aca="true" t="shared" si="0" ref="M7:M28">B7</f>
        <v>1</v>
      </c>
      <c r="N7" s="79">
        <f aca="true" t="shared" si="1" ref="N7:N28">C7</f>
        <v>1</v>
      </c>
      <c r="O7" s="79">
        <f aca="true" t="shared" si="2" ref="O7:O28">D7</f>
        <v>0</v>
      </c>
      <c r="P7" s="80"/>
      <c r="Q7" s="158">
        <f>E7</f>
        <v>98615</v>
      </c>
      <c r="R7" s="79">
        <f>F7</f>
        <v>93639</v>
      </c>
      <c r="S7" s="79">
        <f>G7</f>
        <v>4976</v>
      </c>
      <c r="T7" s="99"/>
    </row>
    <row r="8" spans="1:20" ht="15">
      <c r="A8" s="25" t="s">
        <v>1177</v>
      </c>
      <c r="B8" s="47">
        <v>9465</v>
      </c>
      <c r="C8" s="47">
        <v>9465</v>
      </c>
      <c r="D8" s="27">
        <v>0</v>
      </c>
      <c r="E8" s="47">
        <v>310226</v>
      </c>
      <c r="F8" s="47">
        <v>304466</v>
      </c>
      <c r="G8" s="47">
        <v>5760</v>
      </c>
      <c r="K8" s="98"/>
      <c r="L8" s="81" t="s">
        <v>1177</v>
      </c>
      <c r="M8" s="64">
        <f t="shared" si="0"/>
        <v>9465</v>
      </c>
      <c r="N8" s="64">
        <f t="shared" si="1"/>
        <v>9465</v>
      </c>
      <c r="O8" s="64">
        <f t="shared" si="2"/>
        <v>0</v>
      </c>
      <c r="P8" s="82"/>
      <c r="Q8" s="64">
        <f aca="true" t="shared" si="3" ref="Q8:Q28">E8</f>
        <v>310226</v>
      </c>
      <c r="R8" s="64">
        <f aca="true" t="shared" si="4" ref="R8:R28">F8</f>
        <v>304466</v>
      </c>
      <c r="S8" s="64">
        <f aca="true" t="shared" si="5" ref="S8:S28">G8</f>
        <v>5760</v>
      </c>
      <c r="T8" s="99"/>
    </row>
    <row r="9" spans="1:20" ht="15">
      <c r="A9" s="25" t="s">
        <v>1388</v>
      </c>
      <c r="B9" s="47">
        <v>0</v>
      </c>
      <c r="C9" s="47">
        <v>0</v>
      </c>
      <c r="D9" s="47">
        <v>0</v>
      </c>
      <c r="E9" s="47">
        <v>63259</v>
      </c>
      <c r="F9" s="47">
        <v>62299</v>
      </c>
      <c r="G9" s="47">
        <v>960</v>
      </c>
      <c r="K9" s="98"/>
      <c r="L9" s="8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63259</v>
      </c>
      <c r="R9" s="64">
        <f t="shared" si="4"/>
        <v>62299</v>
      </c>
      <c r="S9" s="64">
        <f t="shared" si="5"/>
        <v>960</v>
      </c>
      <c r="T9" s="99"/>
    </row>
    <row r="10" spans="1:20" ht="15">
      <c r="A10" s="25" t="s">
        <v>1507</v>
      </c>
      <c r="B10" s="47">
        <v>10952</v>
      </c>
      <c r="C10" s="47">
        <v>10952</v>
      </c>
      <c r="D10" s="27">
        <v>0</v>
      </c>
      <c r="E10" s="47">
        <v>61607</v>
      </c>
      <c r="F10" s="47">
        <v>45381</v>
      </c>
      <c r="G10" s="47">
        <v>16226</v>
      </c>
      <c r="K10" s="98"/>
      <c r="L10" s="81" t="s">
        <v>1507</v>
      </c>
      <c r="M10" s="64">
        <f t="shared" si="0"/>
        <v>10952</v>
      </c>
      <c r="N10" s="64">
        <f t="shared" si="1"/>
        <v>10952</v>
      </c>
      <c r="O10" s="64">
        <f t="shared" si="2"/>
        <v>0</v>
      </c>
      <c r="P10" s="82"/>
      <c r="Q10" s="64">
        <f t="shared" si="3"/>
        <v>61607</v>
      </c>
      <c r="R10" s="64">
        <f t="shared" si="4"/>
        <v>45381</v>
      </c>
      <c r="S10" s="64">
        <f t="shared" si="5"/>
        <v>16226</v>
      </c>
      <c r="T10" s="99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45411</v>
      </c>
      <c r="F11" s="47">
        <v>45411</v>
      </c>
      <c r="G11" s="47">
        <v>0</v>
      </c>
      <c r="K11" s="98"/>
      <c r="L11" s="8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45411</v>
      </c>
      <c r="R11" s="64">
        <f t="shared" si="4"/>
        <v>45411</v>
      </c>
      <c r="S11" s="64">
        <f t="shared" si="5"/>
        <v>0</v>
      </c>
      <c r="T11" s="99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3000</v>
      </c>
      <c r="F12" s="47">
        <v>0</v>
      </c>
      <c r="G12" s="47">
        <v>3000</v>
      </c>
      <c r="K12" s="98"/>
      <c r="L12" s="8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3000</v>
      </c>
      <c r="R12" s="64">
        <f t="shared" si="4"/>
        <v>0</v>
      </c>
      <c r="S12" s="64">
        <f t="shared" si="5"/>
        <v>3000</v>
      </c>
      <c r="T12" s="99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142961</v>
      </c>
      <c r="F13" s="47">
        <v>142961</v>
      </c>
      <c r="G13" s="47">
        <v>0</v>
      </c>
      <c r="K13" s="98"/>
      <c r="L13" s="8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142961</v>
      </c>
      <c r="R13" s="64">
        <f t="shared" si="4"/>
        <v>142961</v>
      </c>
      <c r="S13" s="64">
        <f t="shared" si="5"/>
        <v>0</v>
      </c>
      <c r="T13" s="99"/>
    </row>
    <row r="14" spans="1:20" ht="15">
      <c r="A14" s="25" t="s">
        <v>65</v>
      </c>
      <c r="B14" s="47">
        <v>13134</v>
      </c>
      <c r="C14" s="47">
        <v>13134</v>
      </c>
      <c r="D14" s="27">
        <v>0</v>
      </c>
      <c r="E14" s="47">
        <v>146941</v>
      </c>
      <c r="F14" s="47">
        <v>23836</v>
      </c>
      <c r="G14" s="47">
        <v>123105</v>
      </c>
      <c r="K14" s="98"/>
      <c r="L14" s="81" t="s">
        <v>65</v>
      </c>
      <c r="M14" s="64">
        <f t="shared" si="0"/>
        <v>13134</v>
      </c>
      <c r="N14" s="64">
        <f t="shared" si="1"/>
        <v>13134</v>
      </c>
      <c r="O14" s="64">
        <f t="shared" si="2"/>
        <v>0</v>
      </c>
      <c r="P14" s="82"/>
      <c r="Q14" s="64">
        <f t="shared" si="3"/>
        <v>146941</v>
      </c>
      <c r="R14" s="64">
        <f t="shared" si="4"/>
        <v>23836</v>
      </c>
      <c r="S14" s="64">
        <f t="shared" si="5"/>
        <v>123105</v>
      </c>
      <c r="T14" s="99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46695</v>
      </c>
      <c r="F15" s="47">
        <v>46695</v>
      </c>
      <c r="G15" s="27">
        <v>0</v>
      </c>
      <c r="K15" s="98"/>
      <c r="L15" s="8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46695</v>
      </c>
      <c r="R15" s="64">
        <f t="shared" si="4"/>
        <v>46695</v>
      </c>
      <c r="S15" s="64">
        <f t="shared" si="5"/>
        <v>0</v>
      </c>
      <c r="T15" s="99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665</v>
      </c>
      <c r="F16" s="47">
        <v>87</v>
      </c>
      <c r="G16" s="47">
        <v>578</v>
      </c>
      <c r="K16" s="98"/>
      <c r="L16" s="8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665</v>
      </c>
      <c r="R16" s="64">
        <f t="shared" si="4"/>
        <v>87</v>
      </c>
      <c r="S16" s="64">
        <f t="shared" si="5"/>
        <v>578</v>
      </c>
      <c r="T16" s="99"/>
    </row>
    <row r="17" spans="1:20" ht="15">
      <c r="A17" s="25" t="s">
        <v>250</v>
      </c>
      <c r="B17" s="47">
        <v>85</v>
      </c>
      <c r="C17" s="47">
        <v>0</v>
      </c>
      <c r="D17" s="47">
        <v>85</v>
      </c>
      <c r="E17" s="47">
        <v>8480</v>
      </c>
      <c r="F17" s="47">
        <v>5580</v>
      </c>
      <c r="G17" s="47">
        <v>2900</v>
      </c>
      <c r="K17" s="98"/>
      <c r="L17" s="81" t="s">
        <v>250</v>
      </c>
      <c r="M17" s="64">
        <f t="shared" si="0"/>
        <v>85</v>
      </c>
      <c r="N17" s="64">
        <f t="shared" si="1"/>
        <v>0</v>
      </c>
      <c r="O17" s="64">
        <f t="shared" si="2"/>
        <v>85</v>
      </c>
      <c r="P17" s="82"/>
      <c r="Q17" s="64">
        <f t="shared" si="3"/>
        <v>8480</v>
      </c>
      <c r="R17" s="64">
        <f t="shared" si="4"/>
        <v>5580</v>
      </c>
      <c r="S17" s="64">
        <f t="shared" si="5"/>
        <v>2900</v>
      </c>
      <c r="T17" s="99"/>
    </row>
    <row r="18" spans="1:20" ht="15">
      <c r="A18" s="25" t="s">
        <v>283</v>
      </c>
      <c r="B18" s="47">
        <v>37385</v>
      </c>
      <c r="C18" s="47">
        <v>27750</v>
      </c>
      <c r="D18" s="47">
        <v>9635</v>
      </c>
      <c r="E18" s="47">
        <v>404660</v>
      </c>
      <c r="F18" s="47">
        <v>379704</v>
      </c>
      <c r="G18" s="47">
        <v>24956</v>
      </c>
      <c r="K18" s="98"/>
      <c r="L18" s="81" t="s">
        <v>283</v>
      </c>
      <c r="M18" s="64">
        <f t="shared" si="0"/>
        <v>37385</v>
      </c>
      <c r="N18" s="64">
        <f t="shared" si="1"/>
        <v>27750</v>
      </c>
      <c r="O18" s="64">
        <f t="shared" si="2"/>
        <v>9635</v>
      </c>
      <c r="P18" s="82"/>
      <c r="Q18" s="64">
        <f t="shared" si="3"/>
        <v>404660</v>
      </c>
      <c r="R18" s="64">
        <f t="shared" si="4"/>
        <v>379704</v>
      </c>
      <c r="S18" s="64">
        <f t="shared" si="5"/>
        <v>24956</v>
      </c>
      <c r="T18" s="99"/>
    </row>
    <row r="19" spans="1:20" ht="15">
      <c r="A19" s="25" t="s">
        <v>357</v>
      </c>
      <c r="B19" s="47">
        <v>15940</v>
      </c>
      <c r="C19" s="47">
        <v>15940</v>
      </c>
      <c r="D19" s="27">
        <v>0</v>
      </c>
      <c r="E19" s="47">
        <v>55000</v>
      </c>
      <c r="F19" s="47">
        <v>54388</v>
      </c>
      <c r="G19" s="47">
        <v>612</v>
      </c>
      <c r="K19" s="98"/>
      <c r="L19" s="81" t="s">
        <v>357</v>
      </c>
      <c r="M19" s="64">
        <f t="shared" si="0"/>
        <v>15940</v>
      </c>
      <c r="N19" s="64">
        <f t="shared" si="1"/>
        <v>15940</v>
      </c>
      <c r="O19" s="64">
        <f t="shared" si="2"/>
        <v>0</v>
      </c>
      <c r="P19" s="82"/>
      <c r="Q19" s="64">
        <f t="shared" si="3"/>
        <v>55000</v>
      </c>
      <c r="R19" s="64">
        <f t="shared" si="4"/>
        <v>54388</v>
      </c>
      <c r="S19" s="64">
        <f t="shared" si="5"/>
        <v>612</v>
      </c>
      <c r="T19" s="99"/>
    </row>
    <row r="20" spans="1:20" ht="15">
      <c r="A20" s="25" t="s">
        <v>517</v>
      </c>
      <c r="B20" s="47">
        <v>0</v>
      </c>
      <c r="C20" s="47">
        <v>0</v>
      </c>
      <c r="D20" s="47">
        <v>0</v>
      </c>
      <c r="E20" s="47">
        <v>25860</v>
      </c>
      <c r="F20" s="47">
        <v>20390</v>
      </c>
      <c r="G20" s="47">
        <v>5470</v>
      </c>
      <c r="K20" s="98"/>
      <c r="L20" s="8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25860</v>
      </c>
      <c r="R20" s="64">
        <f t="shared" si="4"/>
        <v>20390</v>
      </c>
      <c r="S20" s="64">
        <f t="shared" si="5"/>
        <v>5470</v>
      </c>
      <c r="T20" s="99"/>
    </row>
    <row r="21" spans="1:20" ht="15">
      <c r="A21" s="25" t="s">
        <v>634</v>
      </c>
      <c r="B21" s="47">
        <v>35968</v>
      </c>
      <c r="C21" s="47">
        <v>35968</v>
      </c>
      <c r="D21" s="27">
        <v>0</v>
      </c>
      <c r="E21" s="47">
        <v>52552</v>
      </c>
      <c r="F21" s="47">
        <v>48462</v>
      </c>
      <c r="G21" s="47">
        <v>4090</v>
      </c>
      <c r="K21" s="98"/>
      <c r="L21" s="81" t="s">
        <v>634</v>
      </c>
      <c r="M21" s="64">
        <f t="shared" si="0"/>
        <v>35968</v>
      </c>
      <c r="N21" s="64">
        <f t="shared" si="1"/>
        <v>35968</v>
      </c>
      <c r="O21" s="64">
        <f t="shared" si="2"/>
        <v>0</v>
      </c>
      <c r="P21" s="82"/>
      <c r="Q21" s="64">
        <f t="shared" si="3"/>
        <v>52552</v>
      </c>
      <c r="R21" s="64">
        <f t="shared" si="4"/>
        <v>48462</v>
      </c>
      <c r="S21" s="64">
        <f t="shared" si="5"/>
        <v>4090</v>
      </c>
      <c r="T21" s="99"/>
    </row>
    <row r="22" spans="1:20" ht="15">
      <c r="A22" s="25" t="s">
        <v>732</v>
      </c>
      <c r="B22" s="47">
        <v>1344</v>
      </c>
      <c r="C22" s="47">
        <v>0</v>
      </c>
      <c r="D22" s="47">
        <v>1344</v>
      </c>
      <c r="E22" s="47">
        <v>11938</v>
      </c>
      <c r="F22" s="47">
        <v>1207</v>
      </c>
      <c r="G22" s="47">
        <v>10731</v>
      </c>
      <c r="K22" s="98"/>
      <c r="L22" s="81" t="s">
        <v>732</v>
      </c>
      <c r="M22" s="64">
        <f t="shared" si="0"/>
        <v>1344</v>
      </c>
      <c r="N22" s="64">
        <f t="shared" si="1"/>
        <v>0</v>
      </c>
      <c r="O22" s="64">
        <f t="shared" si="2"/>
        <v>1344</v>
      </c>
      <c r="P22" s="82"/>
      <c r="Q22" s="64">
        <f t="shared" si="3"/>
        <v>11938</v>
      </c>
      <c r="R22" s="64">
        <f t="shared" si="4"/>
        <v>1207</v>
      </c>
      <c r="S22" s="64">
        <f t="shared" si="5"/>
        <v>10731</v>
      </c>
      <c r="T22" s="99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8186</v>
      </c>
      <c r="F23" s="47">
        <v>8186</v>
      </c>
      <c r="G23" s="47">
        <v>0</v>
      </c>
      <c r="K23" s="98"/>
      <c r="L23" s="8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8186</v>
      </c>
      <c r="R23" s="64">
        <f t="shared" si="4"/>
        <v>8186</v>
      </c>
      <c r="S23" s="64">
        <f t="shared" si="5"/>
        <v>0</v>
      </c>
      <c r="T23" s="99"/>
    </row>
    <row r="24" spans="1:20" ht="15">
      <c r="A24" s="25" t="s">
        <v>830</v>
      </c>
      <c r="B24" s="47">
        <v>0</v>
      </c>
      <c r="C24" s="47">
        <v>0</v>
      </c>
      <c r="D24" s="47">
        <v>0</v>
      </c>
      <c r="E24" s="47">
        <v>171544</v>
      </c>
      <c r="F24" s="47">
        <v>171544</v>
      </c>
      <c r="G24" s="47">
        <v>0</v>
      </c>
      <c r="K24" s="98"/>
      <c r="L24" s="8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171544</v>
      </c>
      <c r="R24" s="64">
        <f t="shared" si="4"/>
        <v>171544</v>
      </c>
      <c r="S24" s="64">
        <f t="shared" si="5"/>
        <v>0</v>
      </c>
      <c r="T24" s="99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5497</v>
      </c>
      <c r="F25" s="47">
        <v>5496</v>
      </c>
      <c r="G25" s="47">
        <v>1</v>
      </c>
      <c r="K25" s="98"/>
      <c r="L25" s="8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5497</v>
      </c>
      <c r="R25" s="64">
        <f t="shared" si="4"/>
        <v>5496</v>
      </c>
      <c r="S25" s="64">
        <f t="shared" si="5"/>
        <v>1</v>
      </c>
      <c r="T25" s="99"/>
    </row>
    <row r="26" spans="1:20" ht="15">
      <c r="A26" s="25" t="s">
        <v>988</v>
      </c>
      <c r="B26" s="47">
        <v>4256</v>
      </c>
      <c r="C26" s="47">
        <v>4256</v>
      </c>
      <c r="D26" s="47">
        <v>0</v>
      </c>
      <c r="E26" s="47">
        <v>7393</v>
      </c>
      <c r="F26" s="47">
        <v>4256</v>
      </c>
      <c r="G26" s="47">
        <v>3137</v>
      </c>
      <c r="K26" s="98"/>
      <c r="L26" s="81" t="s">
        <v>988</v>
      </c>
      <c r="M26" s="64">
        <f t="shared" si="0"/>
        <v>4256</v>
      </c>
      <c r="N26" s="64">
        <f t="shared" si="1"/>
        <v>4256</v>
      </c>
      <c r="O26" s="64">
        <f t="shared" si="2"/>
        <v>0</v>
      </c>
      <c r="P26" s="82"/>
      <c r="Q26" s="64">
        <f t="shared" si="3"/>
        <v>7393</v>
      </c>
      <c r="R26" s="64">
        <f t="shared" si="4"/>
        <v>4256</v>
      </c>
      <c r="S26" s="64">
        <f t="shared" si="5"/>
        <v>3137</v>
      </c>
      <c r="T26" s="99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4525</v>
      </c>
      <c r="F27" s="47">
        <v>4525</v>
      </c>
      <c r="G27" s="47">
        <v>0</v>
      </c>
      <c r="K27" s="98"/>
      <c r="L27" s="8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 t="shared" si="3"/>
        <v>4525</v>
      </c>
      <c r="R27" s="64">
        <f t="shared" si="4"/>
        <v>4525</v>
      </c>
      <c r="S27" s="64">
        <f t="shared" si="5"/>
        <v>0</v>
      </c>
      <c r="T27" s="99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27">
        <v>0</v>
      </c>
      <c r="K28" s="98"/>
      <c r="L28" s="8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99"/>
    </row>
    <row r="29" spans="1:20" ht="15">
      <c r="A29" s="25" t="s">
        <v>1709</v>
      </c>
      <c r="B29" s="26">
        <f aca="true" t="shared" si="6" ref="B29:G29">SUM(B7:B28)</f>
        <v>128530</v>
      </c>
      <c r="C29" s="26">
        <f t="shared" si="6"/>
        <v>117466</v>
      </c>
      <c r="D29" s="26">
        <f t="shared" si="6"/>
        <v>11064</v>
      </c>
      <c r="E29" s="26">
        <f t="shared" si="6"/>
        <v>1675015</v>
      </c>
      <c r="F29" s="26">
        <f t="shared" si="6"/>
        <v>1468513</v>
      </c>
      <c r="G29" s="26">
        <f t="shared" si="6"/>
        <v>206502</v>
      </c>
      <c r="K29" s="98"/>
      <c r="L29" s="81"/>
      <c r="M29" s="64"/>
      <c r="N29" s="64"/>
      <c r="O29" s="64"/>
      <c r="P29" s="82"/>
      <c r="Q29" s="64"/>
      <c r="R29" s="64"/>
      <c r="S29" s="83"/>
      <c r="T29" s="99"/>
    </row>
    <row r="30" spans="2:20" ht="17.25" customHeight="1">
      <c r="B30" s="26"/>
      <c r="C30" s="26"/>
      <c r="D30" s="26"/>
      <c r="K30" s="98"/>
      <c r="L30" s="84" t="s">
        <v>1709</v>
      </c>
      <c r="M30" s="85">
        <f>SUM(M7:M28)</f>
        <v>128530</v>
      </c>
      <c r="N30" s="85">
        <f>SUM(N7:N28)</f>
        <v>117466</v>
      </c>
      <c r="O30" s="85">
        <f>SUM(O7:O28)</f>
        <v>11064</v>
      </c>
      <c r="P30" s="86"/>
      <c r="Q30" s="85">
        <f>SUM(Q7:Q28)</f>
        <v>1675015</v>
      </c>
      <c r="R30" s="85">
        <f>SUM(R7:R28)</f>
        <v>1468513</v>
      </c>
      <c r="S30" s="87">
        <f>SUM(S7:S28)</f>
        <v>206502</v>
      </c>
      <c r="T30" s="99"/>
    </row>
    <row r="31" spans="11:20" ht="15">
      <c r="K31" s="100"/>
      <c r="L31" s="77"/>
      <c r="M31" s="77"/>
      <c r="N31" s="77"/>
      <c r="O31" s="77"/>
      <c r="P31" s="77"/>
      <c r="Q31" s="77"/>
      <c r="R31" s="77"/>
      <c r="S31" s="77"/>
      <c r="T31" s="101"/>
    </row>
    <row r="32" spans="11:20" ht="15">
      <c r="K32" s="102"/>
      <c r="L32" s="88" t="s">
        <v>1919</v>
      </c>
      <c r="M32" s="151">
        <v>132823</v>
      </c>
      <c r="N32" s="151">
        <v>93520</v>
      </c>
      <c r="O32" s="151">
        <v>39303</v>
      </c>
      <c r="P32" s="153"/>
      <c r="Q32" s="151">
        <v>2308768</v>
      </c>
      <c r="R32" s="151">
        <v>1948356</v>
      </c>
      <c r="S32" s="151">
        <v>360412</v>
      </c>
      <c r="T32" s="152"/>
    </row>
    <row r="33" spans="11:20" ht="15.75" thickBot="1">
      <c r="K33" s="103"/>
      <c r="L33" s="104"/>
      <c r="M33" s="105"/>
      <c r="N33" s="105"/>
      <c r="O33" s="105"/>
      <c r="P33" s="105"/>
      <c r="Q33" s="105"/>
      <c r="R33" s="105"/>
      <c r="S33" s="105"/>
      <c r="T33" s="106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1853</v>
      </c>
      <c r="B1"/>
      <c r="D1"/>
      <c r="F1"/>
    </row>
    <row r="2" spans="1:22" s="12" customFormat="1" ht="12.75">
      <c r="A2" s="12" t="s">
        <v>1916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23275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13235</v>
      </c>
      <c r="T7" s="17">
        <f t="shared" si="0"/>
        <v>1501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2149</v>
      </c>
      <c r="O8" s="17">
        <f t="shared" si="1"/>
        <v>12540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484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9465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179468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152040</v>
      </c>
      <c r="T9" s="17">
        <f t="shared" si="2"/>
        <v>6533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10952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18677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572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6714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12549</v>
      </c>
      <c r="T12" s="17">
        <f t="shared" si="5"/>
        <v>2928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70085</v>
      </c>
      <c r="N13" s="17">
        <f t="shared" si="6"/>
        <v>0</v>
      </c>
      <c r="O13" s="17">
        <f t="shared" si="6"/>
        <v>1911</v>
      </c>
      <c r="P13" s="17">
        <f t="shared" si="6"/>
        <v>0</v>
      </c>
      <c r="Q13" s="17">
        <f t="shared" si="6"/>
        <v>0</v>
      </c>
      <c r="R13" s="17">
        <f t="shared" si="6"/>
        <v>8014</v>
      </c>
      <c r="S13" s="17">
        <f t="shared" si="6"/>
        <v>0</v>
      </c>
      <c r="T13" s="17">
        <f t="shared" si="6"/>
        <v>4144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13134</v>
      </c>
      <c r="G14" s="17">
        <f aca="true" t="shared" si="7" ref="G14:T14">SUM(G253:G276)</f>
        <v>0</v>
      </c>
      <c r="H14" s="17">
        <f t="shared" si="7"/>
        <v>840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2726</v>
      </c>
      <c r="T14" s="17">
        <f t="shared" si="7"/>
        <v>4963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178157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2007</v>
      </c>
      <c r="K16" s="17">
        <f t="shared" si="9"/>
        <v>0</v>
      </c>
      <c r="L16" s="17">
        <f t="shared" si="9"/>
        <v>0</v>
      </c>
      <c r="M16" s="17">
        <f t="shared" si="9"/>
        <v>22847</v>
      </c>
      <c r="N16" s="17">
        <f t="shared" si="9"/>
        <v>2855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14862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85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95281</v>
      </c>
      <c r="S17" s="17">
        <f t="shared" si="10"/>
        <v>0</v>
      </c>
      <c r="T17" s="17">
        <f t="shared" si="10"/>
        <v>288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37385</v>
      </c>
      <c r="G18" s="17">
        <f aca="true" t="shared" si="11" ref="G18:T18">SUM(G328:G352)</f>
        <v>198007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153593</v>
      </c>
      <c r="N18" s="17">
        <f t="shared" si="11"/>
        <v>0</v>
      </c>
      <c r="O18" s="17">
        <f t="shared" si="11"/>
        <v>10000</v>
      </c>
      <c r="P18" s="17">
        <f t="shared" si="11"/>
        <v>0</v>
      </c>
      <c r="Q18" s="17">
        <f t="shared" si="11"/>
        <v>0</v>
      </c>
      <c r="R18" s="17">
        <f t="shared" si="11"/>
        <v>1</v>
      </c>
      <c r="S18" s="17">
        <f t="shared" si="11"/>
        <v>0</v>
      </c>
      <c r="T18" s="17">
        <f t="shared" si="11"/>
        <v>4352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15940</v>
      </c>
      <c r="G19" s="17">
        <f aca="true" t="shared" si="12" ref="G19:T19">SUM(G353:G405)</f>
        <v>48360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27181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6760</v>
      </c>
      <c r="T19" s="17">
        <f t="shared" si="12"/>
        <v>6668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31175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1934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35968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308</v>
      </c>
      <c r="J21" s="17">
        <f t="shared" si="14"/>
        <v>746</v>
      </c>
      <c r="K21" s="17">
        <f t="shared" si="14"/>
        <v>0</v>
      </c>
      <c r="L21" s="17">
        <f t="shared" si="14"/>
        <v>0</v>
      </c>
      <c r="M21" s="17">
        <f t="shared" si="14"/>
        <v>49088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520</v>
      </c>
      <c r="T21" s="17">
        <f t="shared" si="14"/>
        <v>4667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1344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2652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7200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10962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26766</v>
      </c>
      <c r="T24" s="17">
        <f t="shared" si="17"/>
        <v>1500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77313</v>
      </c>
      <c r="S25" s="17">
        <f t="shared" si="18"/>
        <v>0</v>
      </c>
      <c r="T25" s="17">
        <f t="shared" si="18"/>
        <v>2541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4256</v>
      </c>
      <c r="G26" s="17">
        <f aca="true" t="shared" si="19" ref="G26:T26">SUM(G554:G574)</f>
        <v>4802</v>
      </c>
      <c r="H26" s="17">
        <f t="shared" si="19"/>
        <v>0</v>
      </c>
      <c r="I26" s="17">
        <f t="shared" si="19"/>
        <v>0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124546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1667</v>
      </c>
      <c r="T26" s="17">
        <f t="shared" si="19"/>
        <v>1214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3719</v>
      </c>
      <c r="J27" s="17">
        <f t="shared" si="20"/>
        <v>2710</v>
      </c>
      <c r="K27" s="17">
        <f t="shared" si="20"/>
        <v>0</v>
      </c>
      <c r="L27" s="17">
        <f t="shared" si="20"/>
        <v>0</v>
      </c>
      <c r="M27" s="17">
        <f t="shared" si="20"/>
        <v>28208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1200</v>
      </c>
      <c r="T27" s="17">
        <f t="shared" si="20"/>
        <v>1789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128530</v>
      </c>
      <c r="G29" s="17">
        <f aca="true" t="shared" si="22" ref="G29:T29">SUM(G7:G28)</f>
        <v>257883</v>
      </c>
      <c r="H29" s="17">
        <f t="shared" si="22"/>
        <v>840</v>
      </c>
      <c r="I29" s="17">
        <f t="shared" si="22"/>
        <v>4027</v>
      </c>
      <c r="J29" s="17">
        <f t="shared" si="22"/>
        <v>9889</v>
      </c>
      <c r="K29" s="17">
        <f t="shared" si="22"/>
        <v>0</v>
      </c>
      <c r="L29" s="17">
        <f t="shared" si="22"/>
        <v>0</v>
      </c>
      <c r="M29" s="17">
        <f t="shared" si="22"/>
        <v>875125</v>
      </c>
      <c r="N29" s="17">
        <f t="shared" si="22"/>
        <v>5004</v>
      </c>
      <c r="O29" s="17">
        <f t="shared" si="22"/>
        <v>55626</v>
      </c>
      <c r="P29" s="17">
        <f t="shared" si="22"/>
        <v>7200</v>
      </c>
      <c r="Q29" s="17">
        <f t="shared" si="22"/>
        <v>0</v>
      </c>
      <c r="R29" s="17">
        <f t="shared" si="22"/>
        <v>180609</v>
      </c>
      <c r="S29" s="17">
        <f t="shared" si="22"/>
        <v>217463</v>
      </c>
      <c r="T29" s="17">
        <f t="shared" si="22"/>
        <v>74554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3558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1824</v>
      </c>
      <c r="W31" s="59"/>
      <c r="X31" s="159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1854</v>
      </c>
      <c r="W32" s="59"/>
      <c r="X32" s="159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4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1824</v>
      </c>
      <c r="W33" s="59"/>
      <c r="X33" s="159"/>
      <c r="Y33" s="27"/>
      <c r="Z33" s="27"/>
      <c r="AA33" s="27"/>
      <c r="AB33" s="27"/>
      <c r="AC33" s="27"/>
      <c r="AD33" s="27"/>
      <c r="AE33" s="27"/>
      <c r="AF33" s="47"/>
      <c r="AG33" s="27"/>
      <c r="AH33" s="27"/>
      <c r="AI33" s="27"/>
      <c r="AJ33" s="27"/>
      <c r="AK33" s="27"/>
      <c r="AL33" s="47"/>
      <c r="AM33" s="2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1" t="s">
        <v>1715</v>
      </c>
      <c r="W34" s="59"/>
      <c r="X34" s="159"/>
      <c r="Y34" s="4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1500</v>
      </c>
      <c r="T35" s="64">
        <v>1501</v>
      </c>
      <c r="U35" s="33"/>
      <c r="V35" s="160" t="s">
        <v>1854</v>
      </c>
      <c r="W35" s="59"/>
      <c r="X35" s="159"/>
      <c r="Y35" s="27"/>
      <c r="Z35" s="27"/>
      <c r="AA35" s="27"/>
      <c r="AB35" s="27"/>
      <c r="AC35" s="27"/>
      <c r="AD35" s="27"/>
      <c r="AE35" s="27"/>
      <c r="AF35" s="27"/>
      <c r="AG35" s="27"/>
      <c r="AH35" s="47"/>
      <c r="AI35" s="27"/>
      <c r="AJ35" s="27"/>
      <c r="AK35" s="27"/>
      <c r="AL35" s="27"/>
      <c r="AM35" s="2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157"/>
      <c r="V36" s="160" t="s">
        <v>1854</v>
      </c>
      <c r="W36" s="59"/>
      <c r="X36" s="159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1824</v>
      </c>
      <c r="W37" s="59"/>
      <c r="X37" s="159"/>
      <c r="Y37" s="27"/>
      <c r="Z37" s="27"/>
      <c r="AA37" s="27"/>
      <c r="AB37" s="27"/>
      <c r="AC37" s="27"/>
      <c r="AD37" s="27"/>
      <c r="AE37" s="27"/>
      <c r="AF37" s="27"/>
      <c r="AG37" s="4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1854</v>
      </c>
      <c r="W38" s="59"/>
      <c r="X38" s="159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1854</v>
      </c>
      <c r="W39" s="59"/>
      <c r="X39" s="159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4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1854</v>
      </c>
      <c r="W40" s="59"/>
      <c r="X40" s="159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1824</v>
      </c>
      <c r="W41" s="59"/>
      <c r="X41" s="159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4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0" t="s">
        <v>1824</v>
      </c>
      <c r="W42" s="59"/>
      <c r="X42" s="159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19717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11735</v>
      </c>
      <c r="T43" s="64">
        <v>0</v>
      </c>
      <c r="U43" s="33"/>
      <c r="V43" s="160" t="s">
        <v>1824</v>
      </c>
      <c r="W43" s="59"/>
      <c r="X43" s="159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157"/>
      <c r="V44" s="160" t="s">
        <v>1854</v>
      </c>
      <c r="W44" s="59"/>
      <c r="X44" s="159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1854</v>
      </c>
      <c r="W45" s="59"/>
      <c r="X45" s="159"/>
      <c r="Y45" s="4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1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1824</v>
      </c>
      <c r="W46" s="59"/>
      <c r="X46" s="159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1824</v>
      </c>
      <c r="W47" s="59"/>
      <c r="X47" s="159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1824</v>
      </c>
      <c r="W48" s="59"/>
      <c r="X48" s="159"/>
      <c r="Y48" s="27"/>
      <c r="Z48" s="27"/>
      <c r="AA48" s="27"/>
      <c r="AB48" s="27"/>
      <c r="AC48" s="27"/>
      <c r="AD48" s="27"/>
      <c r="AE48" s="27"/>
      <c r="AF48" s="47"/>
      <c r="AG48" s="27"/>
      <c r="AH48" s="27"/>
      <c r="AI48" s="47"/>
      <c r="AJ48" s="27"/>
      <c r="AK48" s="27"/>
      <c r="AL48" s="27"/>
      <c r="AM48" s="2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1854</v>
      </c>
      <c r="W49" s="59"/>
      <c r="X49" s="159"/>
      <c r="Y49" s="47"/>
      <c r="Z49" s="27"/>
      <c r="AA49" s="27"/>
      <c r="AB49" s="27"/>
      <c r="AC49" s="27"/>
      <c r="AD49" s="27"/>
      <c r="AE49" s="27"/>
      <c r="AF49" s="47"/>
      <c r="AG49" s="27"/>
      <c r="AH49" s="27"/>
      <c r="AI49" s="27"/>
      <c r="AJ49" s="27"/>
      <c r="AK49" s="27"/>
      <c r="AL49" s="2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1824</v>
      </c>
      <c r="W50" s="59"/>
      <c r="X50" s="159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1824</v>
      </c>
      <c r="W51" s="59"/>
      <c r="X51" s="159"/>
      <c r="Y51" s="4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1854</v>
      </c>
      <c r="W52" s="59"/>
      <c r="X52" s="159"/>
      <c r="Y52" s="27"/>
      <c r="Z52" s="27"/>
      <c r="AA52" s="27"/>
      <c r="AB52" s="27"/>
      <c r="AC52" s="27"/>
      <c r="AD52" s="27"/>
      <c r="AE52" s="27"/>
      <c r="AF52" s="27"/>
      <c r="AG52" s="27"/>
      <c r="AH52" s="47"/>
      <c r="AI52" s="27"/>
      <c r="AJ52" s="27"/>
      <c r="AK52" s="27"/>
      <c r="AL52" s="2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1854</v>
      </c>
      <c r="W53" s="59"/>
      <c r="X53" s="159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47"/>
      <c r="AM53" s="2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 t="s">
        <v>1715</v>
      </c>
      <c r="G54" s="64" t="s">
        <v>1715</v>
      </c>
      <c r="H54" s="64" t="s">
        <v>1715</v>
      </c>
      <c r="I54" s="64" t="s">
        <v>1715</v>
      </c>
      <c r="J54" s="64" t="s">
        <v>1715</v>
      </c>
      <c r="K54" s="64" t="s">
        <v>1715</v>
      </c>
      <c r="L54" s="64" t="s">
        <v>1715</v>
      </c>
      <c r="M54" s="64" t="s">
        <v>1715</v>
      </c>
      <c r="N54" s="64" t="s">
        <v>1715</v>
      </c>
      <c r="O54" s="64" t="s">
        <v>1715</v>
      </c>
      <c r="P54" s="64" t="s">
        <v>1715</v>
      </c>
      <c r="Q54" s="64" t="s">
        <v>1715</v>
      </c>
      <c r="R54" s="64" t="s">
        <v>1715</v>
      </c>
      <c r="S54" s="64" t="s">
        <v>1715</v>
      </c>
      <c r="T54" s="64" t="s">
        <v>1715</v>
      </c>
      <c r="U54" s="157"/>
      <c r="V54" s="161" t="s">
        <v>1715</v>
      </c>
      <c r="W54" s="59"/>
      <c r="X54" s="159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 t="s">
        <v>1715</v>
      </c>
      <c r="G55" s="64" t="s">
        <v>1715</v>
      </c>
      <c r="H55" s="64" t="s">
        <v>1715</v>
      </c>
      <c r="I55" s="64" t="s">
        <v>1715</v>
      </c>
      <c r="J55" s="64" t="s">
        <v>1715</v>
      </c>
      <c r="K55" s="64" t="s">
        <v>1715</v>
      </c>
      <c r="L55" s="64" t="s">
        <v>1715</v>
      </c>
      <c r="M55" s="64" t="s">
        <v>1715</v>
      </c>
      <c r="N55" s="64" t="s">
        <v>1715</v>
      </c>
      <c r="O55" s="64" t="s">
        <v>1715</v>
      </c>
      <c r="P55" s="64" t="s">
        <v>1715</v>
      </c>
      <c r="Q55" s="64" t="s">
        <v>1715</v>
      </c>
      <c r="R55" s="64" t="s">
        <v>1715</v>
      </c>
      <c r="S55" s="64" t="s">
        <v>1715</v>
      </c>
      <c r="T55" s="64" t="s">
        <v>1715</v>
      </c>
      <c r="U55" s="157"/>
      <c r="V55" s="161" t="s">
        <v>1715</v>
      </c>
      <c r="W55" s="59"/>
      <c r="X55" s="159"/>
      <c r="Y55" s="27"/>
      <c r="Z55" s="4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157"/>
      <c r="V56" s="160" t="s">
        <v>1854</v>
      </c>
      <c r="W56" s="59"/>
      <c r="X56" s="159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1824</v>
      </c>
      <c r="W57" s="59"/>
      <c r="X57" s="159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47"/>
      <c r="AL57" s="27"/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1824</v>
      </c>
      <c r="W58" s="59"/>
      <c r="X58" s="159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1854</v>
      </c>
      <c r="W59" s="59"/>
      <c r="X59" s="159"/>
      <c r="Y59" s="27"/>
      <c r="Z59" s="27"/>
      <c r="AA59" s="27"/>
      <c r="AB59" s="27"/>
      <c r="AC59" s="27"/>
      <c r="AD59" s="27"/>
      <c r="AE59" s="27"/>
      <c r="AF59" s="4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1824</v>
      </c>
      <c r="W60" s="59"/>
      <c r="X60" s="159"/>
      <c r="Y60" s="27"/>
      <c r="Z60" s="27"/>
      <c r="AA60" s="27"/>
      <c r="AB60" s="27"/>
      <c r="AC60" s="27"/>
      <c r="AD60" s="27"/>
      <c r="AE60" s="27"/>
      <c r="AF60" s="27"/>
      <c r="AG60" s="27"/>
      <c r="AH60" s="47"/>
      <c r="AI60" s="27"/>
      <c r="AJ60" s="27"/>
      <c r="AK60" s="27"/>
      <c r="AL60" s="2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157"/>
      <c r="V61" s="160" t="s">
        <v>1824</v>
      </c>
      <c r="W61" s="59"/>
      <c r="X61" s="159"/>
      <c r="Y61" s="4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157"/>
      <c r="V62" s="160" t="s">
        <v>1824</v>
      </c>
      <c r="W62" s="59"/>
      <c r="X62" s="159"/>
      <c r="Y62" s="27"/>
      <c r="Z62" s="27"/>
      <c r="AA62" s="4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157"/>
      <c r="V63" s="160" t="s">
        <v>1824</v>
      </c>
      <c r="W63" s="59"/>
      <c r="X63" s="159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157"/>
      <c r="V64" s="161" t="s">
        <v>1715</v>
      </c>
      <c r="W64" s="59"/>
      <c r="X64" s="159"/>
      <c r="Y64" s="4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47"/>
      <c r="AM64" s="2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157"/>
      <c r="V65" s="160" t="s">
        <v>1854</v>
      </c>
      <c r="W65" s="59"/>
      <c r="X65" s="159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157"/>
      <c r="V66" s="160" t="s">
        <v>1824</v>
      </c>
      <c r="W66" s="59"/>
      <c r="X66" s="159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157"/>
      <c r="V67" s="160" t="s">
        <v>1824</v>
      </c>
      <c r="W67" s="59"/>
      <c r="X67" s="159"/>
      <c r="Y67" s="27"/>
      <c r="Z67" s="27"/>
      <c r="AA67" s="27"/>
      <c r="AB67" s="27"/>
      <c r="AC67" s="27"/>
      <c r="AD67" s="27"/>
      <c r="AE67" s="27"/>
      <c r="AF67" s="47"/>
      <c r="AG67" s="27"/>
      <c r="AH67" s="27"/>
      <c r="AI67" s="27"/>
      <c r="AJ67" s="27"/>
      <c r="AK67" s="27"/>
      <c r="AL67" s="27"/>
      <c r="AM67" s="2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157"/>
      <c r="V68" s="160" t="s">
        <v>1824</v>
      </c>
      <c r="W68" s="59"/>
      <c r="X68" s="159"/>
      <c r="Y68" s="27"/>
      <c r="Z68" s="27"/>
      <c r="AA68" s="27"/>
      <c r="AB68" s="27"/>
      <c r="AC68" s="27"/>
      <c r="AD68" s="27"/>
      <c r="AE68" s="27"/>
      <c r="AF68" s="47"/>
      <c r="AG68" s="27"/>
      <c r="AH68" s="27"/>
      <c r="AI68" s="27"/>
      <c r="AJ68" s="27"/>
      <c r="AK68" s="27"/>
      <c r="AL68" s="27"/>
      <c r="AM68" s="2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157"/>
      <c r="V69" s="160" t="s">
        <v>1824</v>
      </c>
      <c r="W69" s="59"/>
      <c r="X69" s="159"/>
      <c r="Y69" s="27"/>
      <c r="Z69" s="27"/>
      <c r="AA69" s="27"/>
      <c r="AB69" s="27"/>
      <c r="AC69" s="27"/>
      <c r="AD69" s="27"/>
      <c r="AE69" s="27"/>
      <c r="AF69" s="47"/>
      <c r="AG69" s="27"/>
      <c r="AH69" s="27"/>
      <c r="AI69" s="27"/>
      <c r="AJ69" s="27"/>
      <c r="AK69" s="27"/>
      <c r="AL69" s="27"/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157"/>
      <c r="V70" s="160" t="s">
        <v>1854</v>
      </c>
      <c r="W70" s="59"/>
      <c r="X70" s="159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157"/>
      <c r="V71" s="160" t="s">
        <v>1824</v>
      </c>
      <c r="W71" s="59"/>
      <c r="X71" s="159"/>
      <c r="Y71" s="27"/>
      <c r="Z71" s="27"/>
      <c r="AA71" s="27"/>
      <c r="AB71" s="27"/>
      <c r="AC71" s="27"/>
      <c r="AD71" s="27"/>
      <c r="AE71" s="27"/>
      <c r="AF71" s="47"/>
      <c r="AG71" s="27"/>
      <c r="AH71" s="27"/>
      <c r="AI71" s="27"/>
      <c r="AJ71" s="27"/>
      <c r="AK71" s="27"/>
      <c r="AL71" s="27"/>
      <c r="AM71" s="4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157"/>
      <c r="V72" s="160" t="s">
        <v>1824</v>
      </c>
      <c r="W72" s="59"/>
      <c r="X72" s="159"/>
      <c r="Y72" s="27"/>
      <c r="Z72" s="27"/>
      <c r="AA72" s="27"/>
      <c r="AB72" s="27"/>
      <c r="AC72" s="4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157"/>
      <c r="V73" s="160" t="s">
        <v>1824</v>
      </c>
      <c r="W73" s="59"/>
      <c r="X73" s="159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157"/>
      <c r="V74" s="160" t="s">
        <v>1824</v>
      </c>
      <c r="W74" s="59"/>
      <c r="X74" s="159"/>
      <c r="Y74" s="27"/>
      <c r="Z74" s="27"/>
      <c r="AA74" s="27"/>
      <c r="AB74" s="27"/>
      <c r="AC74" s="27"/>
      <c r="AD74" s="27"/>
      <c r="AE74" s="27"/>
      <c r="AF74" s="27"/>
      <c r="AG74" s="47"/>
      <c r="AH74" s="27"/>
      <c r="AI74" s="27"/>
      <c r="AJ74" s="27"/>
      <c r="AK74" s="27"/>
      <c r="AL74" s="27"/>
      <c r="AM74" s="2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157"/>
      <c r="V75" s="160" t="s">
        <v>1824</v>
      </c>
      <c r="W75" s="59"/>
      <c r="X75" s="159"/>
      <c r="Y75" s="4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 t="s">
        <v>1715</v>
      </c>
      <c r="G76" s="64" t="s">
        <v>1715</v>
      </c>
      <c r="H76" s="64" t="s">
        <v>1715</v>
      </c>
      <c r="I76" s="64" t="s">
        <v>1715</v>
      </c>
      <c r="J76" s="64" t="s">
        <v>1715</v>
      </c>
      <c r="K76" s="64" t="s">
        <v>1715</v>
      </c>
      <c r="L76" s="64" t="s">
        <v>1715</v>
      </c>
      <c r="M76" s="64" t="s">
        <v>1715</v>
      </c>
      <c r="N76" s="64" t="s">
        <v>1715</v>
      </c>
      <c r="O76" s="64" t="s">
        <v>1715</v>
      </c>
      <c r="P76" s="64" t="s">
        <v>1715</v>
      </c>
      <c r="Q76" s="64" t="s">
        <v>1715</v>
      </c>
      <c r="R76" s="64" t="s">
        <v>1715</v>
      </c>
      <c r="S76" s="64" t="s">
        <v>1715</v>
      </c>
      <c r="T76" s="64" t="s">
        <v>1715</v>
      </c>
      <c r="U76" s="157"/>
      <c r="V76" s="161" t="s">
        <v>1715</v>
      </c>
      <c r="W76" s="59"/>
      <c r="X76" s="159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47"/>
      <c r="AL76" s="2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157"/>
      <c r="V77" s="160" t="s">
        <v>1824</v>
      </c>
      <c r="W77" s="59"/>
      <c r="X77" s="159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157"/>
      <c r="V78" s="161" t="s">
        <v>1715</v>
      </c>
      <c r="W78" s="59"/>
      <c r="X78" s="159"/>
      <c r="Y78" s="27"/>
      <c r="Z78" s="2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157"/>
      <c r="V79" s="160" t="s">
        <v>1824</v>
      </c>
      <c r="W79" s="59"/>
      <c r="X79" s="159"/>
      <c r="Y79" s="47"/>
      <c r="Z79" s="4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47"/>
      <c r="AL79" s="27"/>
      <c r="AM79" s="4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157"/>
      <c r="V80" s="160" t="s">
        <v>1824</v>
      </c>
      <c r="W80" s="59"/>
      <c r="X80" s="159"/>
      <c r="Y80" s="47"/>
      <c r="Z80" s="27"/>
      <c r="AA80" s="27"/>
      <c r="AB80" s="27"/>
      <c r="AC80" s="27"/>
      <c r="AD80" s="27"/>
      <c r="AE80" s="27"/>
      <c r="AF80" s="27"/>
      <c r="AG80" s="27"/>
      <c r="AH80" s="4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1824</v>
      </c>
      <c r="W81" s="59"/>
      <c r="X81" s="159"/>
      <c r="Y81" s="4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1824</v>
      </c>
      <c r="W82" s="59"/>
      <c r="X82" s="159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1824</v>
      </c>
      <c r="W83" s="59"/>
      <c r="X83" s="159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1854</v>
      </c>
      <c r="W84" s="59"/>
      <c r="X84" s="159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1824</v>
      </c>
      <c r="W85" s="59"/>
      <c r="X85" s="159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1824</v>
      </c>
      <c r="W86" s="59"/>
      <c r="X86" s="159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1824</v>
      </c>
      <c r="W87" s="59"/>
      <c r="X87" s="159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1824</v>
      </c>
      <c r="W88" s="59"/>
      <c r="X88" s="159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 t="s">
        <v>1715</v>
      </c>
      <c r="G89" s="64" t="s">
        <v>1715</v>
      </c>
      <c r="H89" s="64" t="s">
        <v>1715</v>
      </c>
      <c r="I89" s="64" t="s">
        <v>1715</v>
      </c>
      <c r="J89" s="64" t="s">
        <v>1715</v>
      </c>
      <c r="K89" s="64" t="s">
        <v>1715</v>
      </c>
      <c r="L89" s="64" t="s">
        <v>1715</v>
      </c>
      <c r="M89" s="64" t="s">
        <v>1715</v>
      </c>
      <c r="N89" s="64" t="s">
        <v>1715</v>
      </c>
      <c r="O89" s="64" t="s">
        <v>1715</v>
      </c>
      <c r="P89" s="64" t="s">
        <v>1715</v>
      </c>
      <c r="Q89" s="64" t="s">
        <v>1715</v>
      </c>
      <c r="R89" s="64" t="s">
        <v>1715</v>
      </c>
      <c r="S89" s="64" t="s">
        <v>1715</v>
      </c>
      <c r="T89" s="64" t="s">
        <v>1715</v>
      </c>
      <c r="U89" s="33"/>
      <c r="V89" s="161" t="s">
        <v>1715</v>
      </c>
      <c r="W89" s="59"/>
      <c r="X89" s="159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157"/>
      <c r="V90" s="160" t="s">
        <v>1824</v>
      </c>
      <c r="W90" s="59"/>
      <c r="X90" s="159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1824</v>
      </c>
      <c r="W91" s="59"/>
      <c r="X91" s="159"/>
      <c r="Y91" s="27"/>
      <c r="Z91" s="4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47"/>
      <c r="AM91" s="2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1824</v>
      </c>
      <c r="W92" s="59"/>
      <c r="X92" s="159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4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1824</v>
      </c>
      <c r="W93" s="59"/>
      <c r="X93" s="159"/>
      <c r="Y93" s="27"/>
      <c r="Z93" s="4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1824</v>
      </c>
      <c r="W94" s="59"/>
      <c r="X94" s="159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12540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157"/>
      <c r="V95" s="160" t="s">
        <v>1824</v>
      </c>
      <c r="W95" s="59"/>
      <c r="X95" s="159"/>
      <c r="Y95" s="4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1824</v>
      </c>
      <c r="W96" s="59"/>
      <c r="X96" s="159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1854</v>
      </c>
      <c r="W97" s="59"/>
      <c r="X97" s="159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1854</v>
      </c>
      <c r="W98" s="59"/>
      <c r="X98" s="159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1824</v>
      </c>
      <c r="W99" s="59"/>
      <c r="X99" s="159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1824</v>
      </c>
      <c r="W100" s="59"/>
      <c r="X100" s="159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1824</v>
      </c>
      <c r="W101" s="59"/>
      <c r="X101" s="159"/>
      <c r="Y101" s="27"/>
      <c r="Z101" s="27"/>
      <c r="AA101" s="27"/>
      <c r="AB101" s="27"/>
      <c r="AC101" s="27"/>
      <c r="AD101" s="27"/>
      <c r="AE101" s="27"/>
      <c r="AF101" s="27"/>
      <c r="AG101" s="27"/>
      <c r="AH101" s="47"/>
      <c r="AI101" s="27"/>
      <c r="AJ101" s="27"/>
      <c r="AK101" s="27"/>
      <c r="AL101" s="27"/>
      <c r="AM101" s="2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1824</v>
      </c>
      <c r="W102" s="59"/>
      <c r="X102" s="159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157"/>
      <c r="V103" s="161" t="s">
        <v>1715</v>
      </c>
      <c r="W103" s="59"/>
      <c r="X103" s="159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484</v>
      </c>
      <c r="U104" s="33"/>
      <c r="V104" s="160" t="s">
        <v>1824</v>
      </c>
      <c r="W104" s="59"/>
      <c r="X104" s="159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4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57"/>
      <c r="V105" s="160" t="s">
        <v>1823</v>
      </c>
      <c r="W105" s="59"/>
      <c r="X105" s="159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1854</v>
      </c>
      <c r="W106" s="59"/>
      <c r="X106" s="159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 t="s">
        <v>1715</v>
      </c>
      <c r="G107" s="64" t="s">
        <v>1715</v>
      </c>
      <c r="H107" s="64" t="s">
        <v>1715</v>
      </c>
      <c r="I107" s="64" t="s">
        <v>1715</v>
      </c>
      <c r="J107" s="64" t="s">
        <v>1715</v>
      </c>
      <c r="K107" s="64" t="s">
        <v>1715</v>
      </c>
      <c r="L107" s="64" t="s">
        <v>1715</v>
      </c>
      <c r="M107" s="64" t="s">
        <v>1715</v>
      </c>
      <c r="N107" s="64" t="s">
        <v>1715</v>
      </c>
      <c r="O107" s="64" t="s">
        <v>1715</v>
      </c>
      <c r="P107" s="64" t="s">
        <v>1715</v>
      </c>
      <c r="Q107" s="64" t="s">
        <v>1715</v>
      </c>
      <c r="R107" s="64" t="s">
        <v>1715</v>
      </c>
      <c r="S107" s="64" t="s">
        <v>1715</v>
      </c>
      <c r="T107" s="64" t="s">
        <v>1715</v>
      </c>
      <c r="U107" s="33"/>
      <c r="V107" s="161" t="s">
        <v>1715</v>
      </c>
      <c r="W107" s="59"/>
      <c r="X107" s="159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157"/>
      <c r="V108" s="160" t="s">
        <v>1824</v>
      </c>
      <c r="W108" s="59"/>
      <c r="X108" s="159"/>
      <c r="Y108" s="47"/>
      <c r="Z108" s="27"/>
      <c r="AA108" s="27"/>
      <c r="AB108" s="27"/>
      <c r="AC108" s="47"/>
      <c r="AD108" s="27"/>
      <c r="AE108" s="27"/>
      <c r="AF108" s="47"/>
      <c r="AG108" s="27"/>
      <c r="AH108" s="27"/>
      <c r="AI108" s="27"/>
      <c r="AJ108" s="27"/>
      <c r="AK108" s="27"/>
      <c r="AL108" s="2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1854</v>
      </c>
      <c r="W109" s="59"/>
      <c r="X109" s="159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1854</v>
      </c>
      <c r="W110" s="59"/>
      <c r="X110" s="159"/>
      <c r="Y110" s="27"/>
      <c r="Z110" s="27"/>
      <c r="AA110" s="27"/>
      <c r="AB110" s="4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1824</v>
      </c>
      <c r="W111" s="59"/>
      <c r="X111" s="159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4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1824</v>
      </c>
      <c r="W112" s="59"/>
      <c r="X112" s="159"/>
      <c r="Y112" s="27"/>
      <c r="Z112" s="27"/>
      <c r="AA112" s="27"/>
      <c r="AB112" s="27"/>
      <c r="AC112" s="27"/>
      <c r="AD112" s="27"/>
      <c r="AE112" s="27"/>
      <c r="AF112" s="27"/>
      <c r="AG112" s="47"/>
      <c r="AH112" s="27"/>
      <c r="AI112" s="27"/>
      <c r="AJ112" s="27"/>
      <c r="AK112" s="27"/>
      <c r="AL112" s="27"/>
      <c r="AM112" s="2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1823</v>
      </c>
      <c r="W113" s="59"/>
      <c r="X113" s="159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1824</v>
      </c>
      <c r="W114" s="59"/>
      <c r="X114" s="159"/>
      <c r="Y114" s="4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157"/>
      <c r="V115" s="160" t="s">
        <v>1824</v>
      </c>
      <c r="W115" s="59"/>
      <c r="X115" s="159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47"/>
      <c r="AL115" s="27"/>
      <c r="AM115" s="2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1824</v>
      </c>
      <c r="W116" s="59"/>
      <c r="X116" s="159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1824</v>
      </c>
      <c r="W117" s="59"/>
      <c r="X117" s="159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4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1824</v>
      </c>
      <c r="W118" s="59"/>
      <c r="X118" s="159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157"/>
      <c r="V119" s="160" t="s">
        <v>1824</v>
      </c>
      <c r="W119" s="59"/>
      <c r="X119" s="159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1824</v>
      </c>
      <c r="W120" s="59"/>
      <c r="X120" s="159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 t="s">
        <v>1715</v>
      </c>
      <c r="G121" s="64" t="s">
        <v>1715</v>
      </c>
      <c r="H121" s="64" t="s">
        <v>1715</v>
      </c>
      <c r="I121" s="64" t="s">
        <v>1715</v>
      </c>
      <c r="J121" s="64" t="s">
        <v>1715</v>
      </c>
      <c r="K121" s="64" t="s">
        <v>1715</v>
      </c>
      <c r="L121" s="64" t="s">
        <v>1715</v>
      </c>
      <c r="M121" s="64" t="s">
        <v>1715</v>
      </c>
      <c r="N121" s="64" t="s">
        <v>1715</v>
      </c>
      <c r="O121" s="64" t="s">
        <v>1715</v>
      </c>
      <c r="P121" s="64" t="s">
        <v>1715</v>
      </c>
      <c r="Q121" s="64" t="s">
        <v>1715</v>
      </c>
      <c r="R121" s="64" t="s">
        <v>1715</v>
      </c>
      <c r="S121" s="64" t="s">
        <v>1715</v>
      </c>
      <c r="T121" s="64" t="s">
        <v>1715</v>
      </c>
      <c r="U121" s="157"/>
      <c r="V121" s="161" t="s">
        <v>1715</v>
      </c>
      <c r="W121" s="59"/>
      <c r="X121" s="159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2149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1854</v>
      </c>
      <c r="W122" s="59"/>
      <c r="X122" s="159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1854</v>
      </c>
      <c r="W123" s="59"/>
      <c r="X123" s="159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4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2200</v>
      </c>
      <c r="U124" s="33"/>
      <c r="V124" s="160" t="s">
        <v>1854</v>
      </c>
      <c r="W124" s="59"/>
      <c r="X124" s="159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 t="s">
        <v>1715</v>
      </c>
      <c r="G125" s="64" t="s">
        <v>1715</v>
      </c>
      <c r="H125" s="64" t="s">
        <v>1715</v>
      </c>
      <c r="I125" s="64" t="s">
        <v>1715</v>
      </c>
      <c r="J125" s="64" t="s">
        <v>1715</v>
      </c>
      <c r="K125" s="64" t="s">
        <v>1715</v>
      </c>
      <c r="L125" s="64" t="s">
        <v>1715</v>
      </c>
      <c r="M125" s="64" t="s">
        <v>1715</v>
      </c>
      <c r="N125" s="64" t="s">
        <v>1715</v>
      </c>
      <c r="O125" s="64" t="s">
        <v>1715</v>
      </c>
      <c r="P125" s="64" t="s">
        <v>1715</v>
      </c>
      <c r="Q125" s="64" t="s">
        <v>1715</v>
      </c>
      <c r="R125" s="64" t="s">
        <v>1715</v>
      </c>
      <c r="S125" s="64" t="s">
        <v>1715</v>
      </c>
      <c r="T125" s="64" t="s">
        <v>1715</v>
      </c>
      <c r="U125" s="157"/>
      <c r="V125" s="161" t="s">
        <v>1715</v>
      </c>
      <c r="W125" s="59"/>
      <c r="X125" s="159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47"/>
      <c r="AM125" s="4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1854</v>
      </c>
      <c r="W126" s="59"/>
      <c r="X126" s="159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1824</v>
      </c>
      <c r="W127" s="59"/>
      <c r="X127" s="159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1824</v>
      </c>
      <c r="W128" s="59"/>
      <c r="X128" s="159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1854</v>
      </c>
      <c r="W129" s="59"/>
      <c r="X129" s="159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2040</v>
      </c>
      <c r="T130" s="64">
        <v>0</v>
      </c>
      <c r="U130" s="157"/>
      <c r="V130" s="160" t="s">
        <v>1824</v>
      </c>
      <c r="W130" s="59"/>
      <c r="X130" s="159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400</v>
      </c>
      <c r="U131" s="33"/>
      <c r="V131" s="160" t="s">
        <v>1854</v>
      </c>
      <c r="W131" s="59"/>
      <c r="X131" s="159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150000</v>
      </c>
      <c r="T132" s="64">
        <v>0</v>
      </c>
      <c r="U132" s="33"/>
      <c r="V132" s="160" t="s">
        <v>1824</v>
      </c>
      <c r="W132" s="59"/>
      <c r="X132" s="159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47"/>
      <c r="AL132" s="27"/>
      <c r="AM132" s="2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1854</v>
      </c>
      <c r="W133" s="59"/>
      <c r="X133" s="159"/>
      <c r="Y133" s="27"/>
      <c r="Z133" s="27"/>
      <c r="AA133" s="27"/>
      <c r="AB133" s="27"/>
      <c r="AC133" s="27"/>
      <c r="AD133" s="27"/>
      <c r="AE133" s="27"/>
      <c r="AF133" s="4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1824</v>
      </c>
      <c r="W134" s="59"/>
      <c r="X134" s="159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47"/>
      <c r="AM134" s="2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 t="s">
        <v>1715</v>
      </c>
      <c r="G135" s="64" t="s">
        <v>1715</v>
      </c>
      <c r="H135" s="64" t="s">
        <v>1715</v>
      </c>
      <c r="I135" s="64" t="s">
        <v>1715</v>
      </c>
      <c r="J135" s="64" t="s">
        <v>1715</v>
      </c>
      <c r="K135" s="64" t="s">
        <v>1715</v>
      </c>
      <c r="L135" s="64" t="s">
        <v>1715</v>
      </c>
      <c r="M135" s="64" t="s">
        <v>1715</v>
      </c>
      <c r="N135" s="64" t="s">
        <v>1715</v>
      </c>
      <c r="O135" s="64" t="s">
        <v>1715</v>
      </c>
      <c r="P135" s="64" t="s">
        <v>1715</v>
      </c>
      <c r="Q135" s="64" t="s">
        <v>1715</v>
      </c>
      <c r="R135" s="64" t="s">
        <v>1715</v>
      </c>
      <c r="S135" s="64" t="s">
        <v>1715</v>
      </c>
      <c r="T135" s="64" t="s">
        <v>1715</v>
      </c>
      <c r="U135" s="157"/>
      <c r="V135" s="161" t="s">
        <v>1715</v>
      </c>
      <c r="W135" s="59"/>
      <c r="X135" s="159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179468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0" t="s">
        <v>1854</v>
      </c>
      <c r="W136" s="59"/>
      <c r="X136" s="159"/>
      <c r="Y136" s="27"/>
      <c r="Z136" s="47"/>
      <c r="AA136" s="27"/>
      <c r="AB136" s="27"/>
      <c r="AC136" s="47"/>
      <c r="AD136" s="27"/>
      <c r="AE136" s="27"/>
      <c r="AF136" s="47"/>
      <c r="AG136" s="27"/>
      <c r="AH136" s="27"/>
      <c r="AI136" s="27"/>
      <c r="AJ136" s="27"/>
      <c r="AK136" s="27"/>
      <c r="AL136" s="27"/>
      <c r="AM136" s="2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1824</v>
      </c>
      <c r="W137" s="59"/>
      <c r="X137" s="159"/>
      <c r="Y137" s="27"/>
      <c r="Z137" s="27"/>
      <c r="AA137" s="27"/>
      <c r="AB137" s="27"/>
      <c r="AC137" s="27"/>
      <c r="AD137" s="27"/>
      <c r="AE137" s="27"/>
      <c r="AF137" s="47"/>
      <c r="AG137" s="27"/>
      <c r="AH137" s="27"/>
      <c r="AI137" s="27"/>
      <c r="AJ137" s="27"/>
      <c r="AK137" s="27"/>
      <c r="AL137" s="27"/>
      <c r="AM137" s="2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1824</v>
      </c>
      <c r="W138" s="59"/>
      <c r="X138" s="159"/>
      <c r="Y138" s="4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1824</v>
      </c>
      <c r="W139" s="59"/>
      <c r="X139" s="159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1854</v>
      </c>
      <c r="W140" s="59"/>
      <c r="X140" s="159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2880</v>
      </c>
      <c r="U141" s="33"/>
      <c r="V141" s="160" t="s">
        <v>1854</v>
      </c>
      <c r="W141" s="59"/>
      <c r="X141" s="159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47"/>
      <c r="AM141" s="2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9465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1824</v>
      </c>
      <c r="W142" s="59"/>
      <c r="X142" s="159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1824</v>
      </c>
      <c r="W143" s="59"/>
      <c r="X143" s="159"/>
      <c r="Y143" s="27"/>
      <c r="Z143" s="27"/>
      <c r="AA143" s="27"/>
      <c r="AB143" s="4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1824</v>
      </c>
      <c r="W144" s="59"/>
      <c r="X144" s="159"/>
      <c r="Y144" s="27"/>
      <c r="Z144" s="27"/>
      <c r="AA144" s="27"/>
      <c r="AB144" s="27"/>
      <c r="AC144" s="47"/>
      <c r="AD144" s="27"/>
      <c r="AE144" s="27"/>
      <c r="AF144" s="47"/>
      <c r="AG144" s="27"/>
      <c r="AH144" s="27"/>
      <c r="AI144" s="27"/>
      <c r="AJ144" s="27"/>
      <c r="AK144" s="27"/>
      <c r="AL144" s="27"/>
      <c r="AM144" s="2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0" t="s">
        <v>1823</v>
      </c>
      <c r="W145" s="59"/>
      <c r="X145" s="159"/>
      <c r="Y145" s="27"/>
      <c r="Z145" s="27"/>
      <c r="AA145" s="27"/>
      <c r="AB145" s="27"/>
      <c r="AC145" s="27"/>
      <c r="AD145" s="27"/>
      <c r="AE145" s="27"/>
      <c r="AF145" s="47"/>
      <c r="AG145" s="27"/>
      <c r="AH145" s="27"/>
      <c r="AI145" s="27"/>
      <c r="AJ145" s="27"/>
      <c r="AK145" s="27"/>
      <c r="AL145" s="27"/>
      <c r="AM145" s="2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 t="s">
        <v>1715</v>
      </c>
      <c r="G146" s="64" t="s">
        <v>1715</v>
      </c>
      <c r="H146" s="64" t="s">
        <v>1715</v>
      </c>
      <c r="I146" s="64" t="s">
        <v>1715</v>
      </c>
      <c r="J146" s="64" t="s">
        <v>1715</v>
      </c>
      <c r="K146" s="64" t="s">
        <v>1715</v>
      </c>
      <c r="L146" s="64" t="s">
        <v>1715</v>
      </c>
      <c r="M146" s="64" t="s">
        <v>1715</v>
      </c>
      <c r="N146" s="64" t="s">
        <v>1715</v>
      </c>
      <c r="O146" s="64" t="s">
        <v>1715</v>
      </c>
      <c r="P146" s="64" t="s">
        <v>1715</v>
      </c>
      <c r="Q146" s="64" t="s">
        <v>1715</v>
      </c>
      <c r="R146" s="64" t="s">
        <v>1715</v>
      </c>
      <c r="S146" s="64" t="s">
        <v>1715</v>
      </c>
      <c r="T146" s="64" t="s">
        <v>1715</v>
      </c>
      <c r="U146" s="33"/>
      <c r="V146" s="161" t="s">
        <v>1715</v>
      </c>
      <c r="W146" s="59"/>
      <c r="X146" s="159"/>
      <c r="Y146" s="27"/>
      <c r="Z146" s="27"/>
      <c r="AA146" s="27"/>
      <c r="AB146" s="27"/>
      <c r="AC146" s="27"/>
      <c r="AD146" s="27"/>
      <c r="AE146" s="27"/>
      <c r="AF146" s="27"/>
      <c r="AG146" s="27"/>
      <c r="AH146" s="47"/>
      <c r="AI146" s="27"/>
      <c r="AJ146" s="27"/>
      <c r="AK146" s="27"/>
      <c r="AL146" s="27"/>
      <c r="AM146" s="2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765</v>
      </c>
      <c r="U147" s="33"/>
      <c r="V147" s="160" t="s">
        <v>1824</v>
      </c>
      <c r="W147" s="59"/>
      <c r="X147" s="159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 t="s">
        <v>1715</v>
      </c>
      <c r="G148" s="64" t="s">
        <v>1715</v>
      </c>
      <c r="H148" s="64" t="s">
        <v>1715</v>
      </c>
      <c r="I148" s="64" t="s">
        <v>1715</v>
      </c>
      <c r="J148" s="64" t="s">
        <v>1715</v>
      </c>
      <c r="K148" s="64" t="s">
        <v>1715</v>
      </c>
      <c r="L148" s="64" t="s">
        <v>1715</v>
      </c>
      <c r="M148" s="64" t="s">
        <v>1715</v>
      </c>
      <c r="N148" s="64" t="s">
        <v>1715</v>
      </c>
      <c r="O148" s="64" t="s">
        <v>1715</v>
      </c>
      <c r="P148" s="64" t="s">
        <v>1715</v>
      </c>
      <c r="Q148" s="64" t="s">
        <v>1715</v>
      </c>
      <c r="R148" s="64" t="s">
        <v>1715</v>
      </c>
      <c r="S148" s="64" t="s">
        <v>1715</v>
      </c>
      <c r="T148" s="64" t="s">
        <v>1715</v>
      </c>
      <c r="U148" s="33"/>
      <c r="V148" s="161" t="s">
        <v>1715</v>
      </c>
      <c r="W148" s="59"/>
      <c r="X148" s="159"/>
      <c r="Y148" s="4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157"/>
      <c r="V149" s="160" t="s">
        <v>1854</v>
      </c>
      <c r="W149" s="59"/>
      <c r="X149" s="159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157"/>
      <c r="V150" s="160" t="s">
        <v>1854</v>
      </c>
      <c r="W150" s="59"/>
      <c r="X150" s="159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1824</v>
      </c>
      <c r="W151" s="59"/>
      <c r="X151" s="159"/>
      <c r="Y151" s="27"/>
      <c r="Z151" s="27"/>
      <c r="AA151" s="27"/>
      <c r="AB151" s="27"/>
      <c r="AC151" s="27"/>
      <c r="AD151" s="27"/>
      <c r="AE151" s="27"/>
      <c r="AF151" s="47"/>
      <c r="AG151" s="27"/>
      <c r="AH151" s="27"/>
      <c r="AI151" s="27"/>
      <c r="AJ151" s="27"/>
      <c r="AK151" s="27"/>
      <c r="AL151" s="27"/>
      <c r="AM151" s="2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1824</v>
      </c>
      <c r="W152" s="59"/>
      <c r="X152" s="159"/>
      <c r="Y152" s="27"/>
      <c r="Z152" s="27"/>
      <c r="AA152" s="27"/>
      <c r="AB152" s="27"/>
      <c r="AC152" s="27"/>
      <c r="AD152" s="27"/>
      <c r="AE152" s="27"/>
      <c r="AF152" s="4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 t="s">
        <v>1715</v>
      </c>
      <c r="G153" s="64" t="s">
        <v>1715</v>
      </c>
      <c r="H153" s="64" t="s">
        <v>1715</v>
      </c>
      <c r="I153" s="64" t="s">
        <v>1715</v>
      </c>
      <c r="J153" s="64" t="s">
        <v>1715</v>
      </c>
      <c r="K153" s="64" t="s">
        <v>1715</v>
      </c>
      <c r="L153" s="64" t="s">
        <v>1715</v>
      </c>
      <c r="M153" s="64" t="s">
        <v>1715</v>
      </c>
      <c r="N153" s="64" t="s">
        <v>1715</v>
      </c>
      <c r="O153" s="64" t="s">
        <v>1715</v>
      </c>
      <c r="P153" s="64" t="s">
        <v>1715</v>
      </c>
      <c r="Q153" s="64" t="s">
        <v>1715</v>
      </c>
      <c r="R153" s="64" t="s">
        <v>1715</v>
      </c>
      <c r="S153" s="64" t="s">
        <v>1715</v>
      </c>
      <c r="T153" s="64" t="s">
        <v>1715</v>
      </c>
      <c r="U153" s="157"/>
      <c r="V153" s="161" t="s">
        <v>1715</v>
      </c>
      <c r="W153" s="59"/>
      <c r="X153" s="159"/>
      <c r="Y153" s="27"/>
      <c r="Z153" s="27"/>
      <c r="AA153" s="27"/>
      <c r="AB153" s="27"/>
      <c r="AC153" s="27"/>
      <c r="AD153" s="27"/>
      <c r="AE153" s="27"/>
      <c r="AF153" s="47"/>
      <c r="AG153" s="27"/>
      <c r="AH153" s="27"/>
      <c r="AI153" s="47"/>
      <c r="AJ153" s="27"/>
      <c r="AK153" s="27"/>
      <c r="AL153" s="27"/>
      <c r="AM153" s="2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1854</v>
      </c>
      <c r="W154" s="59"/>
      <c r="X154" s="159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1854</v>
      </c>
      <c r="W155" s="59"/>
      <c r="X155" s="159"/>
      <c r="Y155" s="27"/>
      <c r="Z155" s="27"/>
      <c r="AA155" s="27"/>
      <c r="AB155" s="27"/>
      <c r="AC155" s="27"/>
      <c r="AD155" s="27"/>
      <c r="AE155" s="27"/>
      <c r="AF155" s="47"/>
      <c r="AG155" s="27"/>
      <c r="AH155" s="27"/>
      <c r="AI155" s="27"/>
      <c r="AJ155" s="27"/>
      <c r="AK155" s="27"/>
      <c r="AL155" s="27"/>
      <c r="AM155" s="2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1824</v>
      </c>
      <c r="W156" s="59"/>
      <c r="X156" s="159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157"/>
      <c r="V157" s="160" t="s">
        <v>1824</v>
      </c>
      <c r="W157" s="59"/>
      <c r="X157" s="159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288</v>
      </c>
      <c r="U158" s="157"/>
      <c r="V158" s="160" t="s">
        <v>1824</v>
      </c>
      <c r="W158" s="59"/>
      <c r="X158" s="159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1854</v>
      </c>
      <c r="W159" s="59"/>
      <c r="X159" s="159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1854</v>
      </c>
      <c r="W160" s="59"/>
      <c r="X160" s="159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1824</v>
      </c>
      <c r="W161" s="59"/>
      <c r="X161" s="159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157"/>
      <c r="V162" s="161" t="s">
        <v>1715</v>
      </c>
      <c r="W162" s="59"/>
      <c r="X162" s="159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157"/>
      <c r="V163" s="161" t="s">
        <v>1715</v>
      </c>
      <c r="W163" s="59"/>
      <c r="X163" s="159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1854</v>
      </c>
      <c r="W164" s="59"/>
      <c r="X164" s="159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157"/>
      <c r="V165" s="160" t="s">
        <v>1824</v>
      </c>
      <c r="W165" s="59"/>
      <c r="X165" s="159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1824</v>
      </c>
      <c r="W166" s="59"/>
      <c r="X166" s="159"/>
      <c r="Y166" s="27"/>
      <c r="Z166" s="27"/>
      <c r="AA166" s="27"/>
      <c r="AB166" s="47"/>
      <c r="AC166" s="27"/>
      <c r="AD166" s="27"/>
      <c r="AE166" s="27"/>
      <c r="AF166" s="4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1824</v>
      </c>
      <c r="W167" s="59"/>
      <c r="X167" s="159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7"/>
      <c r="AM167" s="2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1824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1824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157"/>
      <c r="V170" s="160" t="s">
        <v>1824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8383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1824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5952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10294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0" t="s">
        <v>1854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1854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157"/>
      <c r="V174" s="160" t="s">
        <v>1854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1824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1824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1854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0" t="s">
        <v>1824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1824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1824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1824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157"/>
      <c r="V182" s="160" t="s">
        <v>1854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 t="s">
        <v>1715</v>
      </c>
      <c r="G183" s="64" t="s">
        <v>1715</v>
      </c>
      <c r="H183" s="64" t="s">
        <v>1715</v>
      </c>
      <c r="I183" s="64" t="s">
        <v>1715</v>
      </c>
      <c r="J183" s="64" t="s">
        <v>1715</v>
      </c>
      <c r="K183" s="64" t="s">
        <v>1715</v>
      </c>
      <c r="L183" s="64" t="s">
        <v>1715</v>
      </c>
      <c r="M183" s="64" t="s">
        <v>1715</v>
      </c>
      <c r="N183" s="64" t="s">
        <v>1715</v>
      </c>
      <c r="O183" s="64" t="s">
        <v>1715</v>
      </c>
      <c r="P183" s="64" t="s">
        <v>1715</v>
      </c>
      <c r="Q183" s="64" t="s">
        <v>1715</v>
      </c>
      <c r="R183" s="64" t="s">
        <v>1715</v>
      </c>
      <c r="S183" s="64" t="s">
        <v>1715</v>
      </c>
      <c r="T183" s="64" t="s">
        <v>1715</v>
      </c>
      <c r="U183" s="157"/>
      <c r="V183" s="161" t="s">
        <v>1715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 t="s">
        <v>1715</v>
      </c>
      <c r="G184" s="64" t="s">
        <v>1715</v>
      </c>
      <c r="H184" s="64" t="s">
        <v>1715</v>
      </c>
      <c r="I184" s="64" t="s">
        <v>1715</v>
      </c>
      <c r="J184" s="64" t="s">
        <v>1715</v>
      </c>
      <c r="K184" s="64" t="s">
        <v>1715</v>
      </c>
      <c r="L184" s="64" t="s">
        <v>1715</v>
      </c>
      <c r="M184" s="64" t="s">
        <v>1715</v>
      </c>
      <c r="N184" s="64" t="s">
        <v>1715</v>
      </c>
      <c r="O184" s="64" t="s">
        <v>1715</v>
      </c>
      <c r="P184" s="64" t="s">
        <v>1715</v>
      </c>
      <c r="Q184" s="64" t="s">
        <v>1715</v>
      </c>
      <c r="R184" s="64" t="s">
        <v>1715</v>
      </c>
      <c r="S184" s="64" t="s">
        <v>1715</v>
      </c>
      <c r="T184" s="64" t="s">
        <v>1715</v>
      </c>
      <c r="U184" s="157"/>
      <c r="V184" s="161" t="s">
        <v>1715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572</v>
      </c>
      <c r="U185" s="33"/>
      <c r="V185" s="160" t="s">
        <v>1824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1824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157"/>
      <c r="V187" s="160" t="s">
        <v>1854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157"/>
      <c r="V188" s="160" t="s">
        <v>1854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 t="s">
        <v>1715</v>
      </c>
      <c r="G189" s="64" t="s">
        <v>1715</v>
      </c>
      <c r="H189" s="64" t="s">
        <v>1715</v>
      </c>
      <c r="I189" s="64" t="s">
        <v>1715</v>
      </c>
      <c r="J189" s="64" t="s">
        <v>1715</v>
      </c>
      <c r="K189" s="64" t="s">
        <v>1715</v>
      </c>
      <c r="L189" s="64" t="s">
        <v>1715</v>
      </c>
      <c r="M189" s="64" t="s">
        <v>1715</v>
      </c>
      <c r="N189" s="64" t="s">
        <v>1715</v>
      </c>
      <c r="O189" s="64" t="s">
        <v>1715</v>
      </c>
      <c r="P189" s="64" t="s">
        <v>1715</v>
      </c>
      <c r="Q189" s="64" t="s">
        <v>1715</v>
      </c>
      <c r="R189" s="64" t="s">
        <v>1715</v>
      </c>
      <c r="S189" s="64" t="s">
        <v>1715</v>
      </c>
      <c r="T189" s="64" t="s">
        <v>1715</v>
      </c>
      <c r="U189" s="157"/>
      <c r="V189" s="161" t="s">
        <v>1715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1824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157"/>
      <c r="V191" s="160" t="s">
        <v>1854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157"/>
      <c r="V192" s="161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1824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1824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1824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157"/>
      <c r="V196" s="160" t="s">
        <v>1855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1854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157"/>
      <c r="V198" s="160" t="s">
        <v>1854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5000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1824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157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1824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1824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157"/>
      <c r="V203" s="160" t="s">
        <v>1824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1824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1824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1824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1824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1824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1824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1824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1824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1824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1824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1824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1824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1824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1854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1854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12549</v>
      </c>
      <c r="T219" s="64">
        <v>0</v>
      </c>
      <c r="U219" s="33"/>
      <c r="V219" s="160" t="s">
        <v>1854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1854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840</v>
      </c>
      <c r="U221" s="33"/>
      <c r="V221" s="160" t="s">
        <v>1854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157"/>
      <c r="V222" s="160" t="s">
        <v>1854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1854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1824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1824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157"/>
      <c r="V226" s="160" t="s">
        <v>1824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157"/>
      <c r="V227" s="161" t="s">
        <v>1715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1854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0" t="s">
        <v>1854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6714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2088</v>
      </c>
      <c r="U230" s="157"/>
      <c r="V230" s="160" t="s">
        <v>1824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1824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1854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1824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1824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157"/>
      <c r="V235" s="160" t="s">
        <v>1824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157"/>
      <c r="V236" s="161" t="s">
        <v>1715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1824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 t="s">
        <v>1715</v>
      </c>
      <c r="G238" s="64" t="s">
        <v>1715</v>
      </c>
      <c r="H238" s="64" t="s">
        <v>1715</v>
      </c>
      <c r="I238" s="64" t="s">
        <v>1715</v>
      </c>
      <c r="J238" s="64" t="s">
        <v>1715</v>
      </c>
      <c r="K238" s="64" t="s">
        <v>1715</v>
      </c>
      <c r="L238" s="64" t="s">
        <v>1715</v>
      </c>
      <c r="M238" s="64" t="s">
        <v>1715</v>
      </c>
      <c r="N238" s="64" t="s">
        <v>1715</v>
      </c>
      <c r="O238" s="64" t="s">
        <v>1715</v>
      </c>
      <c r="P238" s="64" t="s">
        <v>1715</v>
      </c>
      <c r="Q238" s="64" t="s">
        <v>1715</v>
      </c>
      <c r="R238" s="64" t="s">
        <v>1715</v>
      </c>
      <c r="S238" s="64" t="s">
        <v>1715</v>
      </c>
      <c r="T238" s="64" t="s">
        <v>1715</v>
      </c>
      <c r="U238" s="157"/>
      <c r="V238" s="161" t="s">
        <v>1715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157"/>
      <c r="V239" s="160" t="s">
        <v>1824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960</v>
      </c>
      <c r="U240" s="33"/>
      <c r="V240" s="160" t="s">
        <v>1854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8014</v>
      </c>
      <c r="S241" s="64">
        <v>0</v>
      </c>
      <c r="T241" s="64">
        <v>0</v>
      </c>
      <c r="U241" s="33"/>
      <c r="V241" s="160" t="s">
        <v>1824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1918</v>
      </c>
      <c r="U242" s="33"/>
      <c r="V242" s="160" t="s">
        <v>1824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70085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1266</v>
      </c>
      <c r="U243" s="33"/>
      <c r="V243" s="160" t="s">
        <v>1824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1824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157"/>
      <c r="V245" s="160" t="s">
        <v>1824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1824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157"/>
      <c r="V247" s="160" t="s">
        <v>1824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1854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1854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 t="s">
        <v>1715</v>
      </c>
      <c r="G250" s="64" t="s">
        <v>1715</v>
      </c>
      <c r="H250" s="64" t="s">
        <v>1715</v>
      </c>
      <c r="I250" s="64" t="s">
        <v>1715</v>
      </c>
      <c r="J250" s="64" t="s">
        <v>1715</v>
      </c>
      <c r="K250" s="64" t="s">
        <v>1715</v>
      </c>
      <c r="L250" s="64" t="s">
        <v>1715</v>
      </c>
      <c r="M250" s="64" t="s">
        <v>1715</v>
      </c>
      <c r="N250" s="64" t="s">
        <v>1715</v>
      </c>
      <c r="O250" s="64" t="s">
        <v>1715</v>
      </c>
      <c r="P250" s="64" t="s">
        <v>1715</v>
      </c>
      <c r="Q250" s="64" t="s">
        <v>1715</v>
      </c>
      <c r="R250" s="64" t="s">
        <v>1715</v>
      </c>
      <c r="S250" s="64" t="s">
        <v>1715</v>
      </c>
      <c r="T250" s="64" t="s">
        <v>1715</v>
      </c>
      <c r="U250" s="157"/>
      <c r="V250" s="161" t="s">
        <v>1715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1911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1854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1824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157"/>
      <c r="V253" s="161" t="s">
        <v>1715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1854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1824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10397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1824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1854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840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1854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1824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1363</v>
      </c>
      <c r="U260" s="33"/>
      <c r="V260" s="160" t="s">
        <v>1854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1854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 t="s">
        <v>1715</v>
      </c>
      <c r="G262" s="64" t="s">
        <v>1715</v>
      </c>
      <c r="H262" s="64" t="s">
        <v>1715</v>
      </c>
      <c r="I262" s="64" t="s">
        <v>1715</v>
      </c>
      <c r="J262" s="64" t="s">
        <v>1715</v>
      </c>
      <c r="K262" s="64" t="s">
        <v>1715</v>
      </c>
      <c r="L262" s="64" t="s">
        <v>1715</v>
      </c>
      <c r="M262" s="64" t="s">
        <v>1715</v>
      </c>
      <c r="N262" s="64" t="s">
        <v>1715</v>
      </c>
      <c r="O262" s="64" t="s">
        <v>1715</v>
      </c>
      <c r="P262" s="64" t="s">
        <v>1715</v>
      </c>
      <c r="Q262" s="64" t="s">
        <v>1715</v>
      </c>
      <c r="R262" s="64" t="s">
        <v>1715</v>
      </c>
      <c r="S262" s="64" t="s">
        <v>1715</v>
      </c>
      <c r="T262" s="64" t="s">
        <v>1715</v>
      </c>
      <c r="U262" s="157"/>
      <c r="V262" s="161" t="s">
        <v>1715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2737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2726</v>
      </c>
      <c r="T263" s="64">
        <v>0</v>
      </c>
      <c r="U263" s="33"/>
      <c r="V263" s="160" t="s">
        <v>1824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1854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157"/>
      <c r="V265" s="160" t="s">
        <v>1854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1824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 t="s">
        <v>1715</v>
      </c>
      <c r="G267" s="64" t="s">
        <v>1715</v>
      </c>
      <c r="H267" s="64" t="s">
        <v>1715</v>
      </c>
      <c r="I267" s="64" t="s">
        <v>1715</v>
      </c>
      <c r="J267" s="64" t="s">
        <v>1715</v>
      </c>
      <c r="K267" s="64" t="s">
        <v>1715</v>
      </c>
      <c r="L267" s="64" t="s">
        <v>1715</v>
      </c>
      <c r="M267" s="64" t="s">
        <v>1715</v>
      </c>
      <c r="N267" s="64" t="s">
        <v>1715</v>
      </c>
      <c r="O267" s="64" t="s">
        <v>1715</v>
      </c>
      <c r="P267" s="64" t="s">
        <v>1715</v>
      </c>
      <c r="Q267" s="64" t="s">
        <v>1715</v>
      </c>
      <c r="R267" s="64" t="s">
        <v>1715</v>
      </c>
      <c r="S267" s="64" t="s">
        <v>1715</v>
      </c>
      <c r="T267" s="64" t="s">
        <v>1715</v>
      </c>
      <c r="U267" s="157"/>
      <c r="V267" s="161" t="s">
        <v>1715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1824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157"/>
      <c r="V269" s="160" t="s">
        <v>1824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1854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 t="s">
        <v>1715</v>
      </c>
      <c r="G271" s="64" t="s">
        <v>1715</v>
      </c>
      <c r="H271" s="64" t="s">
        <v>1715</v>
      </c>
      <c r="I271" s="64" t="s">
        <v>1715</v>
      </c>
      <c r="J271" s="64" t="s">
        <v>1715</v>
      </c>
      <c r="K271" s="64" t="s">
        <v>1715</v>
      </c>
      <c r="L271" s="64" t="s">
        <v>1715</v>
      </c>
      <c r="M271" s="64" t="s">
        <v>1715</v>
      </c>
      <c r="N271" s="64" t="s">
        <v>1715</v>
      </c>
      <c r="O271" s="64" t="s">
        <v>1715</v>
      </c>
      <c r="P271" s="64" t="s">
        <v>1715</v>
      </c>
      <c r="Q271" s="64" t="s">
        <v>1715</v>
      </c>
      <c r="R271" s="64" t="s">
        <v>1715</v>
      </c>
      <c r="S271" s="64" t="s">
        <v>1715</v>
      </c>
      <c r="T271" s="64" t="s">
        <v>1715</v>
      </c>
      <c r="U271" s="157"/>
      <c r="V271" s="161" t="s">
        <v>1715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2400</v>
      </c>
      <c r="U272" s="33"/>
      <c r="V272" s="160" t="s">
        <v>1824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157"/>
      <c r="V273" s="160" t="s">
        <v>1854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1824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1824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1200</v>
      </c>
      <c r="U276" s="33"/>
      <c r="V276" s="160" t="s">
        <v>1824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1854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157"/>
      <c r="V278" s="160" t="s">
        <v>1854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1824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1854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14645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1824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163512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1854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1824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157"/>
      <c r="V284" s="161" t="s">
        <v>1715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1854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157"/>
      <c r="V286" s="160" t="s">
        <v>1854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157"/>
      <c r="V287" s="161" t="s">
        <v>1715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1824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1824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0" t="s">
        <v>1854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1854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157"/>
      <c r="V292" s="160" t="s">
        <v>1824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157"/>
      <c r="V293" s="160" t="s">
        <v>1854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13895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0" t="s">
        <v>1854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1854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2430</v>
      </c>
      <c r="U296" s="33"/>
      <c r="V296" s="160" t="s">
        <v>1854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1854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1824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1824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1854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1854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1854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0" t="s">
        <v>1854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1824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 t="s">
        <v>1715</v>
      </c>
      <c r="G305" s="64" t="s">
        <v>1715</v>
      </c>
      <c r="H305" s="64" t="s">
        <v>1715</v>
      </c>
      <c r="I305" s="64" t="s">
        <v>1715</v>
      </c>
      <c r="J305" s="64" t="s">
        <v>1715</v>
      </c>
      <c r="K305" s="64" t="s">
        <v>1715</v>
      </c>
      <c r="L305" s="64" t="s">
        <v>1715</v>
      </c>
      <c r="M305" s="64" t="s">
        <v>1715</v>
      </c>
      <c r="N305" s="64" t="s">
        <v>1715</v>
      </c>
      <c r="O305" s="64" t="s">
        <v>1715</v>
      </c>
      <c r="P305" s="64" t="s">
        <v>1715</v>
      </c>
      <c r="Q305" s="64" t="s">
        <v>1715</v>
      </c>
      <c r="R305" s="64" t="s">
        <v>1715</v>
      </c>
      <c r="S305" s="64" t="s">
        <v>1715</v>
      </c>
      <c r="T305" s="64" t="s">
        <v>1715</v>
      </c>
      <c r="U305" s="157"/>
      <c r="V305" s="161" t="s">
        <v>1715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1854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157"/>
      <c r="V307" s="160" t="s">
        <v>1824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1854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8952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3688</v>
      </c>
      <c r="U309" s="33"/>
      <c r="V309" s="160" t="s">
        <v>1824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2007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168</v>
      </c>
      <c r="U310" s="33"/>
      <c r="V310" s="160" t="s">
        <v>1824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157"/>
      <c r="V311" s="160" t="s">
        <v>1854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8576</v>
      </c>
      <c r="U312" s="157"/>
      <c r="V312" s="160" t="s">
        <v>1824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1854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2855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1854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1824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85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1824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95281</v>
      </c>
      <c r="S317" s="64">
        <v>0</v>
      </c>
      <c r="T317" s="64">
        <v>0</v>
      </c>
      <c r="U317" s="33"/>
      <c r="V317" s="160" t="s">
        <v>1854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1854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1854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288</v>
      </c>
      <c r="U320" s="33"/>
      <c r="V320" s="160" t="s">
        <v>1824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1854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 t="s">
        <v>1715</v>
      </c>
      <c r="G322" s="64" t="s">
        <v>1715</v>
      </c>
      <c r="H322" s="64" t="s">
        <v>1715</v>
      </c>
      <c r="I322" s="64" t="s">
        <v>1715</v>
      </c>
      <c r="J322" s="64" t="s">
        <v>1715</v>
      </c>
      <c r="K322" s="64" t="s">
        <v>1715</v>
      </c>
      <c r="L322" s="64" t="s">
        <v>1715</v>
      </c>
      <c r="M322" s="64" t="s">
        <v>1715</v>
      </c>
      <c r="N322" s="64" t="s">
        <v>1715</v>
      </c>
      <c r="O322" s="64" t="s">
        <v>1715</v>
      </c>
      <c r="P322" s="64" t="s">
        <v>1715</v>
      </c>
      <c r="Q322" s="64" t="s">
        <v>1715</v>
      </c>
      <c r="R322" s="64" t="s">
        <v>1715</v>
      </c>
      <c r="S322" s="64" t="s">
        <v>1715</v>
      </c>
      <c r="T322" s="64" t="s">
        <v>1715</v>
      </c>
      <c r="U322" s="157"/>
      <c r="V322" s="161" t="s">
        <v>1715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63" t="s">
        <v>1800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1800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157"/>
      <c r="V324" s="160" t="s">
        <v>1854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1854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1824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1824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157"/>
      <c r="V328" s="160" t="s">
        <v>1824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1854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157"/>
      <c r="V330" s="161" t="s">
        <v>1715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1824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1824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1824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3950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1824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1854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27750</v>
      </c>
      <c r="G336" s="64">
        <v>198007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149643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3584</v>
      </c>
      <c r="U336" s="157"/>
      <c r="V336" s="160" t="s">
        <v>1824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1824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157"/>
      <c r="V338" s="160" t="s">
        <v>1854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1824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10000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1824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157"/>
      <c r="V341" s="160" t="s">
        <v>1854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9635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1824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1854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1824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157"/>
      <c r="V345" s="160" t="s">
        <v>1854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1824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1824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1824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1824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1824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1824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768</v>
      </c>
      <c r="U352" s="33"/>
      <c r="V352" s="160" t="s">
        <v>1824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625</v>
      </c>
      <c r="U353" s="33"/>
      <c r="V353" s="160" t="s">
        <v>1854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1</v>
      </c>
      <c r="U354" s="33"/>
      <c r="V354" s="160" t="s">
        <v>1854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1824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157"/>
      <c r="V356" s="160" t="s">
        <v>1854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157"/>
      <c r="V357" s="160" t="s">
        <v>1824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157"/>
      <c r="V358" s="161" t="s">
        <v>1715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168</v>
      </c>
      <c r="U359" s="33"/>
      <c r="V359" s="160" t="s">
        <v>1824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1213</v>
      </c>
      <c r="U360" s="33"/>
      <c r="V360" s="160" t="s">
        <v>1854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797</v>
      </c>
      <c r="U361" s="33"/>
      <c r="V361" s="160" t="s">
        <v>1854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788</v>
      </c>
      <c r="U362" s="33"/>
      <c r="V362" s="160" t="s">
        <v>1854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157"/>
      <c r="V363" s="160" t="s">
        <v>1854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1854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1824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450</v>
      </c>
      <c r="U366" s="33"/>
      <c r="V366" s="160" t="s">
        <v>1854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1824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234</v>
      </c>
      <c r="U368" s="33"/>
      <c r="V368" s="160" t="s">
        <v>1854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1824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25382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6760</v>
      </c>
      <c r="T370" s="64">
        <v>0</v>
      </c>
      <c r="U370" s="33"/>
      <c r="V370" s="160" t="s">
        <v>1824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27181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1612</v>
      </c>
      <c r="U371" s="33"/>
      <c r="V371" s="160" t="s">
        <v>1824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157"/>
      <c r="V372" s="160" t="s">
        <v>1824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157"/>
      <c r="V373" s="161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1824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1824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1854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1824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1824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1854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22978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157"/>
      <c r="V380" s="160" t="s">
        <v>1824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157"/>
      <c r="V381" s="160" t="s">
        <v>1854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160</v>
      </c>
      <c r="U382" s="33"/>
      <c r="V382" s="160" t="s">
        <v>1854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1824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0" t="s">
        <v>1854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157"/>
      <c r="V385" s="161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1854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1824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15940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157"/>
      <c r="V388" s="160" t="s">
        <v>1854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616</v>
      </c>
      <c r="U389" s="33"/>
      <c r="V389" s="160" t="s">
        <v>1824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1823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157"/>
      <c r="V391" s="160" t="s">
        <v>1854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1824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1854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1824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157"/>
      <c r="V395" s="160" t="s">
        <v>1854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1854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157"/>
      <c r="V397" s="160" t="s">
        <v>1854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1824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157"/>
      <c r="V399" s="160" t="s">
        <v>1854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2</v>
      </c>
      <c r="U400" s="33"/>
      <c r="V400" s="160" t="s">
        <v>1854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1854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 t="s">
        <v>1715</v>
      </c>
      <c r="G402" s="64" t="s">
        <v>1715</v>
      </c>
      <c r="H402" s="64" t="s">
        <v>1715</v>
      </c>
      <c r="I402" s="64" t="s">
        <v>1715</v>
      </c>
      <c r="J402" s="64" t="s">
        <v>1715</v>
      </c>
      <c r="K402" s="64" t="s">
        <v>1715</v>
      </c>
      <c r="L402" s="64" t="s">
        <v>1715</v>
      </c>
      <c r="M402" s="64" t="s">
        <v>1715</v>
      </c>
      <c r="N402" s="64" t="s">
        <v>1715</v>
      </c>
      <c r="O402" s="64" t="s">
        <v>1715</v>
      </c>
      <c r="P402" s="64" t="s">
        <v>1715</v>
      </c>
      <c r="Q402" s="64" t="s">
        <v>1715</v>
      </c>
      <c r="R402" s="64" t="s">
        <v>1715</v>
      </c>
      <c r="S402" s="64" t="s">
        <v>1715</v>
      </c>
      <c r="T402" s="64" t="s">
        <v>1715</v>
      </c>
      <c r="U402" s="157"/>
      <c r="V402" s="161" t="s">
        <v>1715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2</v>
      </c>
      <c r="U403" s="33"/>
      <c r="V403" s="160" t="s">
        <v>1854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0" t="s">
        <v>1824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157"/>
      <c r="V405" s="160" t="s">
        <v>1824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792</v>
      </c>
      <c r="U406" s="33"/>
      <c r="V406" s="160" t="s">
        <v>1854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1824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1824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1854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 t="s">
        <v>1715</v>
      </c>
      <c r="G410" s="64" t="s">
        <v>1715</v>
      </c>
      <c r="H410" s="64" t="s">
        <v>1715</v>
      </c>
      <c r="I410" s="64" t="s">
        <v>1715</v>
      </c>
      <c r="J410" s="64" t="s">
        <v>1715</v>
      </c>
      <c r="K410" s="64" t="s">
        <v>1715</v>
      </c>
      <c r="L410" s="64" t="s">
        <v>1715</v>
      </c>
      <c r="M410" s="64" t="s">
        <v>1715</v>
      </c>
      <c r="N410" s="64" t="s">
        <v>1715</v>
      </c>
      <c r="O410" s="64" t="s">
        <v>1715</v>
      </c>
      <c r="P410" s="64" t="s">
        <v>1715</v>
      </c>
      <c r="Q410" s="64" t="s">
        <v>1715</v>
      </c>
      <c r="R410" s="64" t="s">
        <v>1715</v>
      </c>
      <c r="S410" s="64" t="s">
        <v>1715</v>
      </c>
      <c r="T410" s="64" t="s">
        <v>1715</v>
      </c>
      <c r="U410" s="33"/>
      <c r="V410" s="161" t="s">
        <v>1715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1824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1824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1824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 t="s">
        <v>1715</v>
      </c>
      <c r="G414" s="64" t="s">
        <v>1715</v>
      </c>
      <c r="H414" s="64" t="s">
        <v>1715</v>
      </c>
      <c r="I414" s="64" t="s">
        <v>1715</v>
      </c>
      <c r="J414" s="64" t="s">
        <v>1715</v>
      </c>
      <c r="K414" s="64" t="s">
        <v>1715</v>
      </c>
      <c r="L414" s="64" t="s">
        <v>1715</v>
      </c>
      <c r="M414" s="64" t="s">
        <v>1715</v>
      </c>
      <c r="N414" s="64" t="s">
        <v>1715</v>
      </c>
      <c r="O414" s="64" t="s">
        <v>1715</v>
      </c>
      <c r="P414" s="64" t="s">
        <v>1715</v>
      </c>
      <c r="Q414" s="64" t="s">
        <v>1715</v>
      </c>
      <c r="R414" s="64" t="s">
        <v>1715</v>
      </c>
      <c r="S414" s="64" t="s">
        <v>1715</v>
      </c>
      <c r="T414" s="64" t="s">
        <v>1715</v>
      </c>
      <c r="U414" s="33"/>
      <c r="V414" s="161" t="s">
        <v>1715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61" t="s">
        <v>1715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1824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1824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1854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 t="s">
        <v>1715</v>
      </c>
      <c r="G419" s="64" t="s">
        <v>1715</v>
      </c>
      <c r="H419" s="64" t="s">
        <v>1715</v>
      </c>
      <c r="I419" s="64" t="s">
        <v>1715</v>
      </c>
      <c r="J419" s="64" t="s">
        <v>1715</v>
      </c>
      <c r="K419" s="64" t="s">
        <v>1715</v>
      </c>
      <c r="L419" s="64" t="s">
        <v>1715</v>
      </c>
      <c r="M419" s="64" t="s">
        <v>1715</v>
      </c>
      <c r="N419" s="64" t="s">
        <v>1715</v>
      </c>
      <c r="O419" s="64" t="s">
        <v>1715</v>
      </c>
      <c r="P419" s="64" t="s">
        <v>1715</v>
      </c>
      <c r="Q419" s="64" t="s">
        <v>1715</v>
      </c>
      <c r="R419" s="64" t="s">
        <v>1715</v>
      </c>
      <c r="S419" s="64" t="s">
        <v>1715</v>
      </c>
      <c r="T419" s="64" t="s">
        <v>1715</v>
      </c>
      <c r="U419" s="33"/>
      <c r="V419" s="161" t="s">
        <v>1715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1854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1854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1854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 t="s">
        <v>1715</v>
      </c>
      <c r="G423" s="64" t="s">
        <v>1715</v>
      </c>
      <c r="H423" s="64" t="s">
        <v>1715</v>
      </c>
      <c r="I423" s="64" t="s">
        <v>1715</v>
      </c>
      <c r="J423" s="64" t="s">
        <v>1715</v>
      </c>
      <c r="K423" s="64" t="s">
        <v>1715</v>
      </c>
      <c r="L423" s="64" t="s">
        <v>1715</v>
      </c>
      <c r="M423" s="64" t="s">
        <v>1715</v>
      </c>
      <c r="N423" s="64" t="s">
        <v>1715</v>
      </c>
      <c r="O423" s="64" t="s">
        <v>1715</v>
      </c>
      <c r="P423" s="64" t="s">
        <v>1715</v>
      </c>
      <c r="Q423" s="64" t="s">
        <v>1715</v>
      </c>
      <c r="R423" s="64" t="s">
        <v>1715</v>
      </c>
      <c r="S423" s="64" t="s">
        <v>1715</v>
      </c>
      <c r="T423" s="64" t="s">
        <v>1715</v>
      </c>
      <c r="U423" s="33"/>
      <c r="V423" s="161" t="s">
        <v>1715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157"/>
      <c r="V424" s="160" t="s">
        <v>1824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1824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60" t="s">
        <v>1824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1854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157"/>
      <c r="V428" s="160" t="s">
        <v>1854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1824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1854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1" t="s">
        <v>1715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1824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 t="s">
        <v>1715</v>
      </c>
      <c r="G433" s="64" t="s">
        <v>1715</v>
      </c>
      <c r="H433" s="64" t="s">
        <v>1715</v>
      </c>
      <c r="I433" s="64" t="s">
        <v>1715</v>
      </c>
      <c r="J433" s="64" t="s">
        <v>1715</v>
      </c>
      <c r="K433" s="64" t="s">
        <v>1715</v>
      </c>
      <c r="L433" s="64" t="s">
        <v>1715</v>
      </c>
      <c r="M433" s="64" t="s">
        <v>1715</v>
      </c>
      <c r="N433" s="64" t="s">
        <v>1715</v>
      </c>
      <c r="O433" s="64" t="s">
        <v>1715</v>
      </c>
      <c r="P433" s="64" t="s">
        <v>1715</v>
      </c>
      <c r="Q433" s="64" t="s">
        <v>1715</v>
      </c>
      <c r="R433" s="64" t="s">
        <v>1715</v>
      </c>
      <c r="S433" s="64" t="s">
        <v>1715</v>
      </c>
      <c r="T433" s="64" t="s">
        <v>1715</v>
      </c>
      <c r="U433" s="33"/>
      <c r="V433" s="161" t="s">
        <v>1715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 t="s">
        <v>1715</v>
      </c>
      <c r="G434" s="64" t="s">
        <v>1715</v>
      </c>
      <c r="H434" s="64" t="s">
        <v>1715</v>
      </c>
      <c r="I434" s="64" t="s">
        <v>1715</v>
      </c>
      <c r="J434" s="64" t="s">
        <v>1715</v>
      </c>
      <c r="K434" s="64" t="s">
        <v>1715</v>
      </c>
      <c r="L434" s="64" t="s">
        <v>1715</v>
      </c>
      <c r="M434" s="64" t="s">
        <v>1715</v>
      </c>
      <c r="N434" s="64" t="s">
        <v>1715</v>
      </c>
      <c r="O434" s="64" t="s">
        <v>1715</v>
      </c>
      <c r="P434" s="64" t="s">
        <v>1715</v>
      </c>
      <c r="Q434" s="64" t="s">
        <v>1715</v>
      </c>
      <c r="R434" s="64" t="s">
        <v>1715</v>
      </c>
      <c r="S434" s="64" t="s">
        <v>1715</v>
      </c>
      <c r="T434" s="64" t="s">
        <v>1715</v>
      </c>
      <c r="U434" s="157"/>
      <c r="V434" s="161" t="s">
        <v>1715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1824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433</v>
      </c>
      <c r="U436" s="157"/>
      <c r="V436" s="160" t="s">
        <v>1854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31175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1824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1824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 t="s">
        <v>1715</v>
      </c>
      <c r="G439" s="64" t="s">
        <v>1715</v>
      </c>
      <c r="H439" s="64" t="s">
        <v>1715</v>
      </c>
      <c r="I439" s="64" t="s">
        <v>1715</v>
      </c>
      <c r="J439" s="64" t="s">
        <v>1715</v>
      </c>
      <c r="K439" s="64" t="s">
        <v>1715</v>
      </c>
      <c r="L439" s="64" t="s">
        <v>1715</v>
      </c>
      <c r="M439" s="64" t="s">
        <v>1715</v>
      </c>
      <c r="N439" s="64" t="s">
        <v>1715</v>
      </c>
      <c r="O439" s="64" t="s">
        <v>1715</v>
      </c>
      <c r="P439" s="64" t="s">
        <v>1715</v>
      </c>
      <c r="Q439" s="64" t="s">
        <v>1715</v>
      </c>
      <c r="R439" s="64" t="s">
        <v>1715</v>
      </c>
      <c r="S439" s="64" t="s">
        <v>1715</v>
      </c>
      <c r="T439" s="64" t="s">
        <v>1715</v>
      </c>
      <c r="U439" s="33"/>
      <c r="V439" s="161" t="s">
        <v>1715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709</v>
      </c>
      <c r="U440" s="33"/>
      <c r="V440" s="160" t="s">
        <v>1854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1824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1854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157"/>
      <c r="V443" s="160" t="s">
        <v>1824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1854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1824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1854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60" t="s">
        <v>1854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1824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1854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1824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14592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320</v>
      </c>
      <c r="U451" s="33"/>
      <c r="V451" s="160" t="s">
        <v>1824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240</v>
      </c>
      <c r="U452" s="33"/>
      <c r="V452" s="160" t="s">
        <v>1824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2</v>
      </c>
      <c r="U453" s="33"/>
      <c r="V453" s="160" t="s">
        <v>1824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1824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157"/>
      <c r="V455" s="160" t="s">
        <v>1854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96</v>
      </c>
      <c r="U456" s="157"/>
      <c r="V456" s="160" t="s">
        <v>1824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1854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35968</v>
      </c>
      <c r="G458" s="64">
        <v>0</v>
      </c>
      <c r="H458" s="64">
        <v>0</v>
      </c>
      <c r="I458" s="64">
        <v>0</v>
      </c>
      <c r="J458" s="64">
        <v>746</v>
      </c>
      <c r="K458" s="64">
        <v>0</v>
      </c>
      <c r="L458" s="64">
        <v>0</v>
      </c>
      <c r="M458" s="64">
        <v>34496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157"/>
      <c r="V458" s="160" t="s">
        <v>1854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5</v>
      </c>
      <c r="U459" s="33"/>
      <c r="V459" s="160" t="s">
        <v>1854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308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157"/>
      <c r="V460" s="160" t="s">
        <v>1854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1824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1824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1824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157"/>
      <c r="V464" s="161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 t="s">
        <v>1715</v>
      </c>
      <c r="G465" s="64" t="s">
        <v>1715</v>
      </c>
      <c r="H465" s="64" t="s">
        <v>1715</v>
      </c>
      <c r="I465" s="64" t="s">
        <v>1715</v>
      </c>
      <c r="J465" s="64" t="s">
        <v>1715</v>
      </c>
      <c r="K465" s="64" t="s">
        <v>1715</v>
      </c>
      <c r="L465" s="64" t="s">
        <v>1715</v>
      </c>
      <c r="M465" s="64" t="s">
        <v>1715</v>
      </c>
      <c r="N465" s="64" t="s">
        <v>1715</v>
      </c>
      <c r="O465" s="64" t="s">
        <v>1715</v>
      </c>
      <c r="P465" s="64" t="s">
        <v>1715</v>
      </c>
      <c r="Q465" s="64" t="s">
        <v>1715</v>
      </c>
      <c r="R465" s="64" t="s">
        <v>1715</v>
      </c>
      <c r="S465" s="64" t="s">
        <v>1715</v>
      </c>
      <c r="T465" s="64" t="s">
        <v>1715</v>
      </c>
      <c r="U465" s="33"/>
      <c r="V465" s="161" t="s">
        <v>1715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157"/>
      <c r="V466" s="161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520</v>
      </c>
      <c r="T467" s="64">
        <v>4000</v>
      </c>
      <c r="U467" s="33"/>
      <c r="V467" s="160" t="s">
        <v>1854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1824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1824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1824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 t="s">
        <v>1715</v>
      </c>
      <c r="G471" s="64" t="s">
        <v>1715</v>
      </c>
      <c r="H471" s="64" t="s">
        <v>1715</v>
      </c>
      <c r="I471" s="64" t="s">
        <v>1715</v>
      </c>
      <c r="J471" s="64" t="s">
        <v>1715</v>
      </c>
      <c r="K471" s="64" t="s">
        <v>1715</v>
      </c>
      <c r="L471" s="64" t="s">
        <v>1715</v>
      </c>
      <c r="M471" s="64" t="s">
        <v>1715</v>
      </c>
      <c r="N471" s="64" t="s">
        <v>1715</v>
      </c>
      <c r="O471" s="64" t="s">
        <v>1715</v>
      </c>
      <c r="P471" s="64" t="s">
        <v>1715</v>
      </c>
      <c r="Q471" s="64" t="s">
        <v>1715</v>
      </c>
      <c r="R471" s="64" t="s">
        <v>1715</v>
      </c>
      <c r="S471" s="64" t="s">
        <v>1715</v>
      </c>
      <c r="T471" s="64" t="s">
        <v>1715</v>
      </c>
      <c r="U471" s="33"/>
      <c r="V471" s="161" t="s">
        <v>1715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157"/>
      <c r="V472" s="160" t="s">
        <v>1824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1854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0" t="s">
        <v>1824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160" t="s">
        <v>1854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 t="s">
        <v>1715</v>
      </c>
      <c r="G476" s="64" t="s">
        <v>1715</v>
      </c>
      <c r="H476" s="64" t="s">
        <v>1715</v>
      </c>
      <c r="I476" s="64" t="s">
        <v>1715</v>
      </c>
      <c r="J476" s="64" t="s">
        <v>1715</v>
      </c>
      <c r="K476" s="64" t="s">
        <v>1715</v>
      </c>
      <c r="L476" s="64" t="s">
        <v>1715</v>
      </c>
      <c r="M476" s="64" t="s">
        <v>1715</v>
      </c>
      <c r="N476" s="64" t="s">
        <v>1715</v>
      </c>
      <c r="O476" s="64" t="s">
        <v>1715</v>
      </c>
      <c r="P476" s="64" t="s">
        <v>1715</v>
      </c>
      <c r="Q476" s="64" t="s">
        <v>1715</v>
      </c>
      <c r="R476" s="64" t="s">
        <v>1715</v>
      </c>
      <c r="S476" s="64" t="s">
        <v>1715</v>
      </c>
      <c r="T476" s="64" t="s">
        <v>1715</v>
      </c>
      <c r="U476" s="157"/>
      <c r="V476" s="161" t="s">
        <v>1715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157"/>
      <c r="V477" s="160" t="s">
        <v>1824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157"/>
      <c r="V478" s="160" t="s">
        <v>1824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1344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157"/>
      <c r="V479" s="160" t="s">
        <v>1854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157"/>
      <c r="V480" s="160" t="s">
        <v>1854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 t="s">
        <v>1715</v>
      </c>
      <c r="G481" s="64" t="s">
        <v>1715</v>
      </c>
      <c r="H481" s="64" t="s">
        <v>1715</v>
      </c>
      <c r="I481" s="64" t="s">
        <v>1715</v>
      </c>
      <c r="J481" s="64" t="s">
        <v>1715</v>
      </c>
      <c r="K481" s="64" t="s">
        <v>1715</v>
      </c>
      <c r="L481" s="64" t="s">
        <v>1715</v>
      </c>
      <c r="M481" s="64" t="s">
        <v>1715</v>
      </c>
      <c r="N481" s="64" t="s">
        <v>1715</v>
      </c>
      <c r="O481" s="64" t="s">
        <v>1715</v>
      </c>
      <c r="P481" s="64" t="s">
        <v>1715</v>
      </c>
      <c r="Q481" s="64" t="s">
        <v>1715</v>
      </c>
      <c r="R481" s="64" t="s">
        <v>1715</v>
      </c>
      <c r="S481" s="64" t="s">
        <v>1715</v>
      </c>
      <c r="T481" s="64" t="s">
        <v>1715</v>
      </c>
      <c r="U481" s="157"/>
      <c r="V481" s="161" t="s">
        <v>1715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1854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1824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1824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157"/>
      <c r="V485" s="160" t="s">
        <v>1854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1824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157"/>
      <c r="V487" s="160" t="s">
        <v>1854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157"/>
      <c r="V488" s="160" t="s">
        <v>1824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 t="s">
        <v>1715</v>
      </c>
      <c r="G489" s="64" t="s">
        <v>1715</v>
      </c>
      <c r="H489" s="64" t="s">
        <v>1715</v>
      </c>
      <c r="I489" s="64" t="s">
        <v>1715</v>
      </c>
      <c r="J489" s="64" t="s">
        <v>1715</v>
      </c>
      <c r="K489" s="64" t="s">
        <v>1715</v>
      </c>
      <c r="L489" s="64" t="s">
        <v>1715</v>
      </c>
      <c r="M489" s="64" t="s">
        <v>1715</v>
      </c>
      <c r="N489" s="64" t="s">
        <v>1715</v>
      </c>
      <c r="O489" s="64" t="s">
        <v>1715</v>
      </c>
      <c r="P489" s="64" t="s">
        <v>1715</v>
      </c>
      <c r="Q489" s="64" t="s">
        <v>1715</v>
      </c>
      <c r="R489" s="64" t="s">
        <v>1715</v>
      </c>
      <c r="S489" s="64" t="s">
        <v>1715</v>
      </c>
      <c r="T489" s="64" t="s">
        <v>1715</v>
      </c>
      <c r="U489" s="33"/>
      <c r="V489" s="161" t="s">
        <v>1715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1824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1854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2652</v>
      </c>
      <c r="U492" s="157"/>
      <c r="V492" s="160" t="s">
        <v>1854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157"/>
      <c r="V493" s="160" t="s">
        <v>1824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1824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7200</v>
      </c>
      <c r="Q495" s="64">
        <v>0</v>
      </c>
      <c r="R495" s="64">
        <v>0</v>
      </c>
      <c r="S495" s="64">
        <v>0</v>
      </c>
      <c r="T495" s="64">
        <v>0</v>
      </c>
      <c r="U495" s="157"/>
      <c r="V495" s="160" t="s">
        <v>1824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1824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1824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1</v>
      </c>
      <c r="U498" s="33"/>
      <c r="V498" s="160" t="s">
        <v>1854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 t="s">
        <v>1715</v>
      </c>
      <c r="G499" s="64" t="s">
        <v>1715</v>
      </c>
      <c r="H499" s="64" t="s">
        <v>1715</v>
      </c>
      <c r="I499" s="64" t="s">
        <v>1715</v>
      </c>
      <c r="J499" s="64" t="s">
        <v>1715</v>
      </c>
      <c r="K499" s="64" t="s">
        <v>1715</v>
      </c>
      <c r="L499" s="64" t="s">
        <v>1715</v>
      </c>
      <c r="M499" s="64" t="s">
        <v>1715</v>
      </c>
      <c r="N499" s="64" t="s">
        <v>1715</v>
      </c>
      <c r="O499" s="64" t="s">
        <v>1715</v>
      </c>
      <c r="P499" s="64" t="s">
        <v>1715</v>
      </c>
      <c r="Q499" s="64" t="s">
        <v>1715</v>
      </c>
      <c r="R499" s="64" t="s">
        <v>1715</v>
      </c>
      <c r="S499" s="64" t="s">
        <v>1715</v>
      </c>
      <c r="T499" s="64" t="s">
        <v>1715</v>
      </c>
      <c r="U499" s="33"/>
      <c r="V499" s="161" t="s">
        <v>1715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1</v>
      </c>
      <c r="U500" s="33"/>
      <c r="V500" s="160" t="s">
        <v>1854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480</v>
      </c>
      <c r="U501" s="157"/>
      <c r="V501" s="160" t="s">
        <v>1854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157"/>
      <c r="V502" s="160" t="s">
        <v>1854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8400</v>
      </c>
      <c r="U503" s="33"/>
      <c r="V503" s="160" t="s">
        <v>1824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2080</v>
      </c>
      <c r="U504" s="33"/>
      <c r="V504" s="160" t="s">
        <v>1824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1854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1824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0" t="s">
        <v>1824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1824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1854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1824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1824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161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26766</v>
      </c>
      <c r="T513" s="64">
        <v>288</v>
      </c>
      <c r="U513" s="33"/>
      <c r="V513" s="160" t="s">
        <v>1824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268</v>
      </c>
      <c r="U514" s="33"/>
      <c r="V514" s="160" t="s">
        <v>1824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 t="s">
        <v>1715</v>
      </c>
      <c r="G515" s="64" t="s">
        <v>1715</v>
      </c>
      <c r="H515" s="64" t="s">
        <v>1715</v>
      </c>
      <c r="I515" s="64" t="s">
        <v>1715</v>
      </c>
      <c r="J515" s="64" t="s">
        <v>1715</v>
      </c>
      <c r="K515" s="64" t="s">
        <v>1715</v>
      </c>
      <c r="L515" s="64" t="s">
        <v>1715</v>
      </c>
      <c r="M515" s="64" t="s">
        <v>1715</v>
      </c>
      <c r="N515" s="64" t="s">
        <v>1715</v>
      </c>
      <c r="O515" s="64" t="s">
        <v>1715</v>
      </c>
      <c r="P515" s="64" t="s">
        <v>1715</v>
      </c>
      <c r="Q515" s="64" t="s">
        <v>1715</v>
      </c>
      <c r="R515" s="64" t="s">
        <v>1715</v>
      </c>
      <c r="S515" s="64" t="s">
        <v>1715</v>
      </c>
      <c r="T515" s="64" t="s">
        <v>1715</v>
      </c>
      <c r="U515" s="33"/>
      <c r="V515" s="161" t="s">
        <v>1715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0" t="s">
        <v>1824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 t="s">
        <v>1715</v>
      </c>
      <c r="G517" s="64" t="s">
        <v>1715</v>
      </c>
      <c r="H517" s="64" t="s">
        <v>1715</v>
      </c>
      <c r="I517" s="64" t="s">
        <v>1715</v>
      </c>
      <c r="J517" s="64" t="s">
        <v>1715</v>
      </c>
      <c r="K517" s="64" t="s">
        <v>1715</v>
      </c>
      <c r="L517" s="64" t="s">
        <v>1715</v>
      </c>
      <c r="M517" s="64" t="s">
        <v>1715</v>
      </c>
      <c r="N517" s="64" t="s">
        <v>1715</v>
      </c>
      <c r="O517" s="64" t="s">
        <v>1715</v>
      </c>
      <c r="P517" s="64" t="s">
        <v>1715</v>
      </c>
      <c r="Q517" s="64" t="s">
        <v>1715</v>
      </c>
      <c r="R517" s="64" t="s">
        <v>1715</v>
      </c>
      <c r="S517" s="64" t="s">
        <v>1715</v>
      </c>
      <c r="T517" s="64" t="s">
        <v>1715</v>
      </c>
      <c r="U517" s="33"/>
      <c r="V517" s="161" t="s">
        <v>1715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1824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1854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1824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1824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157"/>
      <c r="V522" s="161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1854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157"/>
      <c r="V524" s="160" t="s">
        <v>1854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1</v>
      </c>
      <c r="U525" s="33"/>
      <c r="V525" s="160" t="s">
        <v>1854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1824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1824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1823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943</v>
      </c>
      <c r="U529" s="33"/>
      <c r="V529" s="160" t="s">
        <v>1824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2</v>
      </c>
      <c r="U531" s="33"/>
      <c r="V531" s="160" t="s">
        <v>1854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157"/>
      <c r="V532" s="160" t="s">
        <v>1824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157"/>
      <c r="V533" s="160" t="s">
        <v>1823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 t="s">
        <v>1715</v>
      </c>
      <c r="G534" s="64" t="s">
        <v>1715</v>
      </c>
      <c r="H534" s="64" t="s">
        <v>1715</v>
      </c>
      <c r="I534" s="64" t="s">
        <v>1715</v>
      </c>
      <c r="J534" s="64" t="s">
        <v>1715</v>
      </c>
      <c r="K534" s="64" t="s">
        <v>1715</v>
      </c>
      <c r="L534" s="64" t="s">
        <v>1715</v>
      </c>
      <c r="M534" s="64" t="s">
        <v>1715</v>
      </c>
      <c r="N534" s="64" t="s">
        <v>1715</v>
      </c>
      <c r="O534" s="64" t="s">
        <v>1715</v>
      </c>
      <c r="P534" s="64" t="s">
        <v>1715</v>
      </c>
      <c r="Q534" s="64" t="s">
        <v>1715</v>
      </c>
      <c r="R534" s="64" t="s">
        <v>1715</v>
      </c>
      <c r="S534" s="64" t="s">
        <v>1715</v>
      </c>
      <c r="T534" s="64" t="s">
        <v>1715</v>
      </c>
      <c r="U534" s="157"/>
      <c r="V534" s="161" t="s">
        <v>1715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157"/>
      <c r="V535" s="160" t="s">
        <v>1824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347</v>
      </c>
      <c r="U536" s="157"/>
      <c r="V536" s="160" t="s">
        <v>1824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240</v>
      </c>
      <c r="U537" s="157"/>
      <c r="V537" s="160" t="s">
        <v>1824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157"/>
      <c r="V538" s="160" t="s">
        <v>1824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157"/>
      <c r="V539" s="160" t="s">
        <v>1824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1824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 t="s">
        <v>1715</v>
      </c>
      <c r="G541" s="64" t="s">
        <v>1715</v>
      </c>
      <c r="H541" s="64" t="s">
        <v>1715</v>
      </c>
      <c r="I541" s="64" t="s">
        <v>1715</v>
      </c>
      <c r="J541" s="64" t="s">
        <v>1715</v>
      </c>
      <c r="K541" s="64" t="s">
        <v>1715</v>
      </c>
      <c r="L541" s="64" t="s">
        <v>1715</v>
      </c>
      <c r="M541" s="64" t="s">
        <v>1715</v>
      </c>
      <c r="N541" s="64" t="s">
        <v>1715</v>
      </c>
      <c r="O541" s="64" t="s">
        <v>1715</v>
      </c>
      <c r="P541" s="64" t="s">
        <v>1715</v>
      </c>
      <c r="Q541" s="64" t="s">
        <v>1715</v>
      </c>
      <c r="R541" s="64" t="s">
        <v>1715</v>
      </c>
      <c r="S541" s="64" t="s">
        <v>1715</v>
      </c>
      <c r="T541" s="64" t="s">
        <v>1715</v>
      </c>
      <c r="U541" s="157"/>
      <c r="V541" s="161" t="s">
        <v>1715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1952</v>
      </c>
      <c r="U542" s="157"/>
      <c r="V542" s="160" t="s">
        <v>1824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157"/>
      <c r="V543" s="160" t="s">
        <v>1824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157"/>
      <c r="V544" s="160" t="s">
        <v>1824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157"/>
      <c r="V545" s="160" t="s">
        <v>1824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157"/>
      <c r="V546" s="160" t="s">
        <v>1824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77313</v>
      </c>
      <c r="S547" s="64">
        <v>0</v>
      </c>
      <c r="T547" s="64">
        <v>0</v>
      </c>
      <c r="U547" s="157"/>
      <c r="V547" s="160" t="s">
        <v>1824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157"/>
      <c r="V548" s="160" t="s">
        <v>1824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/>
      <c r="V549" s="160" t="s">
        <v>1824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64"/>
      <c r="V550" s="160" t="s">
        <v>1824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64"/>
      <c r="V551" s="160" t="s">
        <v>1824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64"/>
      <c r="V552" s="161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64"/>
      <c r="V553" s="160" t="s">
        <v>1824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64"/>
      <c r="V554" s="160" t="s">
        <v>1824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/>
      <c r="V555" s="160" t="s">
        <v>1824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124546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420</v>
      </c>
      <c r="U556" s="64"/>
      <c r="V556" s="160" t="s">
        <v>1824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64"/>
      <c r="V557" s="160" t="s">
        <v>1824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64"/>
      <c r="V558" s="160" t="s">
        <v>1824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64"/>
      <c r="V559" s="160" t="s">
        <v>1824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64"/>
      <c r="V560" s="160" t="s">
        <v>1854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64"/>
      <c r="V561" s="160" t="s">
        <v>1854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64"/>
      <c r="V562" s="160" t="s">
        <v>1854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/>
      <c r="V563" s="160" t="s">
        <v>1854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/>
      <c r="V564" s="160" t="s">
        <v>1854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/>
      <c r="V565" s="160" t="s">
        <v>1824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1667</v>
      </c>
      <c r="T566" s="64">
        <v>0</v>
      </c>
      <c r="U566" s="64"/>
      <c r="V566" s="160" t="s">
        <v>1824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64"/>
      <c r="V567" s="160" t="s">
        <v>1854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294</v>
      </c>
      <c r="U568" s="64"/>
      <c r="V568" s="160" t="s">
        <v>1854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 t="s">
        <v>1715</v>
      </c>
      <c r="G569" s="64" t="s">
        <v>1715</v>
      </c>
      <c r="H569" s="64" t="s">
        <v>1715</v>
      </c>
      <c r="I569" s="64" t="s">
        <v>1715</v>
      </c>
      <c r="J569" s="64" t="s">
        <v>1715</v>
      </c>
      <c r="K569" s="64" t="s">
        <v>1715</v>
      </c>
      <c r="L569" s="64" t="s">
        <v>1715</v>
      </c>
      <c r="M569" s="64" t="s">
        <v>1715</v>
      </c>
      <c r="N569" s="64" t="s">
        <v>1715</v>
      </c>
      <c r="O569" s="64" t="s">
        <v>1715</v>
      </c>
      <c r="P569" s="64" t="s">
        <v>1715</v>
      </c>
      <c r="Q569" s="64" t="s">
        <v>1715</v>
      </c>
      <c r="R569" s="64" t="s">
        <v>1715</v>
      </c>
      <c r="S569" s="64" t="s">
        <v>1715</v>
      </c>
      <c r="T569" s="64" t="s">
        <v>1715</v>
      </c>
      <c r="U569" s="157"/>
      <c r="V569" s="161" t="s">
        <v>1715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4802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1824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1854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157"/>
      <c r="V572" s="160" t="s">
        <v>1854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4256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500</v>
      </c>
      <c r="U573" s="33"/>
      <c r="V573" s="160" t="s">
        <v>1824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1854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1824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157"/>
      <c r="V576" s="160" t="s">
        <v>1854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157"/>
      <c r="V577" s="160" t="s">
        <v>1824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573</v>
      </c>
      <c r="U578" s="33"/>
      <c r="V578" s="160" t="s">
        <v>1824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1854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1824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1854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1854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1824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1854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1200</v>
      </c>
      <c r="T585" s="64">
        <v>0</v>
      </c>
      <c r="U585" s="33"/>
      <c r="V585" s="160" t="s">
        <v>1824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1824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1216</v>
      </c>
      <c r="U587" s="33"/>
      <c r="V587" s="160" t="s">
        <v>1824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3719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1824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2710</v>
      </c>
      <c r="K589" s="64">
        <v>0</v>
      </c>
      <c r="L589" s="64">
        <v>0</v>
      </c>
      <c r="M589" s="64">
        <v>28208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157"/>
      <c r="V589" s="160" t="s">
        <v>1854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157"/>
      <c r="V590" s="160" t="s">
        <v>1824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1854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21" t="s">
        <v>1799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2" t="s">
        <v>1856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1824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1854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1854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 t="s">
        <v>1715</v>
      </c>
      <c r="G596" s="64" t="s">
        <v>1715</v>
      </c>
      <c r="H596" s="64" t="s">
        <v>1715</v>
      </c>
      <c r="I596" s="64" t="s">
        <v>1715</v>
      </c>
      <c r="J596" s="64" t="s">
        <v>1715</v>
      </c>
      <c r="K596" s="64" t="s">
        <v>1715</v>
      </c>
      <c r="L596" s="64" t="s">
        <v>1715</v>
      </c>
      <c r="M596" s="64" t="s">
        <v>1715</v>
      </c>
      <c r="N596" s="64" t="s">
        <v>1715</v>
      </c>
      <c r="O596" s="64" t="s">
        <v>1715</v>
      </c>
      <c r="P596" s="64" t="s">
        <v>1715</v>
      </c>
      <c r="Q596" s="64" t="s">
        <v>1715</v>
      </c>
      <c r="R596" s="64" t="s">
        <v>1715</v>
      </c>
      <c r="S596" s="64" t="s">
        <v>1715</v>
      </c>
      <c r="T596" s="64" t="s">
        <v>1715</v>
      </c>
      <c r="U596" s="33"/>
      <c r="V596" s="161" t="s">
        <v>1715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157"/>
      <c r="V597" s="160" t="s">
        <v>1854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157"/>
      <c r="V598" s="160" t="s">
        <v>1854</v>
      </c>
    </row>
    <row r="599" spans="3:22" ht="15">
      <c r="C599" s="42"/>
      <c r="F599" s="31"/>
      <c r="V599" s="15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2020-10-21T17:31:07Z</dcterms:modified>
  <cp:category/>
  <cp:version/>
  <cp:contentType/>
  <cp:contentStatus/>
</cp:coreProperties>
</file>