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<sst xmlns="http://schemas.openxmlformats.org/spreadsheetml/2006/main" count="4269" uniqueCount="1923">
  <si>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</si>
  <si>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</si>
  <si>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</si>
  <si>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</si>
  <si>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</si>
  <si>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</si>
  <si>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</si>
  <si>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</si>
  <si>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</si>
  <si>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</si>
  <si>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</si>
  <si>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</si>
  <si>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</si>
  <si>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</si>
  <si>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</si>
  <si>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</si>
  <si>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</si>
  <si>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</si>
  <si>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</si>
  <si>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</si>
  <si>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</si>
  <si>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</si>
  <si>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</si>
  <si>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</si>
  <si>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</si>
  <si>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</si>
  <si>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</si>
  <si>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</si>
  <si>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</si>
  <si>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</si>
  <si>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</si>
  <si>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</si>
  <si>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</si>
  <si>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</si>
  <si>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</si>
  <si>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</si>
  <si>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</si>
  <si>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</si>
  <si>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</si>
  <si>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</si>
  <si>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</si>
  <si>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</si>
  <si>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</si>
  <si>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</si>
  <si>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</si>
  <si>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</si>
  <si>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</si>
  <si>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</si>
  <si>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</si>
  <si>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</si>
  <si>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</si>
  <si>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</si>
  <si>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</si>
  <si>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</si>
  <si>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</si>
  <si>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</si>
  <si>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</si>
  <si>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</si>
  <si>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</si>
  <si>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</si>
  <si>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</si>
  <si>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</si>
  <si>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</si>
  <si>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</si>
  <si>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</si>
  <si>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</si>
  <si>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</si>
  <si>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</si>
  <si>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</si>
  <si>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</si>
  <si>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</si>
  <si>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</si>
  <si>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</si>
  <si>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</si>
  <si>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</si>
  <si>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</si>
  <si>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</si>
  <si>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</si>
  <si>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</si>
  <si>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</si>
  <si>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</si>
  <si>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</si>
  <si>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</si>
  <si>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</si>
  <si>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</si>
  <si>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</si>
  <si>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</si>
  <si>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</si>
  <si>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</si>
  <si>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</si>
  <si>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</si>
  <si>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</si>
  <si>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</si>
  <si>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</si>
  <si>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</si>
  <si>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</si>
  <si>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</si>
  <si>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</si>
  <si>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</si>
  <si>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</si>
  <si>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</si>
  <si>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</si>
  <si>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</si>
  <si>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</si>
  <si>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</si>
  <si>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</si>
  <si>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</si>
  <si>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</si>
  <si>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</si>
  <si>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</si>
  <si>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</si>
  <si>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</si>
  <si>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</si>
  <si>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</si>
  <si>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</si>
  <si>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</si>
  <si>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</si>
  <si>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</si>
  <si>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</si>
  <si>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</si>
  <si>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</si>
  <si>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</si>
  <si>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</si>
  <si>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</si>
  <si>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</si>
  <si>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</si>
  <si>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</si>
  <si>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</si>
  <si>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</si>
  <si>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</si>
  <si>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</si>
  <si>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</si>
  <si>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</si>
  <si>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</si>
  <si>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</si>
  <si>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</si>
  <si>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</si>
  <si>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</si>
  <si>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</si>
  <si>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</si>
  <si>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</si>
  <si>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</si>
  <si>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</si>
  <si>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</si>
  <si>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</si>
  <si>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</si>
  <si>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</si>
  <si>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</si>
  <si>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</si>
  <si>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</si>
  <si>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</si>
  <si>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</si>
  <si>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</si>
  <si>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</si>
  <si>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</si>
  <si>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</si>
  <si>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</si>
  <si>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</si>
  <si>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</si>
  <si>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</si>
  <si>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</si>
  <si>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</si>
  <si>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</si>
  <si>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</si>
  <si>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</si>
  <si>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</si>
  <si>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</si>
  <si>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</si>
  <si>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</si>
  <si>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</si>
  <si>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</si>
  <si>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</si>
  <si>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</si>
  <si>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</si>
  <si>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</si>
  <si>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</si>
  <si>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</si>
  <si>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</si>
  <si>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</si>
  <si>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</si>
  <si>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</si>
  <si>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</si>
  <si>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</si>
  <si>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</si>
  <si>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</si>
  <si>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</si>
  <si>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</si>
  <si>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</si>
  <si>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</si>
  <si>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</si>
  <si>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</si>
  <si>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</si>
  <si>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</si>
  <si>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</si>
  <si>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</si>
  <si>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</si>
  <si>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</si>
  <si>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</si>
  <si>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</si>
  <si>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</si>
  <si>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</si>
  <si>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</si>
  <si>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</si>
  <si>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</si>
  <si>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</si>
  <si>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</si>
  <si>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</si>
  <si>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</si>
  <si>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</si>
  <si>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</si>
  <si>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</si>
  <si>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</si>
  <si>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</si>
  <si>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</si>
  <si>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</si>
  <si>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</si>
  <si>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</si>
  <si>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</si>
  <si>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</si>
  <si>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</si>
  <si>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</si>
  <si>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</si>
  <si>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</si>
  <si>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</si>
  <si>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</si>
  <si>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</si>
  <si>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</si>
  <si>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</si>
  <si>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</si>
  <si>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</si>
  <si>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</si>
  <si>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</si>
  <si>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</si>
  <si>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</si>
  <si>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</si>
  <si>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</si>
  <si>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</si>
  <si>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</si>
  <si>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</si>
  <si>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</si>
  <si>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</si>
  <si>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</si>
  <si>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</si>
  <si>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</si>
  <si>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</si>
  <si>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</si>
  <si>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</si>
  <si>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</si>
  <si>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</si>
  <si>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</si>
  <si>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</si>
  <si>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</si>
  <si>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</si>
  <si>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</si>
  <si>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</si>
  <si>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</si>
  <si>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</si>
  <si>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</si>
  <si>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</si>
  <si>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</si>
  <si>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</si>
  <si>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</si>
  <si>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</si>
  <si>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</si>
  <si>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</si>
  <si>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</si>
  <si>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</si>
  <si>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</si>
  <si>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</si>
  <si>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</si>
  <si>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</si>
  <si>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</si>
  <si>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</si>
  <si>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</si>
  <si>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</si>
  <si>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</si>
  <si>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</si>
  <si>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</si>
  <si>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</si>
  <si>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</si>
  <si>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</si>
  <si>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</si>
  <si>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</si>
  <si>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</si>
  <si>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</si>
  <si>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</si>
  <si>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</si>
  <si>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</si>
  <si>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</si>
  <si>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</si>
  <si>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</si>
  <si>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</si>
  <si>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</si>
  <si>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</si>
  <si>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</si>
  <si>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</si>
  <si>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</si>
  <si>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</si>
  <si>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</si>
  <si>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</si>
  <si>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</si>
  <si>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</si>
  <si>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</si>
  <si>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</si>
  <si>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</si>
  <si>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</si>
  <si>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</si>
  <si>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</si>
  <si>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</si>
  <si>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</si>
  <si>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</si>
  <si>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</si>
  <si>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</si>
  <si>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</si>
  <si>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</si>
  <si>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</si>
  <si>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</si>
  <si>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</si>
  <si>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</si>
  <si>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</si>
  <si>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</si>
  <si>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</si>
  <si>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</si>
  <si>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</si>
  <si>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</si>
  <si>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</si>
  <si>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</si>
  <si>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</si>
  <si>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</si>
  <si>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</si>
  <si>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</si>
  <si>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</si>
  <si>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</si>
  <si>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</si>
  <si>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</si>
  <si>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</si>
  <si>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</si>
  <si>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</si>
  <si>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</si>
  <si>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</si>
  <si>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</si>
  <si>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</si>
  <si>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</si>
  <si>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</si>
  <si>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</si>
  <si>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</si>
  <si>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</si>
  <si>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</si>
  <si>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</si>
  <si>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</si>
  <si>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</si>
  <si>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</si>
  <si>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</si>
  <si>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</si>
  <si>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</si>
  <si>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</si>
  <si>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</si>
  <si>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</si>
  <si>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</si>
  <si>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</si>
  <si>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</si>
  <si>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</si>
  <si>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</si>
  <si>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</si>
  <si>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</si>
  <si>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</si>
  <si>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</si>
  <si>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</si>
  <si>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</si>
  <si>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</si>
  <si>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</si>
  <si>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</si>
  <si>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</si>
  <si>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</si>
  <si>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</si>
  <si>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</si>
  <si>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</si>
  <si>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</si>
  <si>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</si>
  <si>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</si>
  <si>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</si>
  <si>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</si>
  <si>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</si>
  <si>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</si>
  <si>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</si>
  <si>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</si>
  <si>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</si>
  <si>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</si>
  <si>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</si>
  <si>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</si>
  <si>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</si>
  <si>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</si>
  <si>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</si>
  <si>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</si>
  <si>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</si>
  <si>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</si>
  <si>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</si>
  <si>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</si>
  <si>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</si>
  <si>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</si>
  <si>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</si>
  <si>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</si>
  <si>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</si>
  <si>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</si>
  <si>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</si>
  <si>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</si>
  <si>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</si>
  <si>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</si>
  <si>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</si>
  <si>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</si>
  <si>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</si>
  <si>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</si>
  <si>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</si>
  <si>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</si>
  <si>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</si>
  <si>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</si>
  <si>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</si>
  <si>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</si>
  <si>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</si>
  <si>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</si>
  <si>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</si>
  <si>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</si>
  <si>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</si>
  <si>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</si>
  <si>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</si>
  <si>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</si>
  <si>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</si>
  <si>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</si>
  <si>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</si>
  <si>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</si>
  <si>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</si>
  <si>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</si>
  <si>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</si>
  <si>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</si>
  <si>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</si>
  <si>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</si>
  <si>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</si>
  <si>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</si>
  <si>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</si>
  <si>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</si>
  <si>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</si>
  <si>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</si>
  <si>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</si>
  <si>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</si>
  <si>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</si>
  <si>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</si>
  <si>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</si>
  <si>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</si>
  <si>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</si>
  <si>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</si>
  <si>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</si>
  <si>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</si>
  <si>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</si>
  <si>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</si>
  <si>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</si>
  <si>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</si>
  <si>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</si>
  <si>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</si>
  <si>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</si>
  <si>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</si>
  <si>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</si>
  <si>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</si>
  <si>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</si>
  <si>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</si>
  <si>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</si>
  <si>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</si>
  <si>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</si>
  <si>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</si>
  <si>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</si>
  <si>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</si>
  <si>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</si>
  <si>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</si>
  <si>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</si>
  <si>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</si>
  <si>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</si>
  <si>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</si>
  <si>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</si>
  <si>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</si>
  <si>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</si>
  <si>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</si>
  <si>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</si>
  <si>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</si>
  <si>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</si>
  <si>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</si>
  <si>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</si>
  <si>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</si>
  <si>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</si>
  <si>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</si>
  <si>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</si>
  <si>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</si>
  <si>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</si>
  <si>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</si>
  <si>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</si>
  <si>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</si>
  <si>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</si>
  <si>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</si>
  <si>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</si>
  <si>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</si>
  <si>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</si>
  <si>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</si>
  <si>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</si>
  <si>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</si>
  <si>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</si>
  <si>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</si>
  <si>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</si>
  <si>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</si>
  <si>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</si>
  <si>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</si>
  <si>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</si>
  <si>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</si>
  <si>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</si>
  <si>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</si>
  <si>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</si>
  <si>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</si>
  <si>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</si>
  <si>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</si>
  <si>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</si>
  <si>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</si>
  <si>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</si>
  <si>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</si>
  <si>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</si>
  <si>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</si>
  <si>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</si>
  <si>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</si>
  <si>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</si>
  <si>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</si>
  <si>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</si>
  <si>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</si>
  <si>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</si>
  <si>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</si>
  <si>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</si>
  <si>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</si>
  <si>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</si>
  <si>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</si>
  <si>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</si>
  <si>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</si>
  <si>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</si>
  <si>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</si>
  <si>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</si>
  <si>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</si>
  <si>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</si>
  <si>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</si>
  <si>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</si>
  <si>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</si>
  <si>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</si>
  <si>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</si>
  <si>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</si>
  <si>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</si>
  <si>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</si>
  <si>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</si>
  <si>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</si>
  <si>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</si>
  <si>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</si>
  <si>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</si>
  <si>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</si>
  <si>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</si>
  <si>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</si>
  <si>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</si>
  <si>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</si>
  <si>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</si>
  <si>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</si>
  <si>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</si>
  <si>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</si>
  <si>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</si>
  <si>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</si>
  <si>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</si>
  <si>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</si>
  <si>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</si>
  <si>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</si>
  <si>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</si>
  <si>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</si>
  <si>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</si>
  <si>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</si>
  <si>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</si>
  <si>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</si>
  <si>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</si>
  <si>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</si>
  <si>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</si>
  <si>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</si>
  <si>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</si>
  <si>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</si>
  <si>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</si>
  <si>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</si>
  <si>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</si>
  <si>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</si>
  <si>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</si>
  <si>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</si>
  <si>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</si>
  <si>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</si>
  <si>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</si>
  <si>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</si>
  <si>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</si>
  <si>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</si>
  <si>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</si>
  <si>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</si>
  <si>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</si>
  <si>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</si>
  <si>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</si>
  <si>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</si>
  <si>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</si>
  <si>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</si>
  <si>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</si>
  <si>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</si>
  <si>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</si>
  <si>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</si>
  <si>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</si>
  <si>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</si>
  <si>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</si>
  <si>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</si>
  <si>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</si>
  <si>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</si>
  <si>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</si>
  <si>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</si>
  <si>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</si>
  <si>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</si>
  <si>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</si>
  <si>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</si>
  <si>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</si>
  <si>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</si>
  <si>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</si>
  <si>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</si>
  <si>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</si>
  <si>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</si>
  <si>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</si>
  <si>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</si>
  <si>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</si>
  <si>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</si>
  <si>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</si>
  <si>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</si>
  <si>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</si>
  <si>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</si>
  <si>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</si>
  <si>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</si>
  <si>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</si>
  <si>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</si>
  <si>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</si>
  <si>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</si>
  <si>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</si>
  <si>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</si>
  <si>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</si>
  <si>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</si>
  <si>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</si>
  <si>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</si>
  <si>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</si>
  <si>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</si>
  <si>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</si>
  <si>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</si>
  <si>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</si>
  <si>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</si>
  <si>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</si>
  <si>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</si>
  <si>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</si>
  <si>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</si>
  <si>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</si>
  <si>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</si>
  <si>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</si>
  <si>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</si>
  <si>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</si>
  <si>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</si>
  <si>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</si>
  <si>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</si>
  <si>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</si>
  <si>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</si>
  <si>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</si>
  <si>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</si>
  <si>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</si>
  <si>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</si>
  <si>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</si>
  <si>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</si>
  <si>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</si>
  <si>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</si>
  <si>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</si>
  <si>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</si>
  <si>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</si>
  <si>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</si>
  <si>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</si>
  <si>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</si>
  <si>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</si>
  <si>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</si>
  <si>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</si>
  <si>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</si>
  <si>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</si>
  <si>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</si>
  <si>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</si>
  <si>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</si>
  <si>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</si>
  <si>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</si>
  <si>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</si>
  <si>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</si>
  <si>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</si>
  <si>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</si>
  <si>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</si>
  <si>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</si>
  <si>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</si>
  <si>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</si>
  <si>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</si>
  <si>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</si>
  <si>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</si>
  <si>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</si>
  <si>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</si>
  <si>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</si>
  <si>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</si>
  <si>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</si>
  <si>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</si>
  <si>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</si>
  <si>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</si>
  <si>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</si>
  <si>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</si>
  <si>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</si>
  <si>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</si>
  <si>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</si>
  <si>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</si>
  <si>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</si>
  <si>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</si>
  <si>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</si>
  <si>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</si>
  <si>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</si>
  <si>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</si>
  <si>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</si>
  <si>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</si>
  <si>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</si>
  <si>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</si>
  <si>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</si>
  <si>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</si>
  <si>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</si>
  <si>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</si>
  <si>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</si>
  <si>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</si>
  <si>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</si>
  <si>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</si>
  <si>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</si>
  <si>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</si>
  <si>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</si>
  <si>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</si>
  <si>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</si>
  <si>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</si>
  <si>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</si>
  <si>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</si>
  <si>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</si>
  <si>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</si>
  <si>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</si>
  <si>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</si>
  <si>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</si>
  <si>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</si>
  <si>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</si>
  <si>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</si>
  <si>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</si>
  <si>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</si>
  <si>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</si>
  <si>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</si>
  <si>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</si>
  <si>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</si>
  <si>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</si>
  <si>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</si>
  <si>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</si>
  <si>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</si>
  <si>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</si>
  <si>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</si>
  <si>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</si>
  <si>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</si>
  <si>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</si>
  <si>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</si>
  <si>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</si>
  <si>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</si>
  <si>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</si>
  <si>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</si>
  <si>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</si>
  <si>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</si>
  <si>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</si>
  <si>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</si>
  <si>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</si>
  <si>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</si>
  <si>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</si>
  <si>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</si>
  <si>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</si>
  <si>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</si>
  <si>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</si>
  <si>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</si>
  <si>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</si>
  <si>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</si>
  <si>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</si>
  <si>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</si>
  <si>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</si>
  <si>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</si>
  <si>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</si>
  <si>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</si>
  <si>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</si>
  <si>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</si>
  <si>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</si>
  <si>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</si>
  <si>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</si>
  <si>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</si>
  <si>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</si>
  <si>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</si>
  <si>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</si>
  <si>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</si>
  <si>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</si>
  <si>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</si>
  <si>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</si>
  <si>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</si>
  <si>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</si>
  <si>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</si>
  <si>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</si>
  <si>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</si>
  <si>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</si>
  <si>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</si>
  <si>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</si>
  <si>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</si>
  <si>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</si>
  <si>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</si>
  <si>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</si>
  <si>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</si>
  <si>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</si>
  <si>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</si>
  <si>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</si>
  <si>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</si>
  <si>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</si>
  <si>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</si>
  <si>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</si>
  <si>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</si>
  <si>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</si>
  <si>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</si>
  <si>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</si>
  <si>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</si>
  <si>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</si>
  <si>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</si>
  <si>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</si>
  <si>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</si>
  <si>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</si>
  <si>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</si>
  <si>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</si>
  <si>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</si>
  <si>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</si>
  <si>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</si>
  <si>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</si>
  <si>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</si>
  <si>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</si>
  <si>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</si>
  <si>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</si>
  <si>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</si>
  <si>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</si>
  <si>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</si>
  <si>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</si>
  <si>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</si>
  <si>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</si>
  <si>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</si>
  <si>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</si>
  <si>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</si>
  <si>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</si>
  <si>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</si>
  <si>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</si>
  <si>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</si>
  <si>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</si>
  <si>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</si>
  <si>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</si>
  <si>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</si>
  <si>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</si>
  <si>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</si>
  <si>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</si>
  <si>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</si>
  <si>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</si>
  <si>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</si>
  <si>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</si>
  <si>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</si>
  <si>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</si>
  <si>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</si>
  <si>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</si>
  <si>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</si>
  <si>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</si>
  <si>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</si>
  <si>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</si>
  <si>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</si>
  <si>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</si>
  <si>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</si>
  <si>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</si>
  <si>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</si>
  <si>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</si>
  <si>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</si>
  <si>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</si>
  <si>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</si>
  <si>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</si>
  <si>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</si>
  <si>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</si>
  <si>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</si>
  <si>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</si>
  <si>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</si>
  <si>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</si>
  <si>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</si>
  <si>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</si>
  <si>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</si>
  <si>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</si>
  <si>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</si>
  <si>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</si>
  <si>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</si>
  <si>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</si>
  <si>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</si>
  <si>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</si>
  <si>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</si>
  <si>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</si>
  <si>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</si>
  <si>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</si>
  <si>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</si>
  <si>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</si>
  <si>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</si>
  <si>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</si>
  <si>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</si>
  <si>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</si>
  <si>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</si>
  <si>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</si>
  <si>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</si>
  <si>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</si>
  <si>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</si>
  <si>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</si>
  <si>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</si>
  <si>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</si>
  <si>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</si>
  <si>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</si>
  <si>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</si>
  <si>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</si>
  <si>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</si>
  <si>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</si>
  <si>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</si>
  <si>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</si>
  <si>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</si>
  <si>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</si>
  <si>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</si>
  <si>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</si>
  <si>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</si>
  <si>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</si>
  <si>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</si>
  <si>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</si>
  <si>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</si>
  <si>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</si>
  <si>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</si>
  <si>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</si>
  <si>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</si>
  <si>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</si>
  <si>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</si>
  <si>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</si>
  <si>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</si>
  <si>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</si>
  <si>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</si>
  <si>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</si>
  <si>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</si>
  <si>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</si>
  <si>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</si>
  <si>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</si>
  <si>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</si>
  <si>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</si>
  <si>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</si>
  <si>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</si>
  <si>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</si>
  <si>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</si>
  <si>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</si>
  <si>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</si>
  <si>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</si>
  <si>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</si>
  <si>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</si>
  <si>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</si>
  <si>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</si>
  <si>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</si>
  <si>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</si>
  <si>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</si>
  <si>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</si>
  <si>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</si>
  <si>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</si>
  <si>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</si>
  <si>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</si>
  <si>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</si>
  <si>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</si>
  <si>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</si>
  <si>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</si>
  <si>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</si>
  <si>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</si>
  <si>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</si>
  <si>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</si>
  <si>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</si>
  <si>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</si>
  <si>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</si>
  <si>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</si>
  <si>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</si>
  <si>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</si>
  <si>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</si>
  <si>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</si>
  <si>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</si>
  <si>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</si>
  <si>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</si>
  <si>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</si>
  <si>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</si>
  <si>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</si>
  <si>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</si>
  <si>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</si>
  <si>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</si>
  <si>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</si>
  <si>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</si>
  <si>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</si>
  <si>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</si>
  <si>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</si>
  <si>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</si>
  <si>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</si>
  <si>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</si>
  <si>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</si>
  <si>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</si>
  <si>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</si>
  <si>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</si>
  <si>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</si>
  <si>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</si>
  <si>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</si>
  <si>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</si>
  <si>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</si>
  <si>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</si>
  <si>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</si>
  <si>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</si>
  <si>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</si>
  <si>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</si>
  <si>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</si>
  <si>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</si>
  <si>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</si>
  <si>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</si>
  <si>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</si>
  <si>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</si>
  <si>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</si>
  <si>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</si>
  <si>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</si>
  <si>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</si>
  <si>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</si>
  <si>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</si>
  <si>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</si>
  <si>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</si>
  <si>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</si>
  <si>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</si>
  <si>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</si>
  <si>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</si>
  <si>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</si>
  <si>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</si>
  <si>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</si>
  <si>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</si>
  <si>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</si>
  <si>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</si>
  <si>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</si>
  <si>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</si>
  <si>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</si>
  <si>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</si>
  <si>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</si>
  <si>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</si>
  <si>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</si>
  <si>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</si>
  <si>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</si>
  <si>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</si>
  <si>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</si>
  <si>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</si>
  <si>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</si>
  <si>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</si>
  <si>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</si>
  <si>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</si>
  <si>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</si>
  <si>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</si>
  <si>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</si>
  <si>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</si>
  <si>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</si>
  <si>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</si>
  <si>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</si>
  <si>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</si>
  <si>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</si>
  <si>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</si>
  <si>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</si>
  <si>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</si>
  <si>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</si>
  <si>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</si>
  <si>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</si>
  <si>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</si>
  <si>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</si>
  <si>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</si>
  <si>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</si>
  <si>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</si>
  <si>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</si>
  <si>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</si>
  <si>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</si>
  <si>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</si>
  <si>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</si>
  <si>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</si>
  <si>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</si>
  <si>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</si>
  <si>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</si>
  <si>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</si>
  <si>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</si>
  <si>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</si>
  <si>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</si>
  <si>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</si>
  <si>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</si>
  <si>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</si>
  <si>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</si>
  <si>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</si>
  <si>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</si>
  <si>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</si>
  <si>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</si>
  <si>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</si>
  <si>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</si>
  <si>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</si>
  <si>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</si>
  <si>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</si>
  <si>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</si>
  <si>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</si>
  <si>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</si>
  <si>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</si>
  <si>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</si>
  <si>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</si>
  <si>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</si>
  <si>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</si>
  <si>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</si>
  <si>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</si>
  <si>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</si>
  <si>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</si>
  <si>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</si>
  <si>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</si>
  <si>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</si>
  <si>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</si>
  <si>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</si>
  <si>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</si>
  <si>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</si>
  <si>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</si>
  <si>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</si>
  <si>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</si>
  <si>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</si>
  <si>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</si>
  <si>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</si>
  <si>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</si>
  <si>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</si>
  <si>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</si>
  <si>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</si>
  <si>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</si>
  <si>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</si>
  <si>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</si>
  <si>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</si>
  <si>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</si>
  <si>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</si>
  <si>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</si>
  <si>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</si>
  <si>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</si>
  <si>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</si>
  <si>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</si>
  <si>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</si>
  <si>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</si>
  <si>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</si>
  <si>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</si>
  <si>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</si>
  <si>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</si>
  <si>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</si>
  <si>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</si>
  <si>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</si>
  <si>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</si>
  <si>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</si>
  <si>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</si>
  <si>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</si>
  <si>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</si>
  <si>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</si>
  <si>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</si>
  <si>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</si>
  <si>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</si>
  <si>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</si>
  <si>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</si>
  <si>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</si>
  <si>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</si>
  <si>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</si>
  <si>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</si>
  <si>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</si>
  <si>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</si>
  <si>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</si>
  <si>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</si>
  <si>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</si>
  <si>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</si>
  <si>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</si>
  <si>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</si>
  <si>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</si>
  <si>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</si>
  <si>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</si>
  <si>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</si>
  <si>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</si>
  <si>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</si>
  <si>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</si>
  <si>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</si>
  <si>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</si>
  <si>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</si>
  <si>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</si>
  <si>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</si>
  <si>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</si>
  <si>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</si>
  <si>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</si>
  <si>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</si>
  <si>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</si>
  <si>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</si>
  <si>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</si>
  <si>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</si>
  <si>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</si>
  <si>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</si>
  <si>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</si>
  <si>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</si>
  <si>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</si>
  <si>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</si>
  <si>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</si>
  <si>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</si>
  <si>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</si>
  <si>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</si>
  <si>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</si>
  <si>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</si>
  <si>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</si>
  <si>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</si>
  <si>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</si>
  <si>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</si>
  <si>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</si>
  <si>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</si>
  <si>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</si>
  <si>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</si>
  <si>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</si>
  <si>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</si>
  <si>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</si>
  <si>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</si>
  <si>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</si>
  <si>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</si>
  <si>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</si>
  <si>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</si>
  <si>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</si>
  <si>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</si>
  <si>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</si>
  <si>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</si>
  <si>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</si>
  <si>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</si>
  <si>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</si>
  <si>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</si>
  <si>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</si>
  <si>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</si>
  <si>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</si>
  <si>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</si>
  <si>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</si>
  <si>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</si>
  <si>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</si>
  <si>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</si>
  <si>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</si>
  <si>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</si>
  <si>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</si>
  <si>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</si>
  <si>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</si>
  <si>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</si>
  <si>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</si>
  <si>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</si>
  <si>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</si>
  <si>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</si>
  <si>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</si>
  <si>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</si>
  <si>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</si>
  <si>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</si>
  <si>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</si>
  <si>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</si>
  <si>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</si>
  <si>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</si>
  <si>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</si>
  <si>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</si>
  <si>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</si>
  <si>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</si>
  <si>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</si>
  <si>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</si>
  <si>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</si>
  <si>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</si>
  <si>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</si>
  <si>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</si>
  <si>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</si>
  <si>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</si>
  <si>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</si>
  <si>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</si>
  <si>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</si>
  <si>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</si>
  <si>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</si>
  <si>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</si>
  <si>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</si>
  <si>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</si>
  <si>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</si>
  <si>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</si>
  <si>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</si>
  <si>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</si>
  <si>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</si>
  <si>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</si>
  <si>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</si>
  <si>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</si>
  <si>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</si>
  <si>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</si>
  <si>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</si>
  <si>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</si>
  <si>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</si>
  <si>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</si>
  <si>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</si>
  <si>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</si>
  <si>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</si>
  <si>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</si>
  <si>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</si>
  <si>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</si>
  <si>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</si>
  <si>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</si>
  <si>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</si>
  <si>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</si>
  <si>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</si>
  <si>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</si>
  <si>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</si>
  <si>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</si>
  <si>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</si>
  <si>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</si>
  <si>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</si>
  <si>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</si>
  <si>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</si>
  <si>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</si>
  <si>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</si>
  <si>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</si>
  <si>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</si>
  <si>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</si>
  <si>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</si>
  <si>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</si>
  <si>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</si>
  <si>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</si>
  <si>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</si>
  <si>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</si>
  <si>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</si>
  <si>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</si>
  <si>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</si>
  <si>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</si>
  <si>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</si>
  <si>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</si>
  <si>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</si>
  <si>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</si>
  <si>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</si>
  <si>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</si>
  <si>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</si>
  <si>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</si>
  <si>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</si>
  <si>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</si>
  <si>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</si>
  <si>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</si>
  <si>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</si>
  <si>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</si>
  <si>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</si>
  <si>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</si>
  <si>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</si>
  <si>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</si>
  <si>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</si>
  <si>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</si>
  <si>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</si>
  <si>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</si>
  <si>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</si>
  <si>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</si>
  <si>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</si>
  <si>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</si>
  <si>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</si>
  <si>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</si>
  <si>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</si>
  <si>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</si>
  <si>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</si>
  <si>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</si>
  <si>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</si>
  <si>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</si>
  <si>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</si>
  <si>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</si>
  <si>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</si>
  <si>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</si>
  <si>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</si>
  <si>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</si>
  <si>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</si>
  <si>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</si>
  <si>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</si>
  <si>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</si>
  <si>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</si>
  <si>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</si>
  <si>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</si>
  <si>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</si>
  <si>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</si>
  <si>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</si>
  <si>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</si>
  <si>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</si>
  <si>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</si>
  <si>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</si>
  <si>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</si>
  <si>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</si>
  <si>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</si>
  <si>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</si>
  <si>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</si>
  <si>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</si>
  <si>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</si>
  <si>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</si>
  <si>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</si>
  <si>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</si>
  <si>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</si>
  <si>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</si>
  <si>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</si>
  <si>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</si>
  <si>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</si>
  <si>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</si>
  <si>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</si>
  <si>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</si>
  <si>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</si>
  <si>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</si>
  <si>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</si>
  <si>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</si>
  <si>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</si>
  <si>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</si>
  <si>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</si>
  <si>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</si>
  <si>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</si>
  <si>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</si>
  <si>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</si>
  <si>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</si>
  <si>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</si>
  <si>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</si>
  <si>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</si>
  <si>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</si>
  <si>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</si>
  <si>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</si>
  <si>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</si>
  <si>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</si>
  <si>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</si>
  <si>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</si>
  <si>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</si>
  <si>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</si>
  <si>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</si>
  <si>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</si>
  <si>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</si>
  <si>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</si>
  <si>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</si>
  <si>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</si>
  <si>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</si>
  <si>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</si>
  <si>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</si>
  <si>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</si>
  <si>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</si>
  <si>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</si>
  <si>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</si>
  <si>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</si>
  <si>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</si>
  <si>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</si>
  <si>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</si>
  <si>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</si>
  <si>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</si>
  <si>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</si>
  <si>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</si>
  <si>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</si>
  <si>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</si>
  <si>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</si>
  <si>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</si>
  <si>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</si>
  <si>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</si>
  <si>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</si>
  <si>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</si>
  <si>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</si>
  <si>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</si>
  <si>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</si>
  <si>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</si>
  <si>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</si>
  <si>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</si>
  <si>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</si>
  <si>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</si>
  <si>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</si>
  <si>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</si>
  <si>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</si>
  <si>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</si>
  <si>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</si>
  <si>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</si>
  <si>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</si>
  <si>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</si>
  <si>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</si>
  <si>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</si>
  <si>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</si>
  <si>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</si>
  <si>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</si>
  <si>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</si>
  <si>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</si>
  <si>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</si>
  <si>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</si>
  <si>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</si>
  <si>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</si>
  <si>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</si>
  <si>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</si>
  <si>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</si>
  <si>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</si>
  <si>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</si>
  <si>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</si>
  <si>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</si>
  <si>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</si>
  <si>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</si>
  <si>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</si>
  <si>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</si>
  <si>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</si>
  <si>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</si>
  <si>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</si>
  <si>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</si>
  <si>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</si>
  <si>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</si>
  <si>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</si>
  <si>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</si>
  <si>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</si>
  <si>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</si>
  <si>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</si>
  <si>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</si>
  <si>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</si>
  <si>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</si>
  <si>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</si>
  <si>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</si>
  <si>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</si>
  <si>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</si>
  <si>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</si>
  <si>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</si>
  <si>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</si>
  <si>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</si>
  <si>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</si>
  <si>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</si>
  <si>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</si>
  <si>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</si>
  <si>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</si>
  <si>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</si>
  <si>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</si>
  <si>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</si>
  <si>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</si>
  <si>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</si>
  <si>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</si>
  <si>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</si>
  <si>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</si>
  <si>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</si>
  <si>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</si>
  <si>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</si>
  <si>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</si>
  <si>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</si>
  <si>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</si>
  <si>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</si>
  <si>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</si>
  <si>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</si>
  <si>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</si>
  <si>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</si>
  <si>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</si>
  <si>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</si>
  <si>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</si>
  <si>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</si>
  <si>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</si>
  <si>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</si>
  <si>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</si>
  <si>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</si>
  <si>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</si>
  <si>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</si>
  <si>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</si>
  <si>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</si>
  <si>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</si>
  <si>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</si>
  <si>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</si>
  <si>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</si>
  <si>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</si>
  <si>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</si>
  <si>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</si>
  <si>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</si>
  <si>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</si>
  <si>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</si>
  <si>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</si>
  <si>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</si>
  <si>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</si>
  <si>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</si>
  <si>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</si>
  <si>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</si>
  <si>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</si>
  <si>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</si>
  <si>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</si>
  <si>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</si>
  <si>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</si>
  <si>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</si>
  <si>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</si>
  <si>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</si>
  <si>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</si>
  <si>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</si>
  <si>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</si>
  <si>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</si>
  <si>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</si>
  <si>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</si>
  <si>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</si>
  <si>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</si>
  <si>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</si>
  <si>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</si>
  <si>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</si>
  <si>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</si>
  <si>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</si>
  <si>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</si>
  <si>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</si>
  <si>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</si>
  <si>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</si>
  <si>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</si>
  <si>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</si>
  <si>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</si>
  <si>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</si>
  <si>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</si>
  <si>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</si>
  <si>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</si>
  <si>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</si>
  <si>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</si>
  <si>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</si>
  <si>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</si>
  <si>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</si>
  <si>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</si>
  <si>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</si>
  <si>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</si>
  <si>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</si>
  <si>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</si>
  <si>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</si>
  <si>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</si>
  <si>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</si>
  <si>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</si>
  <si>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</si>
  <si>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</si>
  <si>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</si>
  <si>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</si>
  <si>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</si>
  <si>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</si>
  <si>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</si>
  <si>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</si>
  <si>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</si>
  <si>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</si>
  <si>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</si>
  <si>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</si>
  <si>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</si>
  <si>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</si>
  <si>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</si>
  <si>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</si>
  <si>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</si>
  <si>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</si>
  <si>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</si>
  <si>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</si>
  <si>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</si>
  <si>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</si>
  <si>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</si>
  <si>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</si>
  <si>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</si>
  <si>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</si>
  <si>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</si>
  <si>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</si>
  <si>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</si>
  <si>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</si>
  <si>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</si>
  <si>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</si>
  <si>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</si>
  <si>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</si>
  <si>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</si>
  <si>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</si>
  <si>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</si>
  <si>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</si>
  <si>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</si>
  <si>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</si>
  <si>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</si>
  <si>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</si>
  <si>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</si>
  <si>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</si>
  <si>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</si>
  <si>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</si>
  <si>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</si>
  <si>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</si>
  <si>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</si>
  <si>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</si>
  <si>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</si>
  <si>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</si>
  <si>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</si>
  <si>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</si>
  <si>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</si>
  <si>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</si>
  <si>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</si>
  <si>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</si>
  <si>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</si>
  <si>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</si>
  <si>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</si>
  <si>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</si>
  <si>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</si>
  <si>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</si>
  <si>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</si>
  <si>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</si>
  <si>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</si>
  <si>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</si>
  <si>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</si>
  <si>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</si>
  <si>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</si>
  <si>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</si>
  <si>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</si>
  <si>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</si>
  <si>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</si>
  <si>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</si>
  <si>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</si>
  <si>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</si>
  <si>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</si>
  <si>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</si>
  <si>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</si>
  <si>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</si>
  <si>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</si>
  <si>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</si>
  <si>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</si>
  <si>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</si>
  <si>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</si>
  <si>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</si>
  <si>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</si>
  <si>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</si>
  <si>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</si>
  <si>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</si>
  <si>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</si>
  <si>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</si>
  <si>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</si>
  <si>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</si>
  <si>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</si>
  <si>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</si>
  <si>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</si>
  <si>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</si>
  <si>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</si>
  <si>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</si>
  <si>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</si>
  <si>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</si>
  <si>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</si>
  <si>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</si>
  <si>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</si>
  <si>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</si>
  <si>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</si>
  <si>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</si>
  <si>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</si>
  <si>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</si>
  <si>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</si>
  <si>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</si>
  <si>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</si>
  <si>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</si>
  <si>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</si>
  <si>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</si>
  <si>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</si>
  <si>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</si>
  <si>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</si>
  <si>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</si>
  <si>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</si>
  <si>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</si>
  <si>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</si>
  <si>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</si>
  <si>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</si>
  <si>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</si>
  <si>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</si>
  <si>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</si>
  <si>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</si>
  <si>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</si>
  <si>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</si>
  <si>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</si>
  <si>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</si>
  <si>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</si>
  <si>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</si>
  <si>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</si>
  <si>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</si>
  <si>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</si>
  <si>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</si>
  <si>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</si>
  <si>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</si>
  <si>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</si>
  <si>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</si>
  <si>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</si>
  <si>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</si>
  <si>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</si>
  <si>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</si>
  <si>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</si>
  <si>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</si>
  <si>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</si>
  <si>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</si>
  <si>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</si>
  <si>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</si>
  <si>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</si>
  <si>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</si>
  <si>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</si>
  <si>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</si>
  <si>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</si>
  <si>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</si>
  <si>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</si>
  <si>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</si>
  <si>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</si>
  <si>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</si>
  <si>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</si>
  <si>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</si>
  <si>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</si>
  <si>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</si>
  <si>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</si>
  <si>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</si>
  <si>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</si>
  <si>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</si>
  <si>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</si>
  <si>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</si>
  <si>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</si>
  <si>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</si>
  <si>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</si>
  <si>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</si>
  <si>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</si>
  <si>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</si>
  <si>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</si>
  <si>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</si>
  <si>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</si>
  <si>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</si>
  <si>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</si>
  <si>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</si>
  <si>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</si>
  <si>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</si>
  <si>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</si>
  <si>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JERSEY CITY</t>
  </si>
  <si>
    <t>OLD BRIDGE TWP</t>
  </si>
  <si>
    <t>See Hardwick Twp.</t>
  </si>
  <si>
    <t>See Princeton (1114)</t>
  </si>
  <si>
    <t>BUENA VISTA TWP</t>
  </si>
  <si>
    <t>HIGHLAND PARK BORO</t>
  </si>
  <si>
    <t>HAMILTON TWP</t>
  </si>
  <si>
    <t>HOWELL TWP</t>
  </si>
  <si>
    <t>SPRING LAKE BORO</t>
  </si>
  <si>
    <t>BEACH HAVEN BORO</t>
  </si>
  <si>
    <t>DOVER TWP</t>
  </si>
  <si>
    <t>CHESTERFIELD TWP</t>
  </si>
  <si>
    <t>DEERFIELD TWP</t>
  </si>
  <si>
    <t>MONROE TWP</t>
  </si>
  <si>
    <t>RARITAN TWP</t>
  </si>
  <si>
    <t>EWING TWP</t>
  </si>
  <si>
    <t>UPPER FREEHOLD TWP</t>
  </si>
  <si>
    <t>WOOD-RIDGE BORO</t>
  </si>
  <si>
    <t>MILLBURN TWP</t>
  </si>
  <si>
    <t>HARRISON TWP</t>
  </si>
  <si>
    <t>READINGTON TWP</t>
  </si>
  <si>
    <t>WAYNE TWP</t>
  </si>
  <si>
    <t>20200908</t>
  </si>
  <si>
    <t>RIDGEWOOD TOWNSHIP</t>
  </si>
  <si>
    <t>CAMDEN CITY</t>
  </si>
  <si>
    <t>CHERRY HILL TWP</t>
  </si>
  <si>
    <t>LINDENWOLD BORO</t>
  </si>
  <si>
    <t>WINSLOW TWP</t>
  </si>
  <si>
    <t>MONTCLAIR TOWN</t>
  </si>
  <si>
    <t>GLASSBORO BORO</t>
  </si>
  <si>
    <t>TEWKSBURY TWP</t>
  </si>
  <si>
    <t>BRIELLE BORO</t>
  </si>
  <si>
    <t>PEQUANNOCK TWP</t>
  </si>
  <si>
    <t>PITTSGROVE TWP</t>
  </si>
  <si>
    <t>HILLSBOROUGH TWP</t>
  </si>
  <si>
    <t>RAHWAY CITY</t>
  </si>
  <si>
    <t>20201007</t>
  </si>
  <si>
    <t>See Hardwick Twp</t>
  </si>
  <si>
    <t>BASS RIVER TWP</t>
  </si>
  <si>
    <t>MANSFIELD TWP</t>
  </si>
  <si>
    <t>MAPLE SHADE TWP</t>
  </si>
  <si>
    <t>TABERNACLE TWP</t>
  </si>
  <si>
    <t>VINELAND CITY</t>
  </si>
  <si>
    <t>WOOLWICH TWP</t>
  </si>
  <si>
    <t>HOBOKEN CITY</t>
  </si>
  <si>
    <t>CLINTON TWP</t>
  </si>
  <si>
    <t>WEST AMWELL TWP</t>
  </si>
  <si>
    <t>HOPEWELL TWP</t>
  </si>
  <si>
    <t>COLTS NECK TOWNSHIP</t>
  </si>
  <si>
    <t>FARMINGDALE BORO</t>
  </si>
  <si>
    <t>HOLMDEL TWP</t>
  </si>
  <si>
    <t>OCEAN TWP</t>
  </si>
  <si>
    <t>ROCKAWAY TWP</t>
  </si>
  <si>
    <t>EAGLESWOOD TWP</t>
  </si>
  <si>
    <t>LITTLE EGG HARBOR TWP</t>
  </si>
  <si>
    <t>CLIFTON CITY</t>
  </si>
  <si>
    <t>BRANCHBURG TWP</t>
  </si>
  <si>
    <t>ANDOVER TWP</t>
  </si>
  <si>
    <t>SPARTA TWP</t>
  </si>
  <si>
    <t>WESTFIELD TOWN</t>
  </si>
  <si>
    <t>LOPATCONG TWP</t>
  </si>
  <si>
    <t>Square feet of nonresidential construction reported on certificates of occupancy, September 2020</t>
  </si>
  <si>
    <t>Source: New Jersey Department of Community Affairs, 11/09/2020</t>
  </si>
  <si>
    <t>20201109</t>
  </si>
  <si>
    <t>Tavistock</t>
  </si>
  <si>
    <t>Wood-Lynne Boro</t>
  </si>
  <si>
    <t>ESTELLE MANOR CITY</t>
  </si>
  <si>
    <t>CLOSTER BORO</t>
  </si>
  <si>
    <t>ENGLEWOOD CITY</t>
  </si>
  <si>
    <t>FAIR LAWN BORO</t>
  </si>
  <si>
    <t>LITTLE FERRY BORO</t>
  </si>
  <si>
    <t>MONTVALE BORO</t>
  </si>
  <si>
    <t>SADDLE BROOK TWP</t>
  </si>
  <si>
    <t>WALDWICK BORO</t>
  </si>
  <si>
    <t>NORTH HANOVER TWP</t>
  </si>
  <si>
    <t>BERLIN TWP</t>
  </si>
  <si>
    <t>PENNSAUKEN TWP</t>
  </si>
  <si>
    <t>VOORHEES TWP</t>
  </si>
  <si>
    <t>OCEAN CITY</t>
  </si>
  <si>
    <t>UPPER TWP</t>
  </si>
  <si>
    <t>LAWRENCE TWP</t>
  </si>
  <si>
    <t>UPPER DEERFIELD TWP</t>
  </si>
  <si>
    <t>CEDAR GROVE TWP</t>
  </si>
  <si>
    <t>EAST GREENWICH TWP</t>
  </si>
  <si>
    <t>WENONAH BORO</t>
  </si>
  <si>
    <t>BAYONNE CITY</t>
  </si>
  <si>
    <t>SECAUCUS TOWN</t>
  </si>
  <si>
    <t>UNION CITY</t>
  </si>
  <si>
    <t>WEST NEW YORK TOWN</t>
  </si>
  <si>
    <t>FRANKLIN TWP</t>
  </si>
  <si>
    <t>EAST WINDSOR TWP</t>
  </si>
  <si>
    <t>CRANBURY TWP</t>
  </si>
  <si>
    <t>EAST BRUNSWICK TWP</t>
  </si>
  <si>
    <t>PERTH AMBOY CITY</t>
  </si>
  <si>
    <t>INTERLAKEN BORO</t>
  </si>
  <si>
    <t>LONG BRANCH CITY</t>
  </si>
  <si>
    <t>MILLSTONE TWP</t>
  </si>
  <si>
    <t>MONMOUTH BEACH BORO</t>
  </si>
  <si>
    <t>HAZLET TWP</t>
  </si>
  <si>
    <t>SEA GIRT BORO</t>
  </si>
  <si>
    <t>SPRING LAKE HEIGHTS BORO</t>
  </si>
  <si>
    <t>FLORHAM PARK BORO</t>
  </si>
  <si>
    <t>HANOVER TWP</t>
  </si>
  <si>
    <t>HARDING TWP</t>
  </si>
  <si>
    <t>JEFFERSON TWP</t>
  </si>
  <si>
    <t>MADISON BORO</t>
  </si>
  <si>
    <t>MORRISTOWN TOWN</t>
  </si>
  <si>
    <t>MOUNTAIN LAKES BORO</t>
  </si>
  <si>
    <t>ROXBURY TWP</t>
  </si>
  <si>
    <t>BRICK TWP</t>
  </si>
  <si>
    <t>STAFFORD TWP</t>
  </si>
  <si>
    <t>LITTLE FALLS TWP</t>
  </si>
  <si>
    <t>PASSAIC CITY</t>
  </si>
  <si>
    <t>WOODLAND PARK BORO</t>
  </si>
  <si>
    <t>LOWER ALLOWAYS CREEK TWP</t>
  </si>
  <si>
    <t>UPPER PITTSGROVE TWP</t>
  </si>
  <si>
    <t>SOMERVILLE BORO</t>
  </si>
  <si>
    <t>BRANCHVILLE BORO</t>
  </si>
  <si>
    <t>HARDYSTON TWP</t>
  </si>
  <si>
    <t>VERNON TWP</t>
  </si>
  <si>
    <t>LINDEN CITY</t>
  </si>
  <si>
    <t>SUMMIT CITY</t>
  </si>
  <si>
    <t>WHITE TWP</t>
  </si>
  <si>
    <t>September</t>
  </si>
  <si>
    <t>Office square feet certified, September 2020</t>
  </si>
  <si>
    <t>Retail square feet certified, September 2020</t>
  </si>
  <si>
    <t xml:space="preserve">  Sept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</si>
</sst>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selection activeCell="A5" sqref="A5:Q12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159" t="s">
        <v>1800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1200</v>
      </c>
    </row>
    <row r="6" spans="1:17" ht="15">
      <c r="A6" s="59" t="s">
        <v>1136</v>
      </c>
      <c r="B6" s="159" t="s">
        <v>1862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1201</v>
      </c>
    </row>
    <row r="7" spans="1:17" ht="15">
      <c r="A7" s="59" t="s">
        <v>1145</v>
      </c>
      <c r="B7" s="159" t="s">
        <v>1802</v>
      </c>
      <c r="C7" s="27"/>
      <c r="D7" s="27"/>
      <c r="E7" s="27"/>
      <c r="F7" s="27"/>
      <c r="G7" s="27"/>
      <c r="H7" s="27"/>
      <c r="I7" s="27"/>
      <c r="J7" s="47">
        <v>15110</v>
      </c>
      <c r="K7" s="27"/>
      <c r="L7" s="27"/>
      <c r="M7" s="27"/>
      <c r="N7" s="27"/>
      <c r="O7" s="27"/>
      <c r="P7" s="27"/>
      <c r="Q7" s="27"/>
    </row>
    <row r="8" spans="1:17" ht="15">
      <c r="A8" s="59" t="s">
        <v>1197</v>
      </c>
      <c r="B8" s="159" t="s">
        <v>1863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2400</v>
      </c>
    </row>
    <row r="9" spans="1:17" ht="15">
      <c r="A9" s="59" t="s">
        <v>1221</v>
      </c>
      <c r="B9" s="159" t="s">
        <v>1864</v>
      </c>
      <c r="C9" s="27"/>
      <c r="D9" s="27"/>
      <c r="E9" s="27"/>
      <c r="F9" s="27"/>
      <c r="G9" s="27"/>
      <c r="H9" s="27"/>
      <c r="I9" s="27"/>
      <c r="J9" s="27"/>
      <c r="K9" s="47">
        <v>566</v>
      </c>
      <c r="L9" s="27"/>
      <c r="M9" s="27"/>
      <c r="N9" s="27"/>
      <c r="O9" s="27"/>
      <c r="P9" s="27"/>
      <c r="Q9" s="27"/>
    </row>
    <row r="10" spans="1:17" ht="15">
      <c r="A10" s="59" t="s">
        <v>1227</v>
      </c>
      <c r="B10" s="159" t="s">
        <v>1865</v>
      </c>
      <c r="C10" s="27"/>
      <c r="D10" s="27"/>
      <c r="E10" s="27"/>
      <c r="F10" s="27"/>
      <c r="G10" s="47">
        <v>319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1266</v>
      </c>
      <c r="B11" s="159" t="s">
        <v>1866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</v>
      </c>
    </row>
    <row r="12" spans="1:17" ht="15">
      <c r="A12" s="59" t="s">
        <v>1284</v>
      </c>
      <c r="B12" s="159" t="s">
        <v>1867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10373</v>
      </c>
    </row>
    <row r="13" spans="1:17" ht="15">
      <c r="A13" s="59" t="s">
        <v>1330</v>
      </c>
      <c r="B13" s="159" t="s">
        <v>1819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484</v>
      </c>
    </row>
    <row r="14" spans="1:17" ht="15">
      <c r="A14" s="59" t="s">
        <v>1348</v>
      </c>
      <c r="B14" s="159" t="s">
        <v>1868</v>
      </c>
      <c r="C14" s="27"/>
      <c r="D14" s="27"/>
      <c r="E14" s="27"/>
      <c r="F14" s="27"/>
      <c r="G14" s="27"/>
      <c r="H14" s="27"/>
      <c r="I14" s="27"/>
      <c r="J14" s="47">
        <v>64247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1368</v>
      </c>
      <c r="B15" s="159" t="s">
        <v>1869</v>
      </c>
      <c r="C15" s="27"/>
      <c r="D15" s="27"/>
      <c r="E15" s="27"/>
      <c r="F15" s="27"/>
      <c r="G15" s="27"/>
      <c r="H15" s="27"/>
      <c r="I15" s="27"/>
      <c r="J15" s="47">
        <v>6497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1383</v>
      </c>
      <c r="B16" s="159" t="s">
        <v>1813</v>
      </c>
      <c r="C16" s="27"/>
      <c r="D16" s="27"/>
      <c r="E16" s="27"/>
      <c r="F16" s="27"/>
      <c r="G16" s="27"/>
      <c r="H16" s="27"/>
      <c r="I16" s="27"/>
      <c r="J16" s="27"/>
      <c r="K16" s="47">
        <v>2149</v>
      </c>
      <c r="L16" s="27"/>
      <c r="M16" s="27"/>
      <c r="N16" s="27"/>
      <c r="O16" s="27"/>
      <c r="P16" s="27"/>
      <c r="Q16" s="27"/>
    </row>
    <row r="17" spans="1:17" ht="15">
      <c r="A17" s="59" t="s">
        <v>1390</v>
      </c>
      <c r="B17" s="159" t="s">
        <v>1834</v>
      </c>
      <c r="C17" s="47">
        <v>292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1408</v>
      </c>
      <c r="B18" s="159" t="s">
        <v>1807</v>
      </c>
      <c r="C18" s="27"/>
      <c r="D18" s="47">
        <v>8404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1441</v>
      </c>
      <c r="B19" s="159" t="s">
        <v>1835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900</v>
      </c>
    </row>
    <row r="20" spans="1:17" ht="15">
      <c r="A20" s="59" t="s">
        <v>1444</v>
      </c>
      <c r="B20" s="159" t="s">
        <v>1836</v>
      </c>
      <c r="C20" s="27"/>
      <c r="D20" s="27"/>
      <c r="E20" s="27"/>
      <c r="F20" s="27"/>
      <c r="G20" s="27"/>
      <c r="H20" s="27"/>
      <c r="I20" s="27"/>
      <c r="J20" s="27"/>
      <c r="K20" s="27"/>
      <c r="L20" s="47">
        <v>19528</v>
      </c>
      <c r="M20" s="27"/>
      <c r="N20" s="27"/>
      <c r="O20" s="27"/>
      <c r="P20" s="27"/>
      <c r="Q20" s="27"/>
    </row>
    <row r="21" spans="1:17" ht="15">
      <c r="A21" s="59" t="s">
        <v>1464</v>
      </c>
      <c r="B21" s="159" t="s">
        <v>1870</v>
      </c>
      <c r="C21" s="27"/>
      <c r="D21" s="27"/>
      <c r="E21" s="27"/>
      <c r="F21" s="27"/>
      <c r="G21" s="27"/>
      <c r="H21" s="27"/>
      <c r="I21" s="27"/>
      <c r="J21" s="27"/>
      <c r="K21" s="27"/>
      <c r="L21" s="47">
        <v>6492</v>
      </c>
      <c r="M21" s="27"/>
      <c r="N21" s="27"/>
      <c r="O21" s="27"/>
      <c r="P21" s="27"/>
      <c r="Q21" s="27"/>
    </row>
    <row r="22" spans="1:17" ht="15">
      <c r="A22" s="59" t="s">
        <v>1491</v>
      </c>
      <c r="B22" s="159" t="s">
        <v>1837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2076</v>
      </c>
    </row>
    <row r="23" spans="1:17" ht="15">
      <c r="A23" s="59" t="s">
        <v>1524</v>
      </c>
      <c r="B23" s="159" t="s">
        <v>1871</v>
      </c>
      <c r="C23" s="47">
        <v>1802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1530</v>
      </c>
      <c r="B24" s="159" t="s">
        <v>1820</v>
      </c>
      <c r="C24" s="27"/>
      <c r="D24" s="27"/>
      <c r="E24" s="27"/>
      <c r="F24" s="27"/>
      <c r="G24" s="27"/>
      <c r="H24" s="27"/>
      <c r="I24" s="27"/>
      <c r="J24" s="47">
        <v>7922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1533</v>
      </c>
      <c r="B25" s="159" t="s">
        <v>1821</v>
      </c>
      <c r="C25" s="27"/>
      <c r="D25" s="27"/>
      <c r="E25" s="27"/>
      <c r="F25" s="27"/>
      <c r="G25" s="27"/>
      <c r="H25" s="27"/>
      <c r="I25" s="27"/>
      <c r="J25" s="47">
        <v>39581</v>
      </c>
      <c r="K25" s="27"/>
      <c r="L25" s="27"/>
      <c r="M25" s="27"/>
      <c r="N25" s="27"/>
      <c r="O25" s="47">
        <v>238224</v>
      </c>
      <c r="P25" s="27"/>
      <c r="Q25" s="27"/>
    </row>
    <row r="26" spans="1:17" ht="15">
      <c r="A26" s="59" t="s">
        <v>1572</v>
      </c>
      <c r="B26" s="159" t="s">
        <v>1822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396</v>
      </c>
    </row>
    <row r="27" spans="1:17" ht="15">
      <c r="A27" s="59" t="s">
        <v>1587</v>
      </c>
      <c r="B27" s="159" t="s">
        <v>1872</v>
      </c>
      <c r="C27" s="27"/>
      <c r="D27" s="27"/>
      <c r="E27" s="27"/>
      <c r="F27" s="27"/>
      <c r="G27" s="27"/>
      <c r="H27" s="27"/>
      <c r="I27" s="27"/>
      <c r="J27" s="47">
        <v>41154</v>
      </c>
      <c r="K27" s="27"/>
      <c r="L27" s="47">
        <v>7500</v>
      </c>
      <c r="M27" s="27"/>
      <c r="N27" s="27"/>
      <c r="O27" s="27"/>
      <c r="P27" s="27"/>
      <c r="Q27" s="27"/>
    </row>
    <row r="28" spans="1:17" ht="15">
      <c r="A28" s="59" t="s">
        <v>1608</v>
      </c>
      <c r="B28" s="159" t="s">
        <v>1873</v>
      </c>
      <c r="C28" s="27"/>
      <c r="D28" s="27"/>
      <c r="E28" s="27"/>
      <c r="F28" s="47">
        <v>2216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1614</v>
      </c>
      <c r="B29" s="159" t="s">
        <v>1823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47">
        <v>1600</v>
      </c>
      <c r="N29" s="27"/>
      <c r="O29" s="27"/>
      <c r="P29" s="47">
        <v>768</v>
      </c>
      <c r="Q29" s="47">
        <v>3368</v>
      </c>
    </row>
    <row r="30" spans="1:17" ht="15">
      <c r="A30" s="59" t="s">
        <v>1642</v>
      </c>
      <c r="B30" s="159" t="s">
        <v>1874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231</v>
      </c>
    </row>
    <row r="31" spans="1:17" ht="15">
      <c r="A31" s="59" t="s">
        <v>1651</v>
      </c>
      <c r="B31" s="159" t="s">
        <v>1875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1200</v>
      </c>
      <c r="Q31" s="47">
        <v>1200</v>
      </c>
    </row>
    <row r="32" spans="1:17" ht="15">
      <c r="A32" s="59" t="s">
        <v>1676</v>
      </c>
      <c r="B32" s="159" t="s">
        <v>1808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4200</v>
      </c>
    </row>
    <row r="33" spans="1:17" ht="15">
      <c r="A33" s="59" t="s">
        <v>1688</v>
      </c>
      <c r="B33" s="159" t="s">
        <v>1843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5000</v>
      </c>
    </row>
    <row r="34" spans="1:17" ht="15">
      <c r="A34" s="59" t="s">
        <v>1691</v>
      </c>
      <c r="B34" s="159" t="s">
        <v>1876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288</v>
      </c>
    </row>
    <row r="35" spans="1:17" ht="15">
      <c r="A35" s="59" t="s">
        <v>1706</v>
      </c>
      <c r="B35" s="159" t="s">
        <v>1877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9376</v>
      </c>
    </row>
    <row r="36" spans="1:17" ht="15">
      <c r="A36" s="59" t="s">
        <v>1</v>
      </c>
      <c r="B36" s="159" t="s">
        <v>1838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7">
        <v>12000</v>
      </c>
      <c r="Q36" s="47">
        <v>3060</v>
      </c>
    </row>
    <row r="37" spans="1:17" ht="15">
      <c r="A37" s="59" t="s">
        <v>12</v>
      </c>
      <c r="B37" s="159" t="s">
        <v>1878</v>
      </c>
      <c r="C37" s="27"/>
      <c r="D37" s="27"/>
      <c r="E37" s="27"/>
      <c r="F37" s="47">
        <v>5331</v>
      </c>
      <c r="G37" s="47">
        <v>1000</v>
      </c>
      <c r="H37" s="27"/>
      <c r="I37" s="27"/>
      <c r="J37" s="27"/>
      <c r="K37" s="27"/>
      <c r="L37" s="27"/>
      <c r="M37" s="27"/>
      <c r="N37" s="27"/>
      <c r="O37" s="27"/>
      <c r="P37" s="27"/>
      <c r="Q37" s="47">
        <v>378</v>
      </c>
    </row>
    <row r="38" spans="1:17" ht="15">
      <c r="A38" s="59" t="s">
        <v>34</v>
      </c>
      <c r="B38" s="159" t="s">
        <v>1814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84</v>
      </c>
    </row>
    <row r="39" spans="1:17" ht="15">
      <c r="A39" s="59" t="s">
        <v>37</v>
      </c>
      <c r="B39" s="159" t="s">
        <v>1824</v>
      </c>
      <c r="C39" s="27"/>
      <c r="D39" s="27"/>
      <c r="E39" s="27"/>
      <c r="F39" s="27"/>
      <c r="G39" s="47">
        <v>8438</v>
      </c>
      <c r="H39" s="27"/>
      <c r="I39" s="27"/>
      <c r="J39" s="47">
        <v>215</v>
      </c>
      <c r="K39" s="27"/>
      <c r="L39" s="27"/>
      <c r="M39" s="27"/>
      <c r="N39" s="27"/>
      <c r="O39" s="27"/>
      <c r="P39" s="27"/>
      <c r="Q39" s="27"/>
    </row>
    <row r="40" spans="1:17" ht="15">
      <c r="A40" s="59" t="s">
        <v>73</v>
      </c>
      <c r="B40" s="159" t="s">
        <v>1879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332055</v>
      </c>
      <c r="Q40" s="27"/>
    </row>
    <row r="41" spans="1:17" ht="15">
      <c r="A41" s="59" t="s">
        <v>82</v>
      </c>
      <c r="B41" s="159" t="s">
        <v>1825</v>
      </c>
      <c r="C41" s="27"/>
      <c r="D41" s="27"/>
      <c r="E41" s="27"/>
      <c r="F41" s="27"/>
      <c r="G41" s="27"/>
      <c r="H41" s="27"/>
      <c r="I41" s="27"/>
      <c r="J41" s="47">
        <v>128541</v>
      </c>
      <c r="K41" s="27"/>
      <c r="L41" s="27"/>
      <c r="M41" s="27"/>
      <c r="N41" s="27"/>
      <c r="O41" s="27"/>
      <c r="P41" s="27"/>
      <c r="Q41" s="27"/>
    </row>
    <row r="42" spans="1:17" ht="15">
      <c r="A42" s="59" t="s">
        <v>87</v>
      </c>
      <c r="B42" s="159" t="s">
        <v>1815</v>
      </c>
      <c r="C42" s="27"/>
      <c r="D42" s="27"/>
      <c r="E42" s="27"/>
      <c r="F42" s="27"/>
      <c r="G42" s="27"/>
      <c r="H42" s="27"/>
      <c r="I42" s="27"/>
      <c r="J42" s="27"/>
      <c r="K42" s="27"/>
      <c r="L42" s="47">
        <v>1</v>
      </c>
      <c r="M42" s="27"/>
      <c r="N42" s="27"/>
      <c r="O42" s="27"/>
      <c r="P42" s="27"/>
      <c r="Q42" s="47">
        <v>504</v>
      </c>
    </row>
    <row r="43" spans="1:17" ht="15">
      <c r="A43" s="59" t="s">
        <v>96</v>
      </c>
      <c r="B43" s="159" t="s">
        <v>1809</v>
      </c>
      <c r="C43" s="47">
        <v>5509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118</v>
      </c>
      <c r="B44" s="159" t="s">
        <v>1880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0</v>
      </c>
    </row>
    <row r="45" spans="1:17" ht="15">
      <c r="A45" s="59" t="s">
        <v>133</v>
      </c>
      <c r="B45" s="159" t="s">
        <v>1839</v>
      </c>
      <c r="C45" s="47">
        <v>4800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59" t="s">
        <v>137</v>
      </c>
      <c r="B46" s="159" t="s">
        <v>1881</v>
      </c>
      <c r="C46" s="27"/>
      <c r="D46" s="27"/>
      <c r="E46" s="27"/>
      <c r="F46" s="27"/>
      <c r="G46" s="27"/>
      <c r="H46" s="27"/>
      <c r="I46" s="27"/>
      <c r="J46" s="47">
        <v>231964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149</v>
      </c>
      <c r="B47" s="159" t="s">
        <v>1840</v>
      </c>
      <c r="C47" s="27"/>
      <c r="D47" s="27"/>
      <c r="E47" s="27"/>
      <c r="F47" s="27"/>
      <c r="G47" s="27"/>
      <c r="H47" s="27"/>
      <c r="I47" s="27"/>
      <c r="J47" s="47">
        <v>15000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152</v>
      </c>
      <c r="B48" s="159" t="s">
        <v>1796</v>
      </c>
      <c r="C48" s="27"/>
      <c r="D48" s="27"/>
      <c r="E48" s="27"/>
      <c r="F48" s="27"/>
      <c r="G48" s="27"/>
      <c r="H48" s="27"/>
      <c r="I48" s="27"/>
      <c r="J48" s="47">
        <v>661903</v>
      </c>
      <c r="K48" s="27"/>
      <c r="L48" s="27"/>
      <c r="M48" s="27"/>
      <c r="N48" s="27"/>
      <c r="O48" s="27"/>
      <c r="P48" s="27"/>
      <c r="Q48" s="27"/>
    </row>
    <row r="49" spans="1:17" ht="15">
      <c r="A49" s="59" t="s">
        <v>161</v>
      </c>
      <c r="B49" s="159" t="s">
        <v>1882</v>
      </c>
      <c r="C49" s="27"/>
      <c r="D49" s="27"/>
      <c r="E49" s="27"/>
      <c r="F49" s="47">
        <v>7882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164</v>
      </c>
      <c r="B50" s="159" t="s">
        <v>1883</v>
      </c>
      <c r="C50" s="47">
        <v>4680</v>
      </c>
      <c r="D50" s="27"/>
      <c r="E50" s="27"/>
      <c r="F50" s="27"/>
      <c r="G50" s="27"/>
      <c r="H50" s="27"/>
      <c r="I50" s="27"/>
      <c r="J50" s="47">
        <v>35841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170</v>
      </c>
      <c r="B51" s="159" t="s">
        <v>1884</v>
      </c>
      <c r="C51" s="27"/>
      <c r="D51" s="27"/>
      <c r="E51" s="27"/>
      <c r="F51" s="27"/>
      <c r="G51" s="27"/>
      <c r="H51" s="27"/>
      <c r="I51" s="27"/>
      <c r="J51" s="47">
        <v>3613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189</v>
      </c>
      <c r="B52" s="159" t="s">
        <v>1841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1080</v>
      </c>
    </row>
    <row r="53" spans="1:17" ht="15">
      <c r="A53" s="59" t="s">
        <v>201</v>
      </c>
      <c r="B53" s="159" t="s">
        <v>1885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2160</v>
      </c>
      <c r="Q53" s="27"/>
    </row>
    <row r="54" spans="1:17" ht="15">
      <c r="A54" s="59" t="s">
        <v>233</v>
      </c>
      <c r="B54" s="159" t="s">
        <v>1810</v>
      </c>
      <c r="C54" s="27"/>
      <c r="D54" s="27"/>
      <c r="E54" s="27"/>
      <c r="F54" s="27"/>
      <c r="G54" s="27"/>
      <c r="H54" s="27"/>
      <c r="I54" s="27"/>
      <c r="J54" s="47">
        <v>2574</v>
      </c>
      <c r="K54" s="27"/>
      <c r="L54" s="27"/>
      <c r="M54" s="27"/>
      <c r="N54" s="27"/>
      <c r="O54" s="27"/>
      <c r="P54" s="27"/>
      <c r="Q54" s="47">
        <v>0</v>
      </c>
    </row>
    <row r="55" spans="1:17" ht="15">
      <c r="A55" s="59" t="s">
        <v>236</v>
      </c>
      <c r="B55" s="159" t="s">
        <v>1816</v>
      </c>
      <c r="C55" s="47">
        <v>74711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242</v>
      </c>
      <c r="B56" s="159" t="s">
        <v>1826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1200</v>
      </c>
    </row>
    <row r="57" spans="1:17" ht="15">
      <c r="A57" s="59" t="s">
        <v>248</v>
      </c>
      <c r="B57" s="159" t="s">
        <v>1842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8000</v>
      </c>
      <c r="Q57" s="27"/>
    </row>
    <row r="58" spans="1:17" ht="15">
      <c r="A58" s="59" t="s">
        <v>252</v>
      </c>
      <c r="B58" s="159" t="s">
        <v>1886</v>
      </c>
      <c r="C58" s="47">
        <v>567000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>
      <c r="A59" s="59" t="s">
        <v>255</v>
      </c>
      <c r="B59" s="159" t="s">
        <v>1811</v>
      </c>
      <c r="C59" s="27"/>
      <c r="D59" s="27"/>
      <c r="E59" s="27"/>
      <c r="F59" s="27"/>
      <c r="G59" s="27"/>
      <c r="H59" s="27"/>
      <c r="I59" s="27"/>
      <c r="J59" s="47">
        <v>9490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258</v>
      </c>
      <c r="B60" s="159" t="s">
        <v>1802</v>
      </c>
      <c r="C60" s="27"/>
      <c r="D60" s="27"/>
      <c r="E60" s="27"/>
      <c r="F60" s="27"/>
      <c r="G60" s="27"/>
      <c r="H60" s="27"/>
      <c r="I60" s="27"/>
      <c r="J60" s="47">
        <v>47800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266</v>
      </c>
      <c r="B61" s="159" t="s">
        <v>1843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1344</v>
      </c>
    </row>
    <row r="62" spans="1:17" ht="15">
      <c r="A62" s="59" t="s">
        <v>288</v>
      </c>
      <c r="B62" s="159" t="s">
        <v>1887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953595</v>
      </c>
      <c r="Q62" s="27"/>
    </row>
    <row r="63" spans="1:17" ht="15">
      <c r="A63" s="59" t="s">
        <v>294</v>
      </c>
      <c r="B63" s="159" t="s">
        <v>1888</v>
      </c>
      <c r="C63" s="47">
        <v>8050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303</v>
      </c>
      <c r="B64" s="159" t="s">
        <v>1801</v>
      </c>
      <c r="C64" s="27"/>
      <c r="D64" s="27"/>
      <c r="E64" s="27"/>
      <c r="F64" s="27"/>
      <c r="G64" s="27"/>
      <c r="H64" s="27"/>
      <c r="I64" s="27"/>
      <c r="J64" s="47">
        <v>9245</v>
      </c>
      <c r="K64" s="27"/>
      <c r="L64" s="27"/>
      <c r="M64" s="27"/>
      <c r="N64" s="27"/>
      <c r="O64" s="27"/>
      <c r="P64" s="27"/>
      <c r="Q64" s="27"/>
    </row>
    <row r="65" spans="1:17" ht="15">
      <c r="A65" s="59" t="s">
        <v>309</v>
      </c>
      <c r="B65" s="159" t="s">
        <v>1797</v>
      </c>
      <c r="C65" s="27"/>
      <c r="D65" s="27"/>
      <c r="E65" s="27"/>
      <c r="F65" s="27"/>
      <c r="G65" s="27"/>
      <c r="H65" s="27"/>
      <c r="I65" s="27"/>
      <c r="J65" s="47">
        <v>14912</v>
      </c>
      <c r="K65" s="27"/>
      <c r="L65" s="27"/>
      <c r="M65" s="27"/>
      <c r="N65" s="27"/>
      <c r="O65" s="47">
        <v>8259</v>
      </c>
      <c r="P65" s="27"/>
      <c r="Q65" s="47">
        <v>6000</v>
      </c>
    </row>
    <row r="66" spans="1:17" ht="15">
      <c r="A66" s="59" t="s">
        <v>328</v>
      </c>
      <c r="B66" s="159" t="s">
        <v>1889</v>
      </c>
      <c r="C66" s="27"/>
      <c r="D66" s="27"/>
      <c r="E66" s="27"/>
      <c r="F66" s="27"/>
      <c r="G66" s="27"/>
      <c r="H66" s="27"/>
      <c r="I66" s="27"/>
      <c r="J66" s="47">
        <v>1</v>
      </c>
      <c r="K66" s="27"/>
      <c r="L66" s="27"/>
      <c r="M66" s="27"/>
      <c r="N66" s="27"/>
      <c r="O66" s="27"/>
      <c r="P66" s="47">
        <v>921085</v>
      </c>
      <c r="Q66" s="27"/>
    </row>
    <row r="67" spans="1:17" ht="15">
      <c r="A67" s="59" t="s">
        <v>380</v>
      </c>
      <c r="B67" s="159" t="s">
        <v>1827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</v>
      </c>
    </row>
    <row r="68" spans="1:17" ht="15">
      <c r="A68" s="59" t="s">
        <v>383</v>
      </c>
      <c r="B68" s="159" t="s">
        <v>1844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705</v>
      </c>
    </row>
    <row r="69" spans="1:17" ht="15">
      <c r="A69" s="59" t="s">
        <v>398</v>
      </c>
      <c r="B69" s="159" t="s">
        <v>1845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480</v>
      </c>
    </row>
    <row r="70" spans="1:17" ht="15">
      <c r="A70" s="59" t="s">
        <v>410</v>
      </c>
      <c r="B70" s="159" t="s">
        <v>1846</v>
      </c>
      <c r="C70" s="27"/>
      <c r="D70" s="47">
        <v>4785</v>
      </c>
      <c r="E70" s="27"/>
      <c r="F70" s="27"/>
      <c r="G70" s="27"/>
      <c r="H70" s="27"/>
      <c r="I70" s="47">
        <v>3210</v>
      </c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9" t="s">
        <v>413</v>
      </c>
      <c r="B71" s="159" t="s">
        <v>1803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1296</v>
      </c>
    </row>
    <row r="72" spans="1:17" ht="15">
      <c r="A72" s="59" t="s">
        <v>416</v>
      </c>
      <c r="B72" s="159" t="s">
        <v>1890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1576</v>
      </c>
    </row>
    <row r="73" spans="1:17" ht="15">
      <c r="A73" s="59" t="s">
        <v>431</v>
      </c>
      <c r="B73" s="159" t="s">
        <v>1891</v>
      </c>
      <c r="C73" s="27"/>
      <c r="D73" s="27"/>
      <c r="E73" s="27"/>
      <c r="F73" s="27"/>
      <c r="G73" s="27"/>
      <c r="H73" s="27"/>
      <c r="I73" s="27"/>
      <c r="J73" s="47">
        <v>88684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452</v>
      </c>
      <c r="B74" s="159" t="s">
        <v>1892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256</v>
      </c>
    </row>
    <row r="75" spans="1:17" ht="15">
      <c r="A75" s="59" t="s">
        <v>455</v>
      </c>
      <c r="B75" s="159" t="s">
        <v>1893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1</v>
      </c>
      <c r="Q75" s="27"/>
    </row>
    <row r="76" spans="1:17" ht="15">
      <c r="A76" s="59" t="s">
        <v>467</v>
      </c>
      <c r="B76" s="159" t="s">
        <v>1847</v>
      </c>
      <c r="C76" s="27"/>
      <c r="D76" s="27"/>
      <c r="E76" s="27"/>
      <c r="F76" s="27"/>
      <c r="G76" s="27"/>
      <c r="H76" s="27"/>
      <c r="I76" s="27"/>
      <c r="J76" s="47">
        <v>49117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473</v>
      </c>
      <c r="B77" s="159" t="s">
        <v>1894</v>
      </c>
      <c r="C77" s="27"/>
      <c r="D77" s="27"/>
      <c r="E77" s="27"/>
      <c r="F77" s="27"/>
      <c r="G77" s="27"/>
      <c r="H77" s="27"/>
      <c r="I77" s="27"/>
      <c r="J77" s="47">
        <v>2221</v>
      </c>
      <c r="K77" s="27"/>
      <c r="L77" s="27"/>
      <c r="M77" s="27"/>
      <c r="N77" s="27"/>
      <c r="O77" s="27"/>
      <c r="P77" s="27"/>
      <c r="Q77" s="27"/>
    </row>
    <row r="78" spans="1:17" ht="15">
      <c r="A78" s="59" t="s">
        <v>490</v>
      </c>
      <c r="B78" s="159" t="s">
        <v>1895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354</v>
      </c>
    </row>
    <row r="79" spans="1:17" ht="15">
      <c r="A79" s="59" t="s">
        <v>501</v>
      </c>
      <c r="B79" s="159" t="s">
        <v>1804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3</v>
      </c>
    </row>
    <row r="80" spans="1:17" ht="15">
      <c r="A80" s="59" t="s">
        <v>504</v>
      </c>
      <c r="B80" s="159" t="s">
        <v>1896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</v>
      </c>
    </row>
    <row r="81" spans="1:17" ht="15">
      <c r="A81" s="59" t="s">
        <v>509</v>
      </c>
      <c r="B81" s="159" t="s">
        <v>1812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1232</v>
      </c>
      <c r="Q81" s="27"/>
    </row>
    <row r="82" spans="1:17" ht="15">
      <c r="A82" s="59" t="s">
        <v>549</v>
      </c>
      <c r="B82" s="159" t="s">
        <v>1897</v>
      </c>
      <c r="C82" s="27"/>
      <c r="D82" s="27"/>
      <c r="E82" s="27"/>
      <c r="F82" s="27"/>
      <c r="G82" s="27"/>
      <c r="H82" s="27"/>
      <c r="I82" s="27"/>
      <c r="J82" s="47">
        <v>16732</v>
      </c>
      <c r="K82" s="27"/>
      <c r="L82" s="27"/>
      <c r="M82" s="27"/>
      <c r="N82" s="27"/>
      <c r="O82" s="27"/>
      <c r="P82" s="27"/>
      <c r="Q82" s="27"/>
    </row>
    <row r="83" spans="1:17" ht="15">
      <c r="A83" s="59" t="s">
        <v>552</v>
      </c>
      <c r="B83" s="159" t="s">
        <v>1898</v>
      </c>
      <c r="C83" s="47">
        <v>992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47">
        <v>16410</v>
      </c>
      <c r="Q83" s="27"/>
    </row>
    <row r="84" spans="1:17" ht="15">
      <c r="A84" s="59" t="s">
        <v>555</v>
      </c>
      <c r="B84" s="159" t="s">
        <v>1899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1913</v>
      </c>
    </row>
    <row r="85" spans="1:17" ht="15">
      <c r="A85" s="59" t="s">
        <v>558</v>
      </c>
      <c r="B85" s="159" t="s">
        <v>1900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5474</v>
      </c>
    </row>
    <row r="86" spans="1:17" ht="15">
      <c r="A86" s="59" t="s">
        <v>567</v>
      </c>
      <c r="B86" s="159" t="s">
        <v>1901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480</v>
      </c>
    </row>
    <row r="87" spans="1:17" ht="15">
      <c r="A87" s="59" t="s">
        <v>588</v>
      </c>
      <c r="B87" s="159" t="s">
        <v>1902</v>
      </c>
      <c r="C87" s="27"/>
      <c r="D87" s="27"/>
      <c r="E87" s="27"/>
      <c r="F87" s="27"/>
      <c r="G87" s="27"/>
      <c r="H87" s="27"/>
      <c r="I87" s="27"/>
      <c r="J87" s="47">
        <v>79324</v>
      </c>
      <c r="K87" s="27"/>
      <c r="L87" s="27"/>
      <c r="M87" s="27"/>
      <c r="N87" s="27"/>
      <c r="O87" s="27"/>
      <c r="P87" s="27"/>
      <c r="Q87" s="27"/>
    </row>
    <row r="88" spans="1:17" ht="15">
      <c r="A88" s="59" t="s">
        <v>591</v>
      </c>
      <c r="B88" s="159" t="s">
        <v>1903</v>
      </c>
      <c r="C88" s="27"/>
      <c r="D88" s="27"/>
      <c r="E88" s="27"/>
      <c r="F88" s="27"/>
      <c r="G88" s="27"/>
      <c r="H88" s="27"/>
      <c r="I88" s="27"/>
      <c r="J88" s="27"/>
      <c r="K88" s="27"/>
      <c r="L88" s="47">
        <v>42014</v>
      </c>
      <c r="M88" s="27"/>
      <c r="N88" s="27"/>
      <c r="O88" s="27"/>
      <c r="P88" s="27"/>
      <c r="Q88" s="27"/>
    </row>
    <row r="89" spans="1:17" ht="15">
      <c r="A89" s="59" t="s">
        <v>609</v>
      </c>
      <c r="B89" s="159" t="s">
        <v>1828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181</v>
      </c>
    </row>
    <row r="90" spans="1:17" ht="15">
      <c r="A90" s="59" t="s">
        <v>621</v>
      </c>
      <c r="B90" s="159" t="s">
        <v>1848</v>
      </c>
      <c r="C90" s="27"/>
      <c r="D90" s="27"/>
      <c r="E90" s="27"/>
      <c r="F90" s="27"/>
      <c r="G90" s="27"/>
      <c r="H90" s="27"/>
      <c r="I90" s="27"/>
      <c r="J90" s="47">
        <v>48644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624</v>
      </c>
      <c r="B91" s="159" t="s">
        <v>1904</v>
      </c>
      <c r="C91" s="27"/>
      <c r="D91" s="27"/>
      <c r="E91" s="27"/>
      <c r="F91" s="47">
        <v>141</v>
      </c>
      <c r="G91" s="27"/>
      <c r="H91" s="27"/>
      <c r="I91" s="47">
        <v>2104</v>
      </c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642</v>
      </c>
      <c r="B92" s="159" t="s">
        <v>1805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0</v>
      </c>
    </row>
    <row r="93" spans="1:17" ht="15">
      <c r="A93" s="59" t="s">
        <v>651</v>
      </c>
      <c r="B93" s="159" t="s">
        <v>1905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532</v>
      </c>
    </row>
    <row r="94" spans="1:17" ht="15">
      <c r="A94" s="59" t="s">
        <v>654</v>
      </c>
      <c r="B94" s="159" t="s">
        <v>1806</v>
      </c>
      <c r="C94" s="27"/>
      <c r="D94" s="27"/>
      <c r="E94" s="27"/>
      <c r="F94" s="27"/>
      <c r="G94" s="27"/>
      <c r="H94" s="27"/>
      <c r="I94" s="27"/>
      <c r="J94" s="47">
        <v>8015</v>
      </c>
      <c r="K94" s="27"/>
      <c r="L94" s="27"/>
      <c r="M94" s="27"/>
      <c r="N94" s="27"/>
      <c r="O94" s="27"/>
      <c r="P94" s="27"/>
      <c r="Q94" s="27"/>
    </row>
    <row r="95" spans="1:17" ht="15">
      <c r="A95" s="59" t="s">
        <v>656</v>
      </c>
      <c r="B95" s="159" t="s">
        <v>1849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1200</v>
      </c>
    </row>
    <row r="96" spans="1:17" ht="15">
      <c r="A96" s="59" t="s">
        <v>680</v>
      </c>
      <c r="B96" s="159" t="s">
        <v>1850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0</v>
      </c>
    </row>
    <row r="97" spans="1:17" ht="15">
      <c r="A97" s="59" t="s">
        <v>721</v>
      </c>
      <c r="B97" s="159" t="s">
        <v>1906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4880</v>
      </c>
    </row>
    <row r="98" spans="1:17" ht="15">
      <c r="A98" s="59" t="s">
        <v>724</v>
      </c>
      <c r="B98" s="159" t="s">
        <v>1795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</v>
      </c>
    </row>
    <row r="99" spans="1:17" ht="15">
      <c r="A99" s="59" t="s">
        <v>737</v>
      </c>
      <c r="B99" s="159" t="s">
        <v>1851</v>
      </c>
      <c r="C99" s="47">
        <v>6767</v>
      </c>
      <c r="D99" s="27"/>
      <c r="E99" s="27"/>
      <c r="F99" s="27"/>
      <c r="G99" s="47">
        <v>8738</v>
      </c>
      <c r="H99" s="27"/>
      <c r="I99" s="27"/>
      <c r="J99" s="27"/>
      <c r="K99" s="27"/>
      <c r="L99" s="47">
        <v>1962</v>
      </c>
      <c r="M99" s="27"/>
      <c r="N99" s="27"/>
      <c r="O99" s="27"/>
      <c r="P99" s="47">
        <v>334965</v>
      </c>
      <c r="Q99" s="27"/>
    </row>
    <row r="100" spans="1:17" ht="15">
      <c r="A100" s="59" t="s">
        <v>746</v>
      </c>
      <c r="B100" s="159" t="s">
        <v>1907</v>
      </c>
      <c r="C100" s="27"/>
      <c r="D100" s="47">
        <v>11712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752</v>
      </c>
      <c r="B101" s="159" t="s">
        <v>1908</v>
      </c>
      <c r="C101" s="27"/>
      <c r="D101" s="47">
        <v>1500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773</v>
      </c>
      <c r="B102" s="159" t="s">
        <v>1817</v>
      </c>
      <c r="C102" s="27"/>
      <c r="D102" s="47">
        <v>18880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779</v>
      </c>
      <c r="B103" s="159" t="s">
        <v>1909</v>
      </c>
      <c r="C103" s="47">
        <v>2850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791</v>
      </c>
      <c r="B104" s="159" t="s">
        <v>1910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0</v>
      </c>
    </row>
    <row r="105" spans="1:17" ht="15">
      <c r="A105" s="59" t="s">
        <v>809</v>
      </c>
      <c r="B105" s="159" t="s">
        <v>1829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1840</v>
      </c>
    </row>
    <row r="106" spans="1:17" ht="15">
      <c r="A106" s="59" t="s">
        <v>825</v>
      </c>
      <c r="B106" s="159" t="s">
        <v>1911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960</v>
      </c>
    </row>
    <row r="107" spans="1:17" ht="15">
      <c r="A107" s="59" t="s">
        <v>844</v>
      </c>
      <c r="B107" s="159" t="s">
        <v>1852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120</v>
      </c>
    </row>
    <row r="108" spans="1:17" ht="15">
      <c r="A108" s="59" t="s">
        <v>853</v>
      </c>
      <c r="B108" s="159" t="s">
        <v>1885</v>
      </c>
      <c r="C108" s="27"/>
      <c r="D108" s="47">
        <v>10414</v>
      </c>
      <c r="E108" s="27"/>
      <c r="F108" s="27"/>
      <c r="G108" s="47">
        <v>5000</v>
      </c>
      <c r="H108" s="27"/>
      <c r="I108" s="27"/>
      <c r="J108" s="27"/>
      <c r="K108" s="27"/>
      <c r="L108" s="27"/>
      <c r="M108" s="47">
        <v>83679</v>
      </c>
      <c r="N108" s="27"/>
      <c r="O108" s="27"/>
      <c r="P108" s="27"/>
      <c r="Q108" s="47">
        <v>82</v>
      </c>
    </row>
    <row r="109" spans="1:17" ht="15">
      <c r="A109" s="59" t="s">
        <v>874</v>
      </c>
      <c r="B109" s="159" t="s">
        <v>1830</v>
      </c>
      <c r="C109" s="27"/>
      <c r="D109" s="27"/>
      <c r="E109" s="27"/>
      <c r="F109" s="27"/>
      <c r="G109" s="47">
        <v>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897</v>
      </c>
      <c r="B110" s="159" t="s">
        <v>1912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0</v>
      </c>
    </row>
    <row r="111" spans="1:17" ht="15">
      <c r="A111" s="59" t="s">
        <v>912</v>
      </c>
      <c r="B111" s="159" t="s">
        <v>1853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99</v>
      </c>
    </row>
    <row r="112" spans="1:17" ht="15">
      <c r="A112" s="59" t="s">
        <v>915</v>
      </c>
      <c r="B112" s="159" t="s">
        <v>1913</v>
      </c>
      <c r="C112" s="47">
        <v>480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939</v>
      </c>
      <c r="B113" s="159" t="s">
        <v>1914</v>
      </c>
      <c r="C113" s="47">
        <v>5592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960</v>
      </c>
      <c r="B114" s="159" t="s">
        <v>1854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576</v>
      </c>
    </row>
    <row r="115" spans="1:17" ht="15">
      <c r="A115" s="59" t="s">
        <v>972</v>
      </c>
      <c r="B115" s="159" t="s">
        <v>1915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1032</v>
      </c>
    </row>
    <row r="116" spans="1:17" ht="15">
      <c r="A116" s="59" t="s">
        <v>1012</v>
      </c>
      <c r="B116" s="159" t="s">
        <v>1916</v>
      </c>
      <c r="C116" s="27"/>
      <c r="D116" s="27"/>
      <c r="E116" s="27"/>
      <c r="F116" s="27"/>
      <c r="G116" s="27"/>
      <c r="H116" s="27"/>
      <c r="I116" s="27"/>
      <c r="J116" s="47">
        <v>11378</v>
      </c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1024</v>
      </c>
      <c r="B117" s="159" t="s">
        <v>1831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240</v>
      </c>
    </row>
    <row r="118" spans="1:17" ht="15">
      <c r="A118" s="59" t="s">
        <v>1038</v>
      </c>
      <c r="B118" s="159" t="s">
        <v>1917</v>
      </c>
      <c r="C118" s="27"/>
      <c r="D118" s="27"/>
      <c r="E118" s="27"/>
      <c r="F118" s="27"/>
      <c r="G118" s="27"/>
      <c r="H118" s="27"/>
      <c r="I118" s="27"/>
      <c r="J118" s="47">
        <v>1</v>
      </c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1043</v>
      </c>
      <c r="B119" s="159" t="s">
        <v>1855</v>
      </c>
      <c r="C119" s="47">
        <v>7694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59" t="s">
        <v>1084</v>
      </c>
      <c r="B120" s="159" t="s">
        <v>1856</v>
      </c>
      <c r="C120" s="27"/>
      <c r="D120" s="27"/>
      <c r="E120" s="27"/>
      <c r="F120" s="27"/>
      <c r="G120" s="27"/>
      <c r="H120" s="27"/>
      <c r="I120" s="27"/>
      <c r="J120" s="47">
        <v>14104</v>
      </c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1733</v>
      </c>
      <c r="B121" s="159" t="s">
        <v>1918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720</v>
      </c>
    </row>
    <row r="122" spans="1:17" ht="15">
      <c r="A122" s="59"/>
      <c r="B122" s="159"/>
      <c r="C122" s="4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/>
      <c r="B123" s="15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15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159"/>
      <c r="C125" s="27"/>
      <c r="D125" s="27"/>
      <c r="E125" s="27"/>
      <c r="F125" s="27"/>
      <c r="G125" s="27"/>
      <c r="H125" s="27"/>
      <c r="I125" s="27"/>
      <c r="J125" s="47"/>
      <c r="K125" s="27"/>
      <c r="L125" s="27"/>
      <c r="M125" s="27"/>
      <c r="N125" s="27"/>
      <c r="O125" s="27"/>
      <c r="P125" s="27"/>
      <c r="Q125" s="27"/>
    </row>
    <row r="126" spans="1:17" ht="15">
      <c r="A126" s="59"/>
      <c r="B126" s="159"/>
      <c r="C126" s="27"/>
      <c r="D126" s="27"/>
      <c r="E126" s="27"/>
      <c r="F126" s="27"/>
      <c r="G126" s="27"/>
      <c r="H126" s="27"/>
      <c r="I126" s="27"/>
      <c r="J126" s="4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159"/>
      <c r="C127" s="27"/>
      <c r="D127" s="27"/>
      <c r="E127" s="27"/>
      <c r="F127" s="27"/>
      <c r="G127" s="27"/>
      <c r="H127" s="27"/>
      <c r="I127" s="27"/>
      <c r="J127" s="47"/>
      <c r="K127" s="27"/>
      <c r="L127" s="27"/>
      <c r="M127" s="47"/>
      <c r="N127" s="27"/>
      <c r="O127" s="27"/>
      <c r="P127" s="27"/>
      <c r="Q127" s="27"/>
    </row>
    <row r="128" spans="1:17" ht="15">
      <c r="A128" s="59"/>
      <c r="B128" s="15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159"/>
      <c r="C129" s="27"/>
      <c r="D129" s="27"/>
      <c r="E129" s="27"/>
      <c r="F129" s="27"/>
      <c r="G129" s="27"/>
      <c r="H129" s="27"/>
      <c r="I129" s="27"/>
      <c r="J129" s="47"/>
      <c r="K129" s="27"/>
      <c r="L129" s="27"/>
      <c r="M129" s="27"/>
      <c r="N129" s="27"/>
      <c r="O129" s="27"/>
      <c r="P129" s="27"/>
      <c r="Q129" s="27"/>
    </row>
    <row r="130" spans="1:17" ht="15">
      <c r="A130" s="59"/>
      <c r="B130" s="15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/>
    </row>
    <row r="131" spans="1:17" ht="15">
      <c r="A131" s="59"/>
      <c r="B131" s="15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15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15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15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15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15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7"/>
      <c r="Q136" s="47"/>
    </row>
    <row r="137" spans="1:17" ht="15">
      <c r="A137" s="59"/>
      <c r="B137" s="15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15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15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159"/>
      <c r="C140" s="27"/>
      <c r="D140" s="27"/>
      <c r="E140" s="27"/>
      <c r="F140" s="47"/>
      <c r="G140" s="27"/>
      <c r="H140" s="27"/>
      <c r="I140" s="27"/>
      <c r="J140" s="47"/>
      <c r="K140" s="27"/>
      <c r="L140" s="27"/>
      <c r="M140" s="27"/>
      <c r="N140" s="27"/>
      <c r="O140" s="27"/>
      <c r="P140" s="27"/>
      <c r="Q140" s="27"/>
    </row>
    <row r="141" spans="1:17" ht="15">
      <c r="A141" s="59"/>
      <c r="B141" s="15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/>
      <c r="Q14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1781</v>
      </c>
      <c r="C6" s="47">
        <v>0</v>
      </c>
      <c r="D6" s="47">
        <v>0</v>
      </c>
      <c r="E6" s="27">
        <v>0</v>
      </c>
      <c r="F6" s="47">
        <v>98615</v>
      </c>
      <c r="G6" s="47">
        <v>93639</v>
      </c>
      <c r="H6" s="47">
        <v>4976</v>
      </c>
    </row>
    <row r="7" spans="1:8" ht="15">
      <c r="A7" s="53">
        <v>2</v>
      </c>
      <c r="B7" s="46" t="s">
        <v>1744</v>
      </c>
      <c r="C7" s="47">
        <v>0</v>
      </c>
      <c r="D7" s="47">
        <v>0</v>
      </c>
      <c r="E7" s="27">
        <v>0</v>
      </c>
      <c r="F7" s="47">
        <v>310226</v>
      </c>
      <c r="G7" s="47">
        <v>304466</v>
      </c>
      <c r="H7" s="47">
        <v>5760</v>
      </c>
    </row>
    <row r="8" spans="1:8" ht="15">
      <c r="A8" s="53">
        <v>3</v>
      </c>
      <c r="B8" s="46" t="s">
        <v>1782</v>
      </c>
      <c r="C8" s="47">
        <v>292</v>
      </c>
      <c r="D8" s="47">
        <v>292</v>
      </c>
      <c r="E8" s="27">
        <v>0</v>
      </c>
      <c r="F8" s="47">
        <v>63551</v>
      </c>
      <c r="G8" s="47">
        <v>62591</v>
      </c>
      <c r="H8" s="47">
        <v>960</v>
      </c>
    </row>
    <row r="9" spans="1:8" ht="15">
      <c r="A9" s="53">
        <v>4</v>
      </c>
      <c r="B9" s="46" t="s">
        <v>1772</v>
      </c>
      <c r="C9" s="47">
        <v>1802</v>
      </c>
      <c r="D9" s="47">
        <v>1802</v>
      </c>
      <c r="E9" s="27">
        <v>0</v>
      </c>
      <c r="F9" s="47">
        <v>63409</v>
      </c>
      <c r="G9" s="47">
        <v>47183</v>
      </c>
      <c r="H9" s="47">
        <v>16226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27">
        <v>0</v>
      </c>
      <c r="F10" s="47">
        <v>45411</v>
      </c>
      <c r="G10" s="47">
        <v>45411</v>
      </c>
      <c r="H10" s="47">
        <v>0</v>
      </c>
    </row>
    <row r="11" spans="1:8" ht="15">
      <c r="A11" s="53">
        <v>6</v>
      </c>
      <c r="B11" s="46" t="s">
        <v>1783</v>
      </c>
      <c r="C11" s="47">
        <v>0</v>
      </c>
      <c r="D11" s="47">
        <v>0</v>
      </c>
      <c r="E11" s="27">
        <v>0</v>
      </c>
      <c r="F11" s="47">
        <v>3000</v>
      </c>
      <c r="G11" s="47">
        <v>0</v>
      </c>
      <c r="H11" s="47">
        <v>3000</v>
      </c>
    </row>
    <row r="12" spans="1:8" ht="15">
      <c r="A12" s="53">
        <v>7</v>
      </c>
      <c r="B12" s="46" t="s">
        <v>1784</v>
      </c>
      <c r="C12" s="47">
        <v>0</v>
      </c>
      <c r="D12" s="47">
        <v>0</v>
      </c>
      <c r="E12" s="27">
        <v>0</v>
      </c>
      <c r="F12" s="47">
        <v>142961</v>
      </c>
      <c r="G12" s="47">
        <v>142961</v>
      </c>
      <c r="H12" s="47">
        <v>0</v>
      </c>
    </row>
    <row r="13" spans="1:8" ht="15">
      <c r="A13" s="53">
        <v>8</v>
      </c>
      <c r="B13" s="46" t="s">
        <v>1773</v>
      </c>
      <c r="C13" s="47">
        <v>10309</v>
      </c>
      <c r="D13" s="47">
        <v>10309</v>
      </c>
      <c r="E13" s="27">
        <v>0</v>
      </c>
      <c r="F13" s="47">
        <v>166450</v>
      </c>
      <c r="G13" s="47">
        <v>43345</v>
      </c>
      <c r="H13" s="47">
        <v>123105</v>
      </c>
    </row>
    <row r="14" spans="1:8" ht="15">
      <c r="A14" s="53">
        <v>9</v>
      </c>
      <c r="B14" s="46" t="s">
        <v>1785</v>
      </c>
      <c r="C14" s="47">
        <v>4680</v>
      </c>
      <c r="D14" s="47">
        <v>4680</v>
      </c>
      <c r="E14" s="27">
        <v>0</v>
      </c>
      <c r="F14" s="47">
        <v>51375</v>
      </c>
      <c r="G14" s="47">
        <v>51375</v>
      </c>
      <c r="H14" s="47">
        <v>0</v>
      </c>
    </row>
    <row r="15" spans="1:8" ht="15">
      <c r="A15" s="53">
        <v>10</v>
      </c>
      <c r="B15" s="46" t="s">
        <v>1786</v>
      </c>
      <c r="C15" s="47">
        <v>74711</v>
      </c>
      <c r="D15" s="47">
        <v>74711</v>
      </c>
      <c r="E15" s="27">
        <v>0</v>
      </c>
      <c r="F15" s="47">
        <v>75376</v>
      </c>
      <c r="G15" s="47">
        <v>74798</v>
      </c>
      <c r="H15" s="47">
        <v>578</v>
      </c>
    </row>
    <row r="16" spans="1:8" ht="15">
      <c r="A16" s="53">
        <v>11</v>
      </c>
      <c r="B16" s="46" t="s">
        <v>1787</v>
      </c>
      <c r="C16" s="47">
        <v>567000</v>
      </c>
      <c r="D16" s="47">
        <v>567000</v>
      </c>
      <c r="E16" s="27">
        <v>0</v>
      </c>
      <c r="F16" s="47">
        <v>575480</v>
      </c>
      <c r="G16" s="47">
        <v>572580</v>
      </c>
      <c r="H16" s="47">
        <v>2900</v>
      </c>
    </row>
    <row r="17" spans="1:8" ht="15">
      <c r="A17" s="53">
        <v>12</v>
      </c>
      <c r="B17" s="46" t="s">
        <v>1746</v>
      </c>
      <c r="C17" s="47">
        <v>8050</v>
      </c>
      <c r="D17" s="47">
        <v>8050</v>
      </c>
      <c r="E17" s="27">
        <v>0</v>
      </c>
      <c r="F17" s="47">
        <v>412710</v>
      </c>
      <c r="G17" s="47">
        <v>387754</v>
      </c>
      <c r="H17" s="47">
        <v>24956</v>
      </c>
    </row>
    <row r="18" spans="1:8" ht="15">
      <c r="A18" s="53">
        <v>13</v>
      </c>
      <c r="B18" s="46" t="s">
        <v>1747</v>
      </c>
      <c r="C18" s="47">
        <v>0</v>
      </c>
      <c r="D18" s="47">
        <v>0</v>
      </c>
      <c r="E18" s="27">
        <v>0</v>
      </c>
      <c r="F18" s="47">
        <v>55000</v>
      </c>
      <c r="G18" s="47">
        <v>54388</v>
      </c>
      <c r="H18" s="47">
        <v>612</v>
      </c>
    </row>
    <row r="19" spans="1:8" ht="15">
      <c r="A19" s="53">
        <v>14</v>
      </c>
      <c r="B19" s="46" t="s">
        <v>1748</v>
      </c>
      <c r="C19" s="47">
        <v>992</v>
      </c>
      <c r="D19" s="47">
        <v>992</v>
      </c>
      <c r="E19" s="27">
        <v>0</v>
      </c>
      <c r="F19" s="47">
        <v>29997</v>
      </c>
      <c r="G19" s="47">
        <v>24527</v>
      </c>
      <c r="H19" s="47">
        <v>5470</v>
      </c>
    </row>
    <row r="20" spans="1:8" ht="15">
      <c r="A20" s="53">
        <v>15</v>
      </c>
      <c r="B20" s="46" t="s">
        <v>1774</v>
      </c>
      <c r="C20" s="47">
        <v>0</v>
      </c>
      <c r="D20" s="47">
        <v>0</v>
      </c>
      <c r="E20" s="27">
        <v>0</v>
      </c>
      <c r="F20" s="47">
        <v>52552</v>
      </c>
      <c r="G20" s="47">
        <v>48462</v>
      </c>
      <c r="H20" s="47">
        <v>4090</v>
      </c>
    </row>
    <row r="21" spans="1:8" ht="15">
      <c r="A21" s="53">
        <v>16</v>
      </c>
      <c r="B21" s="46" t="s">
        <v>1788</v>
      </c>
      <c r="C21" s="47">
        <v>9617</v>
      </c>
      <c r="D21" s="47">
        <v>2850</v>
      </c>
      <c r="E21" s="47">
        <v>6767</v>
      </c>
      <c r="F21" s="47">
        <v>21555</v>
      </c>
      <c r="G21" s="47">
        <v>4057</v>
      </c>
      <c r="H21" s="47">
        <v>17498</v>
      </c>
    </row>
    <row r="22" spans="1:8" ht="15">
      <c r="A22" s="53">
        <v>17</v>
      </c>
      <c r="B22" s="46" t="s">
        <v>1789</v>
      </c>
      <c r="C22" s="47">
        <v>0</v>
      </c>
      <c r="D22" s="47">
        <v>0</v>
      </c>
      <c r="E22" s="27">
        <v>0</v>
      </c>
      <c r="F22" s="47">
        <v>8186</v>
      </c>
      <c r="G22" s="47">
        <v>8186</v>
      </c>
      <c r="H22" s="47">
        <v>0</v>
      </c>
    </row>
    <row r="23" spans="1:8" ht="15">
      <c r="A23" s="53">
        <v>18</v>
      </c>
      <c r="B23" s="46" t="s">
        <v>1790</v>
      </c>
      <c r="C23" s="47">
        <v>0</v>
      </c>
      <c r="D23" s="47">
        <v>0</v>
      </c>
      <c r="E23" s="27">
        <v>0</v>
      </c>
      <c r="F23" s="47">
        <v>171844</v>
      </c>
      <c r="G23" s="47">
        <v>171544</v>
      </c>
      <c r="H23" s="47">
        <v>300</v>
      </c>
    </row>
    <row r="24" spans="1:8" ht="15">
      <c r="A24" s="53">
        <v>19</v>
      </c>
      <c r="B24" s="46" t="s">
        <v>1791</v>
      </c>
      <c r="C24" s="47">
        <v>6072</v>
      </c>
      <c r="D24" s="47">
        <v>5592</v>
      </c>
      <c r="E24" s="47">
        <v>480</v>
      </c>
      <c r="F24" s="47">
        <v>11569</v>
      </c>
      <c r="G24" s="47">
        <v>11088</v>
      </c>
      <c r="H24" s="47">
        <v>481</v>
      </c>
    </row>
    <row r="25" spans="1:8" ht="15">
      <c r="A25" s="53">
        <v>20</v>
      </c>
      <c r="B25" s="46" t="s">
        <v>1792</v>
      </c>
      <c r="C25" s="47">
        <v>7694</v>
      </c>
      <c r="D25" s="47">
        <v>7694</v>
      </c>
      <c r="E25" s="27">
        <v>0</v>
      </c>
      <c r="F25" s="47">
        <v>15087</v>
      </c>
      <c r="G25" s="47">
        <v>11950</v>
      </c>
      <c r="H25" s="47">
        <v>3137</v>
      </c>
    </row>
    <row r="26" spans="1:8" ht="15">
      <c r="A26" s="53">
        <v>21</v>
      </c>
      <c r="B26" s="46" t="s">
        <v>1793</v>
      </c>
      <c r="C26" s="47">
        <v>0</v>
      </c>
      <c r="D26" s="47">
        <v>0</v>
      </c>
      <c r="E26" s="27">
        <v>0</v>
      </c>
      <c r="F26" s="47">
        <v>4525</v>
      </c>
      <c r="G26" s="47">
        <v>4525</v>
      </c>
      <c r="H26" s="47">
        <v>0</v>
      </c>
    </row>
    <row r="27" spans="1:8" ht="15">
      <c r="A27" s="53">
        <v>22</v>
      </c>
      <c r="B27" s="46" t="s">
        <v>1794</v>
      </c>
      <c r="C27" s="47">
        <v>0</v>
      </c>
      <c r="D27" s="47">
        <v>0</v>
      </c>
      <c r="E27" s="27">
        <v>0</v>
      </c>
      <c r="F27" s="47">
        <v>0</v>
      </c>
      <c r="G27" s="47">
        <v>0</v>
      </c>
      <c r="H27" s="27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28372</v>
      </c>
      <c r="G37" s="47">
        <v>28372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>
        <v>0</v>
      </c>
      <c r="D38" s="47">
        <v>0</v>
      </c>
      <c r="E38" s="27">
        <v>0</v>
      </c>
      <c r="F38" s="47">
        <v>7147</v>
      </c>
      <c r="G38" s="47">
        <v>7147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292</v>
      </c>
      <c r="D39" s="47">
        <v>292</v>
      </c>
      <c r="E39" s="27">
        <v>0</v>
      </c>
      <c r="F39" s="47">
        <v>67244</v>
      </c>
      <c r="G39" s="47">
        <v>67244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1802</v>
      </c>
      <c r="D40" s="47">
        <v>1802</v>
      </c>
      <c r="E40" s="27">
        <v>0</v>
      </c>
      <c r="F40" s="47">
        <v>116555</v>
      </c>
      <c r="G40" s="47">
        <v>116555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47">
        <v>6834</v>
      </c>
      <c r="G41" s="47">
        <v>6834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25186</v>
      </c>
      <c r="G42" s="47">
        <v>25186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0</v>
      </c>
      <c r="D43" s="47">
        <v>0</v>
      </c>
      <c r="E43" s="27">
        <v>0</v>
      </c>
      <c r="F43" s="47">
        <v>4015</v>
      </c>
      <c r="G43" s="47">
        <v>3465</v>
      </c>
      <c r="H43" s="47">
        <v>550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10309</v>
      </c>
      <c r="D44" s="47">
        <v>10309</v>
      </c>
      <c r="E44" s="27">
        <v>0</v>
      </c>
      <c r="F44" s="47">
        <v>98735</v>
      </c>
      <c r="G44" s="47">
        <v>98735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4680</v>
      </c>
      <c r="D45" s="47">
        <v>4680</v>
      </c>
      <c r="E45" s="27">
        <v>0</v>
      </c>
      <c r="F45" s="47">
        <v>0</v>
      </c>
      <c r="G45" s="4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74711</v>
      </c>
      <c r="D46" s="47">
        <v>74711</v>
      </c>
      <c r="E46" s="27">
        <v>0</v>
      </c>
      <c r="F46" s="47">
        <v>16394</v>
      </c>
      <c r="G46" s="47">
        <v>14998</v>
      </c>
      <c r="H46" s="47">
        <v>1396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567000</v>
      </c>
      <c r="D47" s="47">
        <v>567000</v>
      </c>
      <c r="E47" s="27">
        <v>0</v>
      </c>
      <c r="F47" s="47">
        <v>0</v>
      </c>
      <c r="G47" s="4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8050</v>
      </c>
      <c r="D48" s="47">
        <v>8050</v>
      </c>
      <c r="E48" s="27">
        <v>0</v>
      </c>
      <c r="F48" s="47">
        <v>747128</v>
      </c>
      <c r="G48" s="47">
        <v>747128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0</v>
      </c>
      <c r="D49" s="47">
        <v>0</v>
      </c>
      <c r="E49" s="27">
        <v>0</v>
      </c>
      <c r="F49" s="47">
        <v>162923</v>
      </c>
      <c r="G49" s="47">
        <v>162923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47">
        <v>992</v>
      </c>
      <c r="D50" s="47">
        <v>992</v>
      </c>
      <c r="E50" s="27">
        <v>0</v>
      </c>
      <c r="F50" s="47">
        <v>0</v>
      </c>
      <c r="G50" s="4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0</v>
      </c>
      <c r="D51" s="47">
        <v>0</v>
      </c>
      <c r="E51" s="27">
        <v>0</v>
      </c>
      <c r="F51" s="47">
        <v>5819</v>
      </c>
      <c r="G51" s="47">
        <v>3899</v>
      </c>
      <c r="H51" s="47">
        <v>1920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>
        <v>9617</v>
      </c>
      <c r="D52" s="47">
        <v>2850</v>
      </c>
      <c r="E52" s="47">
        <v>6767</v>
      </c>
      <c r="F52" s="47">
        <v>32092</v>
      </c>
      <c r="G52" s="47">
        <v>20380</v>
      </c>
      <c r="H52" s="47">
        <v>11712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0</v>
      </c>
      <c r="D54" s="47">
        <v>0</v>
      </c>
      <c r="E54" s="27">
        <v>0</v>
      </c>
      <c r="F54" s="47">
        <v>16669</v>
      </c>
      <c r="G54" s="47">
        <v>10414</v>
      </c>
      <c r="H54" s="47">
        <v>6255</v>
      </c>
    </row>
    <row r="55" spans="1:8" ht="15">
      <c r="A55" s="53">
        <v>19</v>
      </c>
      <c r="B55" s="46" t="s">
        <v>907</v>
      </c>
      <c r="C55" s="47">
        <v>6072</v>
      </c>
      <c r="D55" s="47">
        <v>5592</v>
      </c>
      <c r="E55" s="47">
        <v>480</v>
      </c>
      <c r="F55" s="47">
        <v>0</v>
      </c>
      <c r="G55" s="4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7694</v>
      </c>
      <c r="D56" s="47">
        <v>7694</v>
      </c>
      <c r="E56" s="27">
        <v>0</v>
      </c>
      <c r="F56" s="47">
        <v>14125</v>
      </c>
      <c r="G56" s="47">
        <v>14125</v>
      </c>
      <c r="H56" s="47">
        <v>0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27">
        <v>0</v>
      </c>
      <c r="F57" s="47">
        <v>0</v>
      </c>
      <c r="G57" s="47">
        <v>0</v>
      </c>
      <c r="H57" s="27">
        <v>0</v>
      </c>
    </row>
    <row r="58" spans="1:8" ht="15">
      <c r="A58" s="53">
        <v>22</v>
      </c>
      <c r="B58" s="46" t="s">
        <v>1775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1921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11/09/2020</v>
      </c>
      <c r="K2" s="107"/>
      <c r="L2" s="108" t="str">
        <f>A1</f>
        <v>Retail square feet certified, September 2020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11/09/2020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3" t="s">
        <v>1919</v>
      </c>
      <c r="C4" s="163"/>
      <c r="D4" s="163"/>
      <c r="E4" s="163" t="str">
        <f>certoff!E4</f>
        <v>Year-to-Date </v>
      </c>
      <c r="F4" s="163"/>
      <c r="G4" s="163"/>
      <c r="K4" s="125"/>
      <c r="L4" s="126"/>
      <c r="M4" s="127"/>
      <c r="N4" s="128" t="str">
        <f>B4</f>
        <v>September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28372</v>
      </c>
      <c r="F7" s="47">
        <v>28372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E7</f>
        <v>28372</v>
      </c>
      <c r="R7" s="136">
        <f aca="true" t="shared" si="4" ref="R7:R28">F7</f>
        <v>28372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7147</v>
      </c>
      <c r="F8" s="47">
        <v>7147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7147</v>
      </c>
      <c r="R8" s="64">
        <f t="shared" si="4"/>
        <v>7147</v>
      </c>
      <c r="S8" s="64">
        <f t="shared" si="5"/>
        <v>0</v>
      </c>
      <c r="T8" s="118"/>
    </row>
    <row r="9" spans="1:20" ht="15">
      <c r="A9" s="25" t="s">
        <v>1388</v>
      </c>
      <c r="B9" s="47">
        <v>8404</v>
      </c>
      <c r="C9" s="47">
        <v>8404</v>
      </c>
      <c r="D9" s="27">
        <v>0</v>
      </c>
      <c r="E9" s="47">
        <v>67244</v>
      </c>
      <c r="F9" s="47">
        <v>67244</v>
      </c>
      <c r="G9" s="27">
        <v>0</v>
      </c>
      <c r="K9" s="114"/>
      <c r="L9" s="121" t="s">
        <v>1388</v>
      </c>
      <c r="M9" s="64">
        <f t="shared" si="0"/>
        <v>8404</v>
      </c>
      <c r="N9" s="64">
        <f t="shared" si="1"/>
        <v>8404</v>
      </c>
      <c r="O9" s="64">
        <f t="shared" si="2"/>
        <v>0</v>
      </c>
      <c r="P9" s="82"/>
      <c r="Q9" s="64">
        <f t="shared" si="3"/>
        <v>67244</v>
      </c>
      <c r="R9" s="64">
        <f t="shared" si="4"/>
        <v>67244</v>
      </c>
      <c r="S9" s="64">
        <f t="shared" si="5"/>
        <v>0</v>
      </c>
      <c r="T9" s="11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116555</v>
      </c>
      <c r="F10" s="47">
        <v>116555</v>
      </c>
      <c r="G10" s="27">
        <v>0</v>
      </c>
      <c r="K10" s="114"/>
      <c r="L10" s="12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116555</v>
      </c>
      <c r="R10" s="64">
        <f t="shared" si="4"/>
        <v>116555</v>
      </c>
      <c r="S10" s="64">
        <f t="shared" si="5"/>
        <v>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6834</v>
      </c>
      <c r="F11" s="47">
        <v>6834</v>
      </c>
      <c r="G11" s="27">
        <v>0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6834</v>
      </c>
      <c r="R11" s="64">
        <f t="shared" si="4"/>
        <v>6834</v>
      </c>
      <c r="S11" s="64">
        <f t="shared" si="5"/>
        <v>0</v>
      </c>
      <c r="T11" s="11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25186</v>
      </c>
      <c r="F12" s="47">
        <v>25186</v>
      </c>
      <c r="G12" s="27">
        <v>0</v>
      </c>
      <c r="K12" s="114"/>
      <c r="L12" s="12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25186</v>
      </c>
      <c r="R12" s="64">
        <f t="shared" si="4"/>
        <v>25186</v>
      </c>
      <c r="S12" s="64">
        <f t="shared" si="5"/>
        <v>0</v>
      </c>
      <c r="T12" s="118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4015</v>
      </c>
      <c r="F13" s="47">
        <v>3465</v>
      </c>
      <c r="G13" s="47">
        <v>550</v>
      </c>
      <c r="K13" s="114"/>
      <c r="L13" s="12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4015</v>
      </c>
      <c r="R13" s="64">
        <f t="shared" si="4"/>
        <v>3465</v>
      </c>
      <c r="S13" s="64">
        <f t="shared" si="5"/>
        <v>550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98735</v>
      </c>
      <c r="F14" s="47">
        <v>98735</v>
      </c>
      <c r="G14" s="27">
        <v>0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98735</v>
      </c>
      <c r="R14" s="64">
        <f t="shared" si="4"/>
        <v>98735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2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16394</v>
      </c>
      <c r="F16" s="47">
        <v>14998</v>
      </c>
      <c r="G16" s="47">
        <v>1396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16394</v>
      </c>
      <c r="R16" s="64">
        <f t="shared" si="4"/>
        <v>14998</v>
      </c>
      <c r="S16" s="64">
        <f t="shared" si="5"/>
        <v>1396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47">
        <v>0</v>
      </c>
      <c r="G17" s="2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0</v>
      </c>
      <c r="R17" s="64">
        <f t="shared" si="4"/>
        <v>0</v>
      </c>
      <c r="S17" s="64">
        <f t="shared" si="5"/>
        <v>0</v>
      </c>
      <c r="T17" s="118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747128</v>
      </c>
      <c r="F18" s="47">
        <v>747128</v>
      </c>
      <c r="G18" s="27">
        <v>0</v>
      </c>
      <c r="K18" s="114"/>
      <c r="L18" s="12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2"/>
      <c r="Q18" s="64">
        <f t="shared" si="3"/>
        <v>747128</v>
      </c>
      <c r="R18" s="64">
        <f t="shared" si="4"/>
        <v>747128</v>
      </c>
      <c r="S18" s="64">
        <f t="shared" si="5"/>
        <v>0</v>
      </c>
      <c r="T18" s="118"/>
    </row>
    <row r="19" spans="1:20" ht="15">
      <c r="A19" s="25" t="s">
        <v>357</v>
      </c>
      <c r="B19" s="47">
        <v>4785</v>
      </c>
      <c r="C19" s="47">
        <v>4785</v>
      </c>
      <c r="D19" s="27">
        <v>0</v>
      </c>
      <c r="E19" s="47">
        <v>162923</v>
      </c>
      <c r="F19" s="47">
        <v>162923</v>
      </c>
      <c r="G19" s="47">
        <v>0</v>
      </c>
      <c r="K19" s="114"/>
      <c r="L19" s="121" t="s">
        <v>357</v>
      </c>
      <c r="M19" s="64">
        <f t="shared" si="0"/>
        <v>4785</v>
      </c>
      <c r="N19" s="64">
        <f t="shared" si="1"/>
        <v>4785</v>
      </c>
      <c r="O19" s="64">
        <f t="shared" si="2"/>
        <v>0</v>
      </c>
      <c r="P19" s="82"/>
      <c r="Q19" s="64">
        <f t="shared" si="3"/>
        <v>162923</v>
      </c>
      <c r="R19" s="64">
        <f t="shared" si="4"/>
        <v>162923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0</v>
      </c>
      <c r="F20" s="47">
        <v>0</v>
      </c>
      <c r="G20" s="2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0</v>
      </c>
      <c r="R20" s="64">
        <f t="shared" si="4"/>
        <v>0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5819</v>
      </c>
      <c r="F21" s="47">
        <v>3899</v>
      </c>
      <c r="G21" s="47">
        <v>1920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5819</v>
      </c>
      <c r="R21" s="64">
        <f t="shared" si="4"/>
        <v>3899</v>
      </c>
      <c r="S21" s="64">
        <f t="shared" si="5"/>
        <v>1920</v>
      </c>
      <c r="T21" s="118"/>
    </row>
    <row r="22" spans="1:20" ht="15">
      <c r="A22" s="25" t="s">
        <v>732</v>
      </c>
      <c r="B22" s="47">
        <v>32092</v>
      </c>
      <c r="C22" s="47">
        <v>20380</v>
      </c>
      <c r="D22" s="47">
        <v>11712</v>
      </c>
      <c r="E22" s="47">
        <v>32092</v>
      </c>
      <c r="F22" s="47">
        <v>20380</v>
      </c>
      <c r="G22" s="47">
        <v>11712</v>
      </c>
      <c r="K22" s="114"/>
      <c r="L22" s="121" t="s">
        <v>732</v>
      </c>
      <c r="M22" s="64">
        <f t="shared" si="0"/>
        <v>32092</v>
      </c>
      <c r="N22" s="64">
        <f t="shared" si="1"/>
        <v>20380</v>
      </c>
      <c r="O22" s="64">
        <f t="shared" si="2"/>
        <v>11712</v>
      </c>
      <c r="P22" s="82"/>
      <c r="Q22" s="64">
        <f t="shared" si="3"/>
        <v>32092</v>
      </c>
      <c r="R22" s="64">
        <f t="shared" si="4"/>
        <v>20380</v>
      </c>
      <c r="S22" s="64">
        <f t="shared" si="5"/>
        <v>11712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2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47">
        <v>10414</v>
      </c>
      <c r="C24" s="47">
        <v>10414</v>
      </c>
      <c r="D24" s="27">
        <v>0</v>
      </c>
      <c r="E24" s="47">
        <v>16669</v>
      </c>
      <c r="F24" s="47">
        <v>10414</v>
      </c>
      <c r="G24" s="47">
        <v>6255</v>
      </c>
      <c r="K24" s="114"/>
      <c r="L24" s="121" t="s">
        <v>830</v>
      </c>
      <c r="M24" s="64">
        <f t="shared" si="0"/>
        <v>10414</v>
      </c>
      <c r="N24" s="64">
        <f t="shared" si="1"/>
        <v>10414</v>
      </c>
      <c r="O24" s="64">
        <f t="shared" si="2"/>
        <v>0</v>
      </c>
      <c r="P24" s="82"/>
      <c r="Q24" s="64">
        <f t="shared" si="3"/>
        <v>16669</v>
      </c>
      <c r="R24" s="64">
        <f t="shared" si="4"/>
        <v>10414</v>
      </c>
      <c r="S24" s="64">
        <f t="shared" si="5"/>
        <v>6255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2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118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14125</v>
      </c>
      <c r="F26" s="47">
        <v>14125</v>
      </c>
      <c r="G26" s="47">
        <v>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14125</v>
      </c>
      <c r="R26" s="64">
        <f t="shared" si="4"/>
        <v>14125</v>
      </c>
      <c r="S26" s="64">
        <f t="shared" si="5"/>
        <v>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0</v>
      </c>
      <c r="F27" s="47">
        <v>0</v>
      </c>
      <c r="G27" s="2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>E27</f>
        <v>0</v>
      </c>
      <c r="R27" s="64">
        <f>F27</f>
        <v>0</v>
      </c>
      <c r="S27" s="64">
        <f>G27</f>
        <v>0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55695</v>
      </c>
      <c r="C29" s="26">
        <f t="shared" si="6"/>
        <v>43983</v>
      </c>
      <c r="D29" s="26">
        <f t="shared" si="6"/>
        <v>11712</v>
      </c>
      <c r="E29" s="26">
        <f t="shared" si="6"/>
        <v>1349238</v>
      </c>
      <c r="F29" s="26">
        <f t="shared" si="6"/>
        <v>1327405</v>
      </c>
      <c r="G29" s="26">
        <f t="shared" si="6"/>
        <v>21833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55695</v>
      </c>
      <c r="N30" s="148">
        <f>SUM(N7:N28)</f>
        <v>43983</v>
      </c>
      <c r="O30" s="148">
        <f>SUM(O7:O28)</f>
        <v>11712</v>
      </c>
      <c r="P30" s="149"/>
      <c r="Q30" s="148">
        <f>SUM(Q7:Q28)</f>
        <v>1349238</v>
      </c>
      <c r="R30" s="148">
        <f>SUM(R7:R28)</f>
        <v>1327405</v>
      </c>
      <c r="S30" s="148">
        <f>SUM(S7:S28)</f>
        <v>21833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1922</v>
      </c>
      <c r="M32" s="151">
        <v>44546</v>
      </c>
      <c r="N32" s="151">
        <v>44546</v>
      </c>
      <c r="O32" s="151">
        <v>0</v>
      </c>
      <c r="P32" s="156"/>
      <c r="Q32" s="151">
        <v>557327</v>
      </c>
      <c r="R32" s="151">
        <v>395428</v>
      </c>
      <c r="S32" s="151">
        <v>161989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1920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11/09/2020</v>
      </c>
      <c r="K2" s="89"/>
      <c r="L2" s="90" t="str">
        <f>A1</f>
        <v>Office square feet certified, September 2020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11/09/2020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3" t="s">
        <v>1919</v>
      </c>
      <c r="C4" s="163"/>
      <c r="D4" s="163"/>
      <c r="E4" s="163" t="s">
        <v>1780</v>
      </c>
      <c r="F4" s="163"/>
      <c r="G4" s="163"/>
      <c r="K4" s="96"/>
      <c r="L4" s="72"/>
      <c r="M4" s="73"/>
      <c r="N4" s="74" t="str">
        <f>B4</f>
        <v>September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47">
        <v>0</v>
      </c>
      <c r="C7" s="47">
        <v>0</v>
      </c>
      <c r="D7" s="27">
        <v>0</v>
      </c>
      <c r="E7" s="47">
        <v>98615</v>
      </c>
      <c r="F7" s="47">
        <v>93639</v>
      </c>
      <c r="G7" s="47">
        <v>4976</v>
      </c>
      <c r="K7" s="98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158">
        <f>E7</f>
        <v>98615</v>
      </c>
      <c r="R7" s="79">
        <f>F7</f>
        <v>93639</v>
      </c>
      <c r="S7" s="79">
        <f>G7</f>
        <v>4976</v>
      </c>
      <c r="T7" s="99"/>
    </row>
    <row r="8" spans="1:20" ht="15">
      <c r="A8" s="25" t="s">
        <v>1177</v>
      </c>
      <c r="B8" s="47">
        <v>0</v>
      </c>
      <c r="C8" s="47">
        <v>0</v>
      </c>
      <c r="D8" s="27">
        <v>0</v>
      </c>
      <c r="E8" s="47">
        <v>310226</v>
      </c>
      <c r="F8" s="47">
        <v>304466</v>
      </c>
      <c r="G8" s="47">
        <v>5760</v>
      </c>
      <c r="K8" s="98"/>
      <c r="L8" s="8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aca="true" t="shared" si="3" ref="Q8:Q28">E8</f>
        <v>310226</v>
      </c>
      <c r="R8" s="64">
        <f aca="true" t="shared" si="4" ref="R8:R28">F8</f>
        <v>304466</v>
      </c>
      <c r="S8" s="64">
        <f aca="true" t="shared" si="5" ref="S8:S28">G8</f>
        <v>5760</v>
      </c>
      <c r="T8" s="99"/>
    </row>
    <row r="9" spans="1:20" ht="15">
      <c r="A9" s="25" t="s">
        <v>1388</v>
      </c>
      <c r="B9" s="47">
        <v>292</v>
      </c>
      <c r="C9" s="47">
        <v>292</v>
      </c>
      <c r="D9" s="27">
        <v>0</v>
      </c>
      <c r="E9" s="47">
        <v>63551</v>
      </c>
      <c r="F9" s="47">
        <v>62591</v>
      </c>
      <c r="G9" s="47">
        <v>960</v>
      </c>
      <c r="K9" s="98"/>
      <c r="L9" s="81" t="s">
        <v>1388</v>
      </c>
      <c r="M9" s="64">
        <f t="shared" si="0"/>
        <v>292</v>
      </c>
      <c r="N9" s="64">
        <f t="shared" si="1"/>
        <v>292</v>
      </c>
      <c r="O9" s="64">
        <f t="shared" si="2"/>
        <v>0</v>
      </c>
      <c r="P9" s="82"/>
      <c r="Q9" s="64">
        <f t="shared" si="3"/>
        <v>63551</v>
      </c>
      <c r="R9" s="64">
        <f t="shared" si="4"/>
        <v>62591</v>
      </c>
      <c r="S9" s="64">
        <f t="shared" si="5"/>
        <v>960</v>
      </c>
      <c r="T9" s="99"/>
    </row>
    <row r="10" spans="1:20" ht="15">
      <c r="A10" s="25" t="s">
        <v>1507</v>
      </c>
      <c r="B10" s="47">
        <v>1802</v>
      </c>
      <c r="C10" s="47">
        <v>1802</v>
      </c>
      <c r="D10" s="27">
        <v>0</v>
      </c>
      <c r="E10" s="47">
        <v>63409</v>
      </c>
      <c r="F10" s="47">
        <v>47183</v>
      </c>
      <c r="G10" s="47">
        <v>16226</v>
      </c>
      <c r="K10" s="98"/>
      <c r="L10" s="81" t="s">
        <v>1507</v>
      </c>
      <c r="M10" s="64">
        <f t="shared" si="0"/>
        <v>1802</v>
      </c>
      <c r="N10" s="64">
        <f t="shared" si="1"/>
        <v>1802</v>
      </c>
      <c r="O10" s="64">
        <f t="shared" si="2"/>
        <v>0</v>
      </c>
      <c r="P10" s="82"/>
      <c r="Q10" s="64">
        <f t="shared" si="3"/>
        <v>63409</v>
      </c>
      <c r="R10" s="64">
        <f t="shared" si="4"/>
        <v>47183</v>
      </c>
      <c r="S10" s="64">
        <f t="shared" si="5"/>
        <v>16226</v>
      </c>
      <c r="T10" s="99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45411</v>
      </c>
      <c r="F11" s="47">
        <v>45411</v>
      </c>
      <c r="G11" s="47">
        <v>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45411</v>
      </c>
      <c r="R11" s="64">
        <f t="shared" si="4"/>
        <v>45411</v>
      </c>
      <c r="S11" s="64">
        <f t="shared" si="5"/>
        <v>0</v>
      </c>
      <c r="T11" s="99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3000</v>
      </c>
      <c r="F12" s="47">
        <v>0</v>
      </c>
      <c r="G12" s="47">
        <v>3000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3000</v>
      </c>
      <c r="R12" s="64">
        <f t="shared" si="4"/>
        <v>0</v>
      </c>
      <c r="S12" s="64">
        <f t="shared" si="5"/>
        <v>3000</v>
      </c>
      <c r="T12" s="99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142961</v>
      </c>
      <c r="F13" s="47">
        <v>142961</v>
      </c>
      <c r="G13" s="47">
        <v>0</v>
      </c>
      <c r="K13" s="98"/>
      <c r="L13" s="8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142961</v>
      </c>
      <c r="R13" s="64">
        <f t="shared" si="4"/>
        <v>142961</v>
      </c>
      <c r="S13" s="64">
        <f t="shared" si="5"/>
        <v>0</v>
      </c>
      <c r="T13" s="99"/>
    </row>
    <row r="14" spans="1:20" ht="15">
      <c r="A14" s="25" t="s">
        <v>65</v>
      </c>
      <c r="B14" s="47">
        <v>10309</v>
      </c>
      <c r="C14" s="47">
        <v>10309</v>
      </c>
      <c r="D14" s="27">
        <v>0</v>
      </c>
      <c r="E14" s="47">
        <v>166450</v>
      </c>
      <c r="F14" s="47">
        <v>43345</v>
      </c>
      <c r="G14" s="47">
        <v>123105</v>
      </c>
      <c r="K14" s="98"/>
      <c r="L14" s="81" t="s">
        <v>65</v>
      </c>
      <c r="M14" s="64">
        <f t="shared" si="0"/>
        <v>10309</v>
      </c>
      <c r="N14" s="64">
        <f t="shared" si="1"/>
        <v>10309</v>
      </c>
      <c r="O14" s="64">
        <f t="shared" si="2"/>
        <v>0</v>
      </c>
      <c r="P14" s="82"/>
      <c r="Q14" s="64">
        <f t="shared" si="3"/>
        <v>166450</v>
      </c>
      <c r="R14" s="64">
        <f t="shared" si="4"/>
        <v>43345</v>
      </c>
      <c r="S14" s="64">
        <f t="shared" si="5"/>
        <v>123105</v>
      </c>
      <c r="T14" s="99"/>
    </row>
    <row r="15" spans="1:20" ht="15">
      <c r="A15" s="25" t="s">
        <v>135</v>
      </c>
      <c r="B15" s="47">
        <v>4680</v>
      </c>
      <c r="C15" s="47">
        <v>4680</v>
      </c>
      <c r="D15" s="27">
        <v>0</v>
      </c>
      <c r="E15" s="47">
        <v>51375</v>
      </c>
      <c r="F15" s="47">
        <v>51375</v>
      </c>
      <c r="G15" s="47">
        <v>0</v>
      </c>
      <c r="K15" s="98"/>
      <c r="L15" s="81" t="s">
        <v>135</v>
      </c>
      <c r="M15" s="64">
        <f t="shared" si="0"/>
        <v>4680</v>
      </c>
      <c r="N15" s="64">
        <f t="shared" si="1"/>
        <v>4680</v>
      </c>
      <c r="O15" s="64">
        <f t="shared" si="2"/>
        <v>0</v>
      </c>
      <c r="P15" s="82"/>
      <c r="Q15" s="64">
        <f t="shared" si="3"/>
        <v>51375</v>
      </c>
      <c r="R15" s="64">
        <f t="shared" si="4"/>
        <v>51375</v>
      </c>
      <c r="S15" s="64">
        <f t="shared" si="5"/>
        <v>0</v>
      </c>
      <c r="T15" s="99"/>
    </row>
    <row r="16" spans="1:20" ht="15">
      <c r="A16" s="25" t="s">
        <v>172</v>
      </c>
      <c r="B16" s="47">
        <v>74711</v>
      </c>
      <c r="C16" s="47">
        <v>74711</v>
      </c>
      <c r="D16" s="27">
        <v>0</v>
      </c>
      <c r="E16" s="47">
        <v>75376</v>
      </c>
      <c r="F16" s="47">
        <v>74798</v>
      </c>
      <c r="G16" s="47">
        <v>578</v>
      </c>
      <c r="K16" s="98"/>
      <c r="L16" s="81" t="s">
        <v>172</v>
      </c>
      <c r="M16" s="64">
        <f t="shared" si="0"/>
        <v>74711</v>
      </c>
      <c r="N16" s="64">
        <f t="shared" si="1"/>
        <v>74711</v>
      </c>
      <c r="O16" s="64">
        <f t="shared" si="2"/>
        <v>0</v>
      </c>
      <c r="P16" s="82"/>
      <c r="Q16" s="64">
        <f t="shared" si="3"/>
        <v>75376</v>
      </c>
      <c r="R16" s="64">
        <f t="shared" si="4"/>
        <v>74798</v>
      </c>
      <c r="S16" s="64">
        <f t="shared" si="5"/>
        <v>578</v>
      </c>
      <c r="T16" s="99"/>
    </row>
    <row r="17" spans="1:20" ht="15">
      <c r="A17" s="25" t="s">
        <v>250</v>
      </c>
      <c r="B17" s="47">
        <v>567000</v>
      </c>
      <c r="C17" s="47">
        <v>567000</v>
      </c>
      <c r="D17" s="27">
        <v>0</v>
      </c>
      <c r="E17" s="47">
        <v>575480</v>
      </c>
      <c r="F17" s="47">
        <v>572580</v>
      </c>
      <c r="G17" s="47">
        <v>2900</v>
      </c>
      <c r="K17" s="98"/>
      <c r="L17" s="81" t="s">
        <v>250</v>
      </c>
      <c r="M17" s="64">
        <f t="shared" si="0"/>
        <v>567000</v>
      </c>
      <c r="N17" s="64">
        <f t="shared" si="1"/>
        <v>567000</v>
      </c>
      <c r="O17" s="64">
        <f t="shared" si="2"/>
        <v>0</v>
      </c>
      <c r="P17" s="82"/>
      <c r="Q17" s="64">
        <f t="shared" si="3"/>
        <v>575480</v>
      </c>
      <c r="R17" s="64">
        <f t="shared" si="4"/>
        <v>572580</v>
      </c>
      <c r="S17" s="64">
        <f t="shared" si="5"/>
        <v>2900</v>
      </c>
      <c r="T17" s="99"/>
    </row>
    <row r="18" spans="1:20" ht="15">
      <c r="A18" s="25" t="s">
        <v>283</v>
      </c>
      <c r="B18" s="47">
        <v>8050</v>
      </c>
      <c r="C18" s="47">
        <v>8050</v>
      </c>
      <c r="D18" s="27">
        <v>0</v>
      </c>
      <c r="E18" s="47">
        <v>412710</v>
      </c>
      <c r="F18" s="47">
        <v>387754</v>
      </c>
      <c r="G18" s="47">
        <v>24956</v>
      </c>
      <c r="K18" s="98"/>
      <c r="L18" s="81" t="s">
        <v>283</v>
      </c>
      <c r="M18" s="64">
        <f t="shared" si="0"/>
        <v>8050</v>
      </c>
      <c r="N18" s="64">
        <f t="shared" si="1"/>
        <v>8050</v>
      </c>
      <c r="O18" s="64">
        <f t="shared" si="2"/>
        <v>0</v>
      </c>
      <c r="P18" s="82"/>
      <c r="Q18" s="64">
        <f t="shared" si="3"/>
        <v>412710</v>
      </c>
      <c r="R18" s="64">
        <f t="shared" si="4"/>
        <v>387754</v>
      </c>
      <c r="S18" s="64">
        <f t="shared" si="5"/>
        <v>24956</v>
      </c>
      <c r="T18" s="99"/>
    </row>
    <row r="19" spans="1:20" ht="15">
      <c r="A19" s="25" t="s">
        <v>357</v>
      </c>
      <c r="B19" s="47">
        <v>0</v>
      </c>
      <c r="C19" s="47">
        <v>0</v>
      </c>
      <c r="D19" s="27">
        <v>0</v>
      </c>
      <c r="E19" s="47">
        <v>55000</v>
      </c>
      <c r="F19" s="47">
        <v>54388</v>
      </c>
      <c r="G19" s="47">
        <v>612</v>
      </c>
      <c r="K19" s="98"/>
      <c r="L19" s="8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2"/>
      <c r="Q19" s="64">
        <f t="shared" si="3"/>
        <v>55000</v>
      </c>
      <c r="R19" s="64">
        <f t="shared" si="4"/>
        <v>54388</v>
      </c>
      <c r="S19" s="64">
        <f t="shared" si="5"/>
        <v>612</v>
      </c>
      <c r="T19" s="99"/>
    </row>
    <row r="20" spans="1:20" ht="15">
      <c r="A20" s="25" t="s">
        <v>517</v>
      </c>
      <c r="B20" s="47">
        <v>992</v>
      </c>
      <c r="C20" s="47">
        <v>992</v>
      </c>
      <c r="D20" s="27">
        <v>0</v>
      </c>
      <c r="E20" s="47">
        <v>29997</v>
      </c>
      <c r="F20" s="47">
        <v>24527</v>
      </c>
      <c r="G20" s="47">
        <v>5470</v>
      </c>
      <c r="K20" s="98"/>
      <c r="L20" s="81" t="s">
        <v>517</v>
      </c>
      <c r="M20" s="64">
        <f t="shared" si="0"/>
        <v>992</v>
      </c>
      <c r="N20" s="64">
        <f t="shared" si="1"/>
        <v>992</v>
      </c>
      <c r="O20" s="64">
        <f t="shared" si="2"/>
        <v>0</v>
      </c>
      <c r="P20" s="82"/>
      <c r="Q20" s="64">
        <f t="shared" si="3"/>
        <v>29997</v>
      </c>
      <c r="R20" s="64">
        <f t="shared" si="4"/>
        <v>24527</v>
      </c>
      <c r="S20" s="64">
        <f t="shared" si="5"/>
        <v>5470</v>
      </c>
      <c r="T20" s="99"/>
    </row>
    <row r="21" spans="1:20" ht="15">
      <c r="A21" s="25" t="s">
        <v>634</v>
      </c>
      <c r="B21" s="47">
        <v>0</v>
      </c>
      <c r="C21" s="47">
        <v>0</v>
      </c>
      <c r="D21" s="27">
        <v>0</v>
      </c>
      <c r="E21" s="47">
        <v>52552</v>
      </c>
      <c r="F21" s="47">
        <v>48462</v>
      </c>
      <c r="G21" s="47">
        <v>4090</v>
      </c>
      <c r="K21" s="98"/>
      <c r="L21" s="8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52552</v>
      </c>
      <c r="R21" s="64">
        <f t="shared" si="4"/>
        <v>48462</v>
      </c>
      <c r="S21" s="64">
        <f t="shared" si="5"/>
        <v>4090</v>
      </c>
      <c r="T21" s="99"/>
    </row>
    <row r="22" spans="1:20" ht="15">
      <c r="A22" s="25" t="s">
        <v>732</v>
      </c>
      <c r="B22" s="47">
        <v>9617</v>
      </c>
      <c r="C22" s="47">
        <v>2850</v>
      </c>
      <c r="D22" s="47">
        <v>6767</v>
      </c>
      <c r="E22" s="47">
        <v>21555</v>
      </c>
      <c r="F22" s="47">
        <v>4057</v>
      </c>
      <c r="G22" s="47">
        <v>17498</v>
      </c>
      <c r="K22" s="98"/>
      <c r="L22" s="81" t="s">
        <v>732</v>
      </c>
      <c r="M22" s="64">
        <f t="shared" si="0"/>
        <v>9617</v>
      </c>
      <c r="N22" s="64">
        <f t="shared" si="1"/>
        <v>2850</v>
      </c>
      <c r="O22" s="64">
        <f t="shared" si="2"/>
        <v>6767</v>
      </c>
      <c r="P22" s="82"/>
      <c r="Q22" s="64">
        <f t="shared" si="3"/>
        <v>21555</v>
      </c>
      <c r="R22" s="64">
        <f t="shared" si="4"/>
        <v>4057</v>
      </c>
      <c r="S22" s="64">
        <f t="shared" si="5"/>
        <v>17498</v>
      </c>
      <c r="T22" s="99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8186</v>
      </c>
      <c r="F23" s="47">
        <v>8186</v>
      </c>
      <c r="G23" s="47">
        <v>0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8186</v>
      </c>
      <c r="R23" s="64">
        <f t="shared" si="4"/>
        <v>8186</v>
      </c>
      <c r="S23" s="64">
        <f t="shared" si="5"/>
        <v>0</v>
      </c>
      <c r="T23" s="99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171844</v>
      </c>
      <c r="F24" s="47">
        <v>171544</v>
      </c>
      <c r="G24" s="47">
        <v>300</v>
      </c>
      <c r="K24" s="98"/>
      <c r="L24" s="8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171844</v>
      </c>
      <c r="R24" s="64">
        <f t="shared" si="4"/>
        <v>171544</v>
      </c>
      <c r="S24" s="64">
        <f t="shared" si="5"/>
        <v>300</v>
      </c>
      <c r="T24" s="99"/>
    </row>
    <row r="25" spans="1:20" ht="15">
      <c r="A25" s="25" t="s">
        <v>907</v>
      </c>
      <c r="B25" s="47">
        <v>6072</v>
      </c>
      <c r="C25" s="47">
        <v>5592</v>
      </c>
      <c r="D25" s="47">
        <v>480</v>
      </c>
      <c r="E25" s="47">
        <v>11569</v>
      </c>
      <c r="F25" s="47">
        <v>11088</v>
      </c>
      <c r="G25" s="47">
        <v>481</v>
      </c>
      <c r="K25" s="98"/>
      <c r="L25" s="81" t="s">
        <v>907</v>
      </c>
      <c r="M25" s="64">
        <f t="shared" si="0"/>
        <v>6072</v>
      </c>
      <c r="N25" s="64">
        <f t="shared" si="1"/>
        <v>5592</v>
      </c>
      <c r="O25" s="64">
        <f t="shared" si="2"/>
        <v>480</v>
      </c>
      <c r="P25" s="82"/>
      <c r="Q25" s="64">
        <f t="shared" si="3"/>
        <v>11569</v>
      </c>
      <c r="R25" s="64">
        <f t="shared" si="4"/>
        <v>11088</v>
      </c>
      <c r="S25" s="64">
        <f t="shared" si="5"/>
        <v>481</v>
      </c>
      <c r="T25" s="99"/>
    </row>
    <row r="26" spans="1:20" ht="15">
      <c r="A26" s="25" t="s">
        <v>988</v>
      </c>
      <c r="B26" s="47">
        <v>7694</v>
      </c>
      <c r="C26" s="47">
        <v>7694</v>
      </c>
      <c r="D26" s="27">
        <v>0</v>
      </c>
      <c r="E26" s="47">
        <v>15087</v>
      </c>
      <c r="F26" s="47">
        <v>11950</v>
      </c>
      <c r="G26" s="47">
        <v>3137</v>
      </c>
      <c r="K26" s="98"/>
      <c r="L26" s="81" t="s">
        <v>988</v>
      </c>
      <c r="M26" s="64">
        <f t="shared" si="0"/>
        <v>7694</v>
      </c>
      <c r="N26" s="64">
        <f t="shared" si="1"/>
        <v>7694</v>
      </c>
      <c r="O26" s="64">
        <f t="shared" si="2"/>
        <v>0</v>
      </c>
      <c r="P26" s="82"/>
      <c r="Q26" s="64">
        <f t="shared" si="3"/>
        <v>15087</v>
      </c>
      <c r="R26" s="64">
        <f t="shared" si="4"/>
        <v>11950</v>
      </c>
      <c r="S26" s="64">
        <f t="shared" si="5"/>
        <v>3137</v>
      </c>
      <c r="T26" s="99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4525</v>
      </c>
      <c r="F27" s="47">
        <v>4525</v>
      </c>
      <c r="G27" s="47">
        <v>0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4525</v>
      </c>
      <c r="R27" s="64">
        <f t="shared" si="4"/>
        <v>4525</v>
      </c>
      <c r="S27" s="64">
        <f t="shared" si="5"/>
        <v>0</v>
      </c>
      <c r="T27" s="99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26">
        <f aca="true" t="shared" si="6" ref="B29:G29">SUM(B7:B28)</f>
        <v>691219</v>
      </c>
      <c r="C29" s="26">
        <f t="shared" si="6"/>
        <v>683972</v>
      </c>
      <c r="D29" s="26">
        <f t="shared" si="6"/>
        <v>7247</v>
      </c>
      <c r="E29" s="26">
        <f t="shared" si="6"/>
        <v>2378879</v>
      </c>
      <c r="F29" s="26">
        <f t="shared" si="6"/>
        <v>2164830</v>
      </c>
      <c r="G29" s="26">
        <f t="shared" si="6"/>
        <v>214049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691219</v>
      </c>
      <c r="N30" s="85">
        <f>SUM(N7:N28)</f>
        <v>683972</v>
      </c>
      <c r="O30" s="85">
        <f>SUM(O7:O28)</f>
        <v>7247</v>
      </c>
      <c r="P30" s="86"/>
      <c r="Q30" s="85">
        <f>SUM(Q7:Q28)</f>
        <v>2378879</v>
      </c>
      <c r="R30" s="85">
        <f>SUM(R7:R28)</f>
        <v>2164830</v>
      </c>
      <c r="S30" s="87">
        <f>SUM(S7:S28)</f>
        <v>214049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>
        <v>43709</v>
      </c>
      <c r="M32" s="151">
        <v>182408</v>
      </c>
      <c r="N32" s="151">
        <v>174947</v>
      </c>
      <c r="O32" s="151">
        <v>7461</v>
      </c>
      <c r="P32" s="153"/>
      <c r="Q32" s="151">
        <v>2491703</v>
      </c>
      <c r="R32" s="151">
        <v>2123830</v>
      </c>
      <c r="S32" s="151">
        <v>367873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1857</v>
      </c>
      <c r="B1"/>
      <c r="D1"/>
      <c r="F1"/>
    </row>
    <row r="2" spans="1:22" s="12" customFormat="1" ht="12.75">
      <c r="A2" s="12" t="s">
        <v>1858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15110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2401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319</v>
      </c>
      <c r="K8" s="17">
        <f t="shared" si="1"/>
        <v>0</v>
      </c>
      <c r="L8" s="17">
        <f t="shared" si="1"/>
        <v>0</v>
      </c>
      <c r="M8" s="17">
        <f t="shared" si="1"/>
        <v>70744</v>
      </c>
      <c r="N8" s="17">
        <f t="shared" si="1"/>
        <v>2715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13258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292</v>
      </c>
      <c r="G9" s="17">
        <f aca="true" t="shared" si="2" ref="G9:T9">SUM(G124:G163)</f>
        <v>8404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26020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2976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1802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2216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88657</v>
      </c>
      <c r="N10" s="17">
        <f t="shared" si="3"/>
        <v>0</v>
      </c>
      <c r="O10" s="17">
        <f t="shared" si="3"/>
        <v>7500</v>
      </c>
      <c r="P10" s="17">
        <f t="shared" si="3"/>
        <v>1600</v>
      </c>
      <c r="Q10" s="17">
        <f t="shared" si="3"/>
        <v>0</v>
      </c>
      <c r="R10" s="17">
        <f t="shared" si="3"/>
        <v>238224</v>
      </c>
      <c r="S10" s="17">
        <f t="shared" si="3"/>
        <v>768</v>
      </c>
      <c r="T10" s="17">
        <f t="shared" si="3"/>
        <v>3764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1200</v>
      </c>
      <c r="T11" s="17">
        <f t="shared" si="4"/>
        <v>1431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12000</v>
      </c>
      <c r="T12" s="17">
        <f t="shared" si="5"/>
        <v>21924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5331</v>
      </c>
      <c r="J13" s="17">
        <f t="shared" si="6"/>
        <v>9438</v>
      </c>
      <c r="K13" s="17">
        <f t="shared" si="6"/>
        <v>0</v>
      </c>
      <c r="L13" s="17">
        <f t="shared" si="6"/>
        <v>0</v>
      </c>
      <c r="M13" s="17">
        <f t="shared" si="6"/>
        <v>215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462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10309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128541</v>
      </c>
      <c r="N14" s="17">
        <f t="shared" si="7"/>
        <v>0</v>
      </c>
      <c r="O14" s="17">
        <f t="shared" si="7"/>
        <v>1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332055</v>
      </c>
      <c r="T14" s="17">
        <f t="shared" si="7"/>
        <v>504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4680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7882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948321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74711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2574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10160</v>
      </c>
      <c r="T16" s="17">
        <f t="shared" si="9"/>
        <v>2280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567000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57290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1344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8050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24158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8259</v>
      </c>
      <c r="S18" s="17">
        <f t="shared" si="11"/>
        <v>1874680</v>
      </c>
      <c r="T18" s="17">
        <f t="shared" si="11"/>
        <v>6000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4785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3210</v>
      </c>
      <c r="M19" s="17">
        <f t="shared" si="12"/>
        <v>140022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1233</v>
      </c>
      <c r="T19" s="17">
        <f t="shared" si="12"/>
        <v>4672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992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141</v>
      </c>
      <c r="J20" s="17">
        <f t="shared" si="13"/>
        <v>0</v>
      </c>
      <c r="K20" s="17">
        <f t="shared" si="13"/>
        <v>0</v>
      </c>
      <c r="L20" s="17">
        <f t="shared" si="13"/>
        <v>2104</v>
      </c>
      <c r="M20" s="17">
        <f t="shared" si="13"/>
        <v>144700</v>
      </c>
      <c r="N20" s="17">
        <f t="shared" si="13"/>
        <v>0</v>
      </c>
      <c r="O20" s="17">
        <f t="shared" si="13"/>
        <v>42014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16410</v>
      </c>
      <c r="T20" s="17">
        <f t="shared" si="13"/>
        <v>8048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8015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6613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9617</v>
      </c>
      <c r="G22" s="17">
        <f aca="true" t="shared" si="15" ref="G22:T22">SUM(G478:G493)</f>
        <v>32092</v>
      </c>
      <c r="H22" s="17">
        <f t="shared" si="15"/>
        <v>0</v>
      </c>
      <c r="I22" s="17">
        <f t="shared" si="15"/>
        <v>0</v>
      </c>
      <c r="J22" s="17">
        <f t="shared" si="15"/>
        <v>8738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1962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334965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2800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10414</v>
      </c>
      <c r="H24" s="17">
        <f t="shared" si="17"/>
        <v>0</v>
      </c>
      <c r="I24" s="17">
        <f t="shared" si="17"/>
        <v>0</v>
      </c>
      <c r="J24" s="17">
        <f t="shared" si="17"/>
        <v>5000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83679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202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6072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1707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7694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11379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240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14104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720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691219</v>
      </c>
      <c r="G29" s="17">
        <f aca="true" t="shared" si="22" ref="G29:T29">SUM(G7:G28)</f>
        <v>55695</v>
      </c>
      <c r="H29" s="17">
        <f t="shared" si="22"/>
        <v>0</v>
      </c>
      <c r="I29" s="17">
        <f t="shared" si="22"/>
        <v>15570</v>
      </c>
      <c r="J29" s="17">
        <f t="shared" si="22"/>
        <v>23495</v>
      </c>
      <c r="K29" s="17">
        <f t="shared" si="22"/>
        <v>0</v>
      </c>
      <c r="L29" s="17">
        <f t="shared" si="22"/>
        <v>5314</v>
      </c>
      <c r="M29" s="17">
        <f t="shared" si="22"/>
        <v>1653830</v>
      </c>
      <c r="N29" s="17">
        <f t="shared" si="22"/>
        <v>2715</v>
      </c>
      <c r="O29" s="17">
        <f t="shared" si="22"/>
        <v>77497</v>
      </c>
      <c r="P29" s="17">
        <f t="shared" si="22"/>
        <v>85279</v>
      </c>
      <c r="Q29" s="17">
        <f t="shared" si="22"/>
        <v>0</v>
      </c>
      <c r="R29" s="17">
        <f t="shared" si="22"/>
        <v>246483</v>
      </c>
      <c r="S29" s="17">
        <f t="shared" si="22"/>
        <v>2583471</v>
      </c>
      <c r="T29" s="17">
        <f t="shared" si="22"/>
        <v>81346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1832</v>
      </c>
      <c r="W31" s="59"/>
      <c r="X31" s="159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1859</v>
      </c>
      <c r="W32" s="59"/>
      <c r="X32" s="159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1832</v>
      </c>
      <c r="W33" s="59"/>
      <c r="X33" s="159"/>
      <c r="Y33" s="27"/>
      <c r="Z33" s="27"/>
      <c r="AA33" s="27"/>
      <c r="AB33" s="27"/>
      <c r="AC33" s="27"/>
      <c r="AD33" s="27"/>
      <c r="AE33" s="27"/>
      <c r="AF33" s="4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2" t="s">
        <v>1715</v>
      </c>
      <c r="W34" s="59"/>
      <c r="X34" s="159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1200</v>
      </c>
      <c r="U35" s="33"/>
      <c r="V35" s="161" t="s">
        <v>1859</v>
      </c>
      <c r="W35" s="59"/>
      <c r="X35" s="159"/>
      <c r="Y35" s="27"/>
      <c r="Z35" s="27"/>
      <c r="AA35" s="27"/>
      <c r="AB35" s="27"/>
      <c r="AC35" s="27"/>
      <c r="AD35" s="27"/>
      <c r="AE35" s="27"/>
      <c r="AF35" s="27"/>
      <c r="AG35" s="47"/>
      <c r="AH35" s="27"/>
      <c r="AI35" s="2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157"/>
      <c r="V36" s="161" t="s">
        <v>1832</v>
      </c>
      <c r="W36" s="59"/>
      <c r="X36" s="159"/>
      <c r="Y36" s="27"/>
      <c r="Z36" s="27"/>
      <c r="AA36" s="27"/>
      <c r="AB36" s="27"/>
      <c r="AC36" s="4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1832</v>
      </c>
      <c r="W37" s="59"/>
      <c r="X37" s="159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1832</v>
      </c>
      <c r="W38" s="59"/>
      <c r="X38" s="159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1201</v>
      </c>
      <c r="U39" s="33"/>
      <c r="V39" s="161" t="s">
        <v>1859</v>
      </c>
      <c r="W39" s="59"/>
      <c r="X39" s="159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1832</v>
      </c>
      <c r="W40" s="59"/>
      <c r="X40" s="159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1832</v>
      </c>
      <c r="W41" s="59"/>
      <c r="X41" s="159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15110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1" t="s">
        <v>1832</v>
      </c>
      <c r="W42" s="59"/>
      <c r="X42" s="159"/>
      <c r="Y42" s="27"/>
      <c r="Z42" s="27"/>
      <c r="AA42" s="27"/>
      <c r="AB42" s="27"/>
      <c r="AC42" s="27"/>
      <c r="AD42" s="27"/>
      <c r="AE42" s="27"/>
      <c r="AF42" s="27"/>
      <c r="AG42" s="4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1" t="s">
        <v>1832</v>
      </c>
      <c r="W43" s="59"/>
      <c r="X43" s="159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57"/>
      <c r="V44" s="161" t="s">
        <v>1859</v>
      </c>
      <c r="W44" s="59"/>
      <c r="X44" s="159"/>
      <c r="Y44" s="27"/>
      <c r="Z44" s="4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1832</v>
      </c>
      <c r="W45" s="59"/>
      <c r="X45" s="159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1832</v>
      </c>
      <c r="W46" s="59"/>
      <c r="X46" s="159"/>
      <c r="Y46" s="27"/>
      <c r="Z46" s="27"/>
      <c r="AA46" s="27"/>
      <c r="AB46" s="27"/>
      <c r="AC46" s="27"/>
      <c r="AD46" s="27"/>
      <c r="AE46" s="27"/>
      <c r="AF46" s="27"/>
      <c r="AG46" s="27"/>
      <c r="AH46" s="47"/>
      <c r="AI46" s="2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1" t="s">
        <v>1832</v>
      </c>
      <c r="W47" s="59"/>
      <c r="X47" s="159"/>
      <c r="Y47" s="27"/>
      <c r="Z47" s="27"/>
      <c r="AA47" s="27"/>
      <c r="AB47" s="27"/>
      <c r="AC47" s="27"/>
      <c r="AD47" s="27"/>
      <c r="AE47" s="27"/>
      <c r="AF47" s="27"/>
      <c r="AG47" s="27"/>
      <c r="AH47" s="47"/>
      <c r="AI47" s="27"/>
      <c r="AJ47" s="27"/>
      <c r="AK47" s="27"/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1832</v>
      </c>
      <c r="W48" s="59"/>
      <c r="X48" s="159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1859</v>
      </c>
      <c r="W49" s="59"/>
      <c r="X49" s="159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1859</v>
      </c>
      <c r="W50" s="59"/>
      <c r="X50" s="159"/>
      <c r="Y50" s="2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1832</v>
      </c>
      <c r="W51" s="59"/>
      <c r="X51" s="159"/>
      <c r="Y51" s="27"/>
      <c r="Z51" s="27"/>
      <c r="AA51" s="27"/>
      <c r="AB51" s="27"/>
      <c r="AC51" s="27"/>
      <c r="AD51" s="27"/>
      <c r="AE51" s="27"/>
      <c r="AF51" s="47"/>
      <c r="AG51" s="27"/>
      <c r="AH51" s="27"/>
      <c r="AI51" s="27"/>
      <c r="AJ51" s="27"/>
      <c r="AK51" s="4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1" t="s">
        <v>1832</v>
      </c>
      <c r="W52" s="59"/>
      <c r="X52" s="159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1859</v>
      </c>
      <c r="W53" s="59"/>
      <c r="X53" s="159"/>
      <c r="Y53" s="27"/>
      <c r="Z53" s="27"/>
      <c r="AA53" s="27"/>
      <c r="AB53" s="27"/>
      <c r="AC53" s="27"/>
      <c r="AD53" s="27"/>
      <c r="AE53" s="27"/>
      <c r="AF53" s="47"/>
      <c r="AG53" s="27"/>
      <c r="AH53" s="47"/>
      <c r="AI53" s="27"/>
      <c r="AJ53" s="27"/>
      <c r="AK53" s="27"/>
      <c r="AL53" s="27"/>
      <c r="AM53" s="2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157"/>
      <c r="V54" s="162" t="s">
        <v>1715</v>
      </c>
      <c r="W54" s="59"/>
      <c r="X54" s="159"/>
      <c r="Y54" s="27"/>
      <c r="Z54" s="27"/>
      <c r="AA54" s="27"/>
      <c r="AB54" s="4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157"/>
      <c r="V55" s="161" t="s">
        <v>1859</v>
      </c>
      <c r="W55" s="59"/>
      <c r="X55" s="159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7"/>
      <c r="AJ55" s="27"/>
      <c r="AK55" s="27"/>
      <c r="AL55" s="4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7"/>
      <c r="V56" s="161" t="s">
        <v>1832</v>
      </c>
      <c r="W56" s="59"/>
      <c r="X56" s="159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1859</v>
      </c>
      <c r="W57" s="59"/>
      <c r="X57" s="159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1832</v>
      </c>
      <c r="W58" s="59"/>
      <c r="X58" s="159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1832</v>
      </c>
      <c r="W59" s="59"/>
      <c r="X59" s="159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2400</v>
      </c>
      <c r="U60" s="33"/>
      <c r="V60" s="161" t="s">
        <v>1832</v>
      </c>
      <c r="W60" s="59"/>
      <c r="X60" s="15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157"/>
      <c r="V61" s="161" t="s">
        <v>1832</v>
      </c>
      <c r="W61" s="59"/>
      <c r="X61" s="15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157"/>
      <c r="V62" s="161" t="s">
        <v>1832</v>
      </c>
      <c r="W62" s="59"/>
      <c r="X62" s="15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4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157"/>
      <c r="V63" s="161" t="s">
        <v>1832</v>
      </c>
      <c r="W63" s="59"/>
      <c r="X63" s="159"/>
      <c r="Y63" s="27"/>
      <c r="Z63" s="27"/>
      <c r="AA63" s="27"/>
      <c r="AB63" s="47"/>
      <c r="AC63" s="4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157"/>
      <c r="V64" s="162" t="s">
        <v>1715</v>
      </c>
      <c r="W64" s="59"/>
      <c r="X64" s="159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157"/>
      <c r="V65" s="161" t="s">
        <v>1832</v>
      </c>
      <c r="W65" s="59"/>
      <c r="X65" s="159"/>
      <c r="Y65" s="27"/>
      <c r="Z65" s="27"/>
      <c r="AA65" s="27"/>
      <c r="AB65" s="27"/>
      <c r="AC65" s="47"/>
      <c r="AD65" s="27"/>
      <c r="AE65" s="27"/>
      <c r="AF65" s="47"/>
      <c r="AG65" s="27"/>
      <c r="AH65" s="27"/>
      <c r="AI65" s="27"/>
      <c r="AJ65" s="27"/>
      <c r="AK65" s="27"/>
      <c r="AL65" s="27"/>
      <c r="AM65" s="2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157"/>
      <c r="V66" s="161" t="s">
        <v>1859</v>
      </c>
      <c r="W66" s="59"/>
      <c r="X66" s="159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157"/>
      <c r="V67" s="161" t="s">
        <v>1832</v>
      </c>
      <c r="W67" s="59"/>
      <c r="X67" s="159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27"/>
      <c r="AJ67" s="27"/>
      <c r="AK67" s="27"/>
      <c r="AL67" s="27"/>
      <c r="AM67" s="2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566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157"/>
      <c r="V68" s="161" t="s">
        <v>1832</v>
      </c>
      <c r="W68" s="59"/>
      <c r="X68" s="159"/>
      <c r="Y68" s="27"/>
      <c r="Z68" s="27"/>
      <c r="AA68" s="27"/>
      <c r="AB68" s="27"/>
      <c r="AC68" s="27"/>
      <c r="AD68" s="27"/>
      <c r="AE68" s="27"/>
      <c r="AF68" s="27"/>
      <c r="AG68" s="27"/>
      <c r="AH68" s="47"/>
      <c r="AI68" s="27"/>
      <c r="AJ68" s="27"/>
      <c r="AK68" s="27"/>
      <c r="AL68" s="27"/>
      <c r="AM68" s="4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157"/>
      <c r="V69" s="161" t="s">
        <v>1859</v>
      </c>
      <c r="W69" s="59"/>
      <c r="X69" s="159"/>
      <c r="Y69" s="4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319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157"/>
      <c r="V70" s="161" t="s">
        <v>1832</v>
      </c>
      <c r="W70" s="59"/>
      <c r="X70" s="159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157"/>
      <c r="V71" s="161" t="s">
        <v>1832</v>
      </c>
      <c r="W71" s="59"/>
      <c r="X71" s="159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157"/>
      <c r="V72" s="161" t="s">
        <v>1832</v>
      </c>
      <c r="W72" s="59"/>
      <c r="X72" s="159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157"/>
      <c r="V73" s="161" t="s">
        <v>1832</v>
      </c>
      <c r="W73" s="59"/>
      <c r="X73" s="159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157"/>
      <c r="V74" s="161" t="s">
        <v>1832</v>
      </c>
      <c r="W74" s="59"/>
      <c r="X74" s="159"/>
      <c r="Y74" s="27"/>
      <c r="Z74" s="2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27"/>
      <c r="AM74" s="2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 t="s">
        <v>1715</v>
      </c>
      <c r="G75" s="64" t="s">
        <v>1715</v>
      </c>
      <c r="H75" s="64" t="s">
        <v>1715</v>
      </c>
      <c r="I75" s="64" t="s">
        <v>1715</v>
      </c>
      <c r="J75" s="64" t="s">
        <v>1715</v>
      </c>
      <c r="K75" s="64" t="s">
        <v>1715</v>
      </c>
      <c r="L75" s="64" t="s">
        <v>1715</v>
      </c>
      <c r="M75" s="64" t="s">
        <v>1715</v>
      </c>
      <c r="N75" s="64" t="s">
        <v>1715</v>
      </c>
      <c r="O75" s="64" t="s">
        <v>1715</v>
      </c>
      <c r="P75" s="64" t="s">
        <v>1715</v>
      </c>
      <c r="Q75" s="64" t="s">
        <v>1715</v>
      </c>
      <c r="R75" s="64" t="s">
        <v>1715</v>
      </c>
      <c r="S75" s="64" t="s">
        <v>1715</v>
      </c>
      <c r="T75" s="64" t="s">
        <v>1715</v>
      </c>
      <c r="U75" s="157"/>
      <c r="V75" s="162" t="s">
        <v>1715</v>
      </c>
      <c r="W75" s="59"/>
      <c r="X75" s="159"/>
      <c r="Y75" s="27"/>
      <c r="Z75" s="27"/>
      <c r="AA75" s="27"/>
      <c r="AB75" s="4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157"/>
      <c r="V76" s="161" t="s">
        <v>1859</v>
      </c>
      <c r="W76" s="59"/>
      <c r="X76" s="159"/>
      <c r="Y76" s="47"/>
      <c r="Z76" s="2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157"/>
      <c r="V77" s="161" t="s">
        <v>1832</v>
      </c>
      <c r="W77" s="59"/>
      <c r="X77" s="159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157"/>
      <c r="V78" s="161" t="s">
        <v>1859</v>
      </c>
      <c r="W78" s="59"/>
      <c r="X78" s="159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157"/>
      <c r="V79" s="161" t="s">
        <v>1832</v>
      </c>
      <c r="W79" s="59"/>
      <c r="X79" s="159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4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157"/>
      <c r="V80" s="161" t="s">
        <v>1832</v>
      </c>
      <c r="W80" s="59"/>
      <c r="X80" s="159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1832</v>
      </c>
      <c r="W81" s="59"/>
      <c r="X81" s="159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1859</v>
      </c>
      <c r="W82" s="59"/>
      <c r="X82" s="159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1" t="s">
        <v>1832</v>
      </c>
      <c r="W83" s="59"/>
      <c r="X83" s="159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1832</v>
      </c>
      <c r="W84" s="59"/>
      <c r="X84" s="159"/>
      <c r="Y84" s="4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1832</v>
      </c>
      <c r="W85" s="59"/>
      <c r="X85" s="159"/>
      <c r="Y85" s="2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1832</v>
      </c>
      <c r="W86" s="59"/>
      <c r="X86" s="159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1832</v>
      </c>
      <c r="W87" s="59"/>
      <c r="X87" s="159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1832</v>
      </c>
      <c r="W88" s="59"/>
      <c r="X88" s="159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4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10373</v>
      </c>
      <c r="U89" s="33"/>
      <c r="V89" s="161" t="s">
        <v>1832</v>
      </c>
      <c r="W89" s="59"/>
      <c r="X89" s="159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157"/>
      <c r="V90" s="161" t="s">
        <v>1859</v>
      </c>
      <c r="W90" s="59"/>
      <c r="X90" s="159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1832</v>
      </c>
      <c r="W91" s="59"/>
      <c r="X91" s="159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4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1832</v>
      </c>
      <c r="W92" s="59"/>
      <c r="X92" s="159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4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1832</v>
      </c>
      <c r="W93" s="59"/>
      <c r="X93" s="159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1832</v>
      </c>
      <c r="W94" s="59"/>
      <c r="X94" s="159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157"/>
      <c r="V95" s="161" t="s">
        <v>1859</v>
      </c>
      <c r="W95" s="59"/>
      <c r="X95" s="159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1832</v>
      </c>
      <c r="W96" s="59"/>
      <c r="X96" s="159"/>
      <c r="Y96" s="27"/>
      <c r="Z96" s="47"/>
      <c r="AA96" s="27"/>
      <c r="AB96" s="27"/>
      <c r="AC96" s="27"/>
      <c r="AD96" s="27"/>
      <c r="AE96" s="47"/>
      <c r="AF96" s="27"/>
      <c r="AG96" s="27"/>
      <c r="AH96" s="27"/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1859</v>
      </c>
      <c r="W97" s="59"/>
      <c r="X97" s="159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1832</v>
      </c>
      <c r="W98" s="59"/>
      <c r="X98" s="159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1832</v>
      </c>
      <c r="W99" s="59"/>
      <c r="X99" s="159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1859</v>
      </c>
      <c r="W100" s="59"/>
      <c r="X100" s="159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1832</v>
      </c>
      <c r="W101" s="59"/>
      <c r="X101" s="159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1832</v>
      </c>
      <c r="W102" s="59"/>
      <c r="X102" s="159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157"/>
      <c r="V103" s="161" t="s">
        <v>1859</v>
      </c>
      <c r="W103" s="59"/>
      <c r="X103" s="159"/>
      <c r="Y103" s="27"/>
      <c r="Z103" s="27"/>
      <c r="AA103" s="27"/>
      <c r="AB103" s="27"/>
      <c r="AC103" s="27"/>
      <c r="AD103" s="27"/>
      <c r="AE103" s="27"/>
      <c r="AF103" s="47"/>
      <c r="AG103" s="27"/>
      <c r="AH103" s="27"/>
      <c r="AI103" s="27"/>
      <c r="AJ103" s="27"/>
      <c r="AK103" s="27"/>
      <c r="AL103" s="27"/>
      <c r="AM103" s="2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484</v>
      </c>
      <c r="U104" s="33"/>
      <c r="V104" s="161" t="s">
        <v>1832</v>
      </c>
      <c r="W104" s="59"/>
      <c r="X104" s="159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7"/>
      <c r="V105" s="161" t="s">
        <v>1859</v>
      </c>
      <c r="W105" s="59"/>
      <c r="X105" s="159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1832</v>
      </c>
      <c r="W106" s="59"/>
      <c r="X106" s="159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 t="s">
        <v>1715</v>
      </c>
      <c r="G107" s="64" t="s">
        <v>1715</v>
      </c>
      <c r="H107" s="64" t="s">
        <v>1715</v>
      </c>
      <c r="I107" s="64" t="s">
        <v>1715</v>
      </c>
      <c r="J107" s="64" t="s">
        <v>1715</v>
      </c>
      <c r="K107" s="64" t="s">
        <v>1715</v>
      </c>
      <c r="L107" s="64" t="s">
        <v>1715</v>
      </c>
      <c r="M107" s="64" t="s">
        <v>1715</v>
      </c>
      <c r="N107" s="64" t="s">
        <v>1715</v>
      </c>
      <c r="O107" s="64" t="s">
        <v>1715</v>
      </c>
      <c r="P107" s="64" t="s">
        <v>1715</v>
      </c>
      <c r="Q107" s="64" t="s">
        <v>1715</v>
      </c>
      <c r="R107" s="64" t="s">
        <v>1715</v>
      </c>
      <c r="S107" s="64" t="s">
        <v>1715</v>
      </c>
      <c r="T107" s="64" t="s">
        <v>1715</v>
      </c>
      <c r="U107" s="33"/>
      <c r="V107" s="162" t="s">
        <v>1715</v>
      </c>
      <c r="W107" s="59"/>
      <c r="X107" s="15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47"/>
      <c r="AM107" s="2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 t="s">
        <v>1715</v>
      </c>
      <c r="G108" s="64" t="s">
        <v>1715</v>
      </c>
      <c r="H108" s="64" t="s">
        <v>1715</v>
      </c>
      <c r="I108" s="64" t="s">
        <v>1715</v>
      </c>
      <c r="J108" s="64" t="s">
        <v>1715</v>
      </c>
      <c r="K108" s="64" t="s">
        <v>1715</v>
      </c>
      <c r="L108" s="64" t="s">
        <v>1715</v>
      </c>
      <c r="M108" s="64" t="s">
        <v>1715</v>
      </c>
      <c r="N108" s="64" t="s">
        <v>1715</v>
      </c>
      <c r="O108" s="64" t="s">
        <v>1715</v>
      </c>
      <c r="P108" s="64" t="s">
        <v>1715</v>
      </c>
      <c r="Q108" s="64" t="s">
        <v>1715</v>
      </c>
      <c r="R108" s="64" t="s">
        <v>1715</v>
      </c>
      <c r="S108" s="64" t="s">
        <v>1715</v>
      </c>
      <c r="T108" s="64" t="s">
        <v>1715</v>
      </c>
      <c r="U108" s="157"/>
      <c r="V108" s="162" t="s">
        <v>1715</v>
      </c>
      <c r="W108" s="59"/>
      <c r="X108" s="159"/>
      <c r="Y108" s="2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2" t="s">
        <v>1715</v>
      </c>
      <c r="W109" s="59"/>
      <c r="X109" s="159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4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64247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1832</v>
      </c>
      <c r="W110" s="59"/>
      <c r="X110" s="159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1832</v>
      </c>
      <c r="W111" s="59"/>
      <c r="X111" s="159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1832</v>
      </c>
      <c r="W112" s="59"/>
      <c r="X112" s="159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 t="s">
        <v>1715</v>
      </c>
      <c r="G113" s="64" t="s">
        <v>1715</v>
      </c>
      <c r="H113" s="64" t="s">
        <v>1715</v>
      </c>
      <c r="I113" s="64" t="s">
        <v>1715</v>
      </c>
      <c r="J113" s="64" t="s">
        <v>1715</v>
      </c>
      <c r="K113" s="64" t="s">
        <v>1715</v>
      </c>
      <c r="L113" s="64" t="s">
        <v>1715</v>
      </c>
      <c r="M113" s="64" t="s">
        <v>1715</v>
      </c>
      <c r="N113" s="64" t="s">
        <v>1715</v>
      </c>
      <c r="O113" s="64" t="s">
        <v>1715</v>
      </c>
      <c r="P113" s="64" t="s">
        <v>1715</v>
      </c>
      <c r="Q113" s="64" t="s">
        <v>1715</v>
      </c>
      <c r="R113" s="64" t="s">
        <v>1715</v>
      </c>
      <c r="S113" s="64" t="s">
        <v>1715</v>
      </c>
      <c r="T113" s="64" t="s">
        <v>1715</v>
      </c>
      <c r="U113" s="33"/>
      <c r="V113" s="162" t="s">
        <v>1715</v>
      </c>
      <c r="W113" s="59"/>
      <c r="X113" s="159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1859</v>
      </c>
      <c r="W114" s="59"/>
      <c r="X114" s="159"/>
      <c r="Y114" s="27"/>
      <c r="Z114" s="27"/>
      <c r="AA114" s="27"/>
      <c r="AB114" s="27"/>
      <c r="AC114" s="27"/>
      <c r="AD114" s="27"/>
      <c r="AE114" s="27"/>
      <c r="AF114" s="27"/>
      <c r="AG114" s="27"/>
      <c r="AH114" s="47"/>
      <c r="AI114" s="27"/>
      <c r="AJ114" s="27"/>
      <c r="AK114" s="27"/>
      <c r="AL114" s="27"/>
      <c r="AM114" s="2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157"/>
      <c r="V115" s="161" t="s">
        <v>1859</v>
      </c>
      <c r="W115" s="59"/>
      <c r="X115" s="159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1832</v>
      </c>
      <c r="W116" s="59"/>
      <c r="X116" s="159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6497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1832</v>
      </c>
      <c r="W117" s="59"/>
      <c r="X117" s="159"/>
      <c r="Y117" s="27"/>
      <c r="Z117" s="27"/>
      <c r="AA117" s="27"/>
      <c r="AB117" s="47"/>
      <c r="AC117" s="27"/>
      <c r="AD117" s="27"/>
      <c r="AE117" s="47"/>
      <c r="AF117" s="2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1832</v>
      </c>
      <c r="W118" s="59"/>
      <c r="X118" s="159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157"/>
      <c r="V119" s="161" t="s">
        <v>1832</v>
      </c>
      <c r="W119" s="59"/>
      <c r="X119" s="159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1832</v>
      </c>
      <c r="W120" s="59"/>
      <c r="X120" s="159"/>
      <c r="Y120" s="27"/>
      <c r="Z120" s="27"/>
      <c r="AA120" s="27"/>
      <c r="AB120" s="27"/>
      <c r="AC120" s="27"/>
      <c r="AD120" s="27"/>
      <c r="AE120" s="27"/>
      <c r="AF120" s="47"/>
      <c r="AG120" s="27"/>
      <c r="AH120" s="27"/>
      <c r="AI120" s="27"/>
      <c r="AJ120" s="27"/>
      <c r="AK120" s="27"/>
      <c r="AL120" s="27"/>
      <c r="AM120" s="2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 t="s">
        <v>1715</v>
      </c>
      <c r="G121" s="64" t="s">
        <v>1715</v>
      </c>
      <c r="H121" s="64" t="s">
        <v>1715</v>
      </c>
      <c r="I121" s="64" t="s">
        <v>1715</v>
      </c>
      <c r="J121" s="64" t="s">
        <v>1715</v>
      </c>
      <c r="K121" s="64" t="s">
        <v>1715</v>
      </c>
      <c r="L121" s="64" t="s">
        <v>1715</v>
      </c>
      <c r="M121" s="64" t="s">
        <v>1715</v>
      </c>
      <c r="N121" s="64" t="s">
        <v>1715</v>
      </c>
      <c r="O121" s="64" t="s">
        <v>1715</v>
      </c>
      <c r="P121" s="64" t="s">
        <v>1715</v>
      </c>
      <c r="Q121" s="64" t="s">
        <v>1715</v>
      </c>
      <c r="R121" s="64" t="s">
        <v>1715</v>
      </c>
      <c r="S121" s="64" t="s">
        <v>1715</v>
      </c>
      <c r="T121" s="64" t="s">
        <v>1715</v>
      </c>
      <c r="U121" s="157"/>
      <c r="V121" s="162" t="s">
        <v>1715</v>
      </c>
      <c r="W121" s="59"/>
      <c r="X121" s="159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2149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1859</v>
      </c>
      <c r="W122" s="59"/>
      <c r="X122" s="159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1859</v>
      </c>
      <c r="W123" s="59"/>
      <c r="X123" s="159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292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1832</v>
      </c>
      <c r="W124" s="59"/>
      <c r="X124" s="159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 t="s">
        <v>1715</v>
      </c>
      <c r="G125" s="64" t="s">
        <v>1715</v>
      </c>
      <c r="H125" s="64" t="s">
        <v>1715</v>
      </c>
      <c r="I125" s="64" t="s">
        <v>1715</v>
      </c>
      <c r="J125" s="64" t="s">
        <v>1715</v>
      </c>
      <c r="K125" s="64" t="s">
        <v>1715</v>
      </c>
      <c r="L125" s="64" t="s">
        <v>1715</v>
      </c>
      <c r="M125" s="64" t="s">
        <v>1715</v>
      </c>
      <c r="N125" s="64" t="s">
        <v>1715</v>
      </c>
      <c r="O125" s="64" t="s">
        <v>1715</v>
      </c>
      <c r="P125" s="64" t="s">
        <v>1715</v>
      </c>
      <c r="Q125" s="64" t="s">
        <v>1715</v>
      </c>
      <c r="R125" s="64" t="s">
        <v>1715</v>
      </c>
      <c r="S125" s="64" t="s">
        <v>1715</v>
      </c>
      <c r="T125" s="64" t="s">
        <v>1715</v>
      </c>
      <c r="U125" s="157"/>
      <c r="V125" s="162" t="s">
        <v>1715</v>
      </c>
      <c r="W125" s="59"/>
      <c r="X125" s="159"/>
      <c r="Y125" s="47"/>
      <c r="Z125" s="27"/>
      <c r="AA125" s="27"/>
      <c r="AB125" s="27"/>
      <c r="AC125" s="47"/>
      <c r="AD125" s="27"/>
      <c r="AE125" s="27"/>
      <c r="AF125" s="27"/>
      <c r="AG125" s="27"/>
      <c r="AH125" s="47"/>
      <c r="AI125" s="27"/>
      <c r="AJ125" s="27"/>
      <c r="AK125" s="27"/>
      <c r="AL125" s="4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1859</v>
      </c>
      <c r="W126" s="59"/>
      <c r="X126" s="159"/>
      <c r="Y126" s="27"/>
      <c r="Z126" s="4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1832</v>
      </c>
      <c r="W127" s="59"/>
      <c r="X127" s="159"/>
      <c r="Y127" s="27"/>
      <c r="Z127" s="4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1832</v>
      </c>
      <c r="W128" s="59"/>
      <c r="X128" s="159"/>
      <c r="Y128" s="27"/>
      <c r="Z128" s="4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1859</v>
      </c>
      <c r="W129" s="59"/>
      <c r="X129" s="159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8404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157"/>
      <c r="V130" s="161" t="s">
        <v>1832</v>
      </c>
      <c r="W130" s="59"/>
      <c r="X130" s="159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1832</v>
      </c>
      <c r="W131" s="59"/>
      <c r="X131" s="159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1859</v>
      </c>
      <c r="W132" s="59"/>
      <c r="X132" s="159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1859</v>
      </c>
      <c r="W133" s="59"/>
      <c r="X133" s="159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1832</v>
      </c>
      <c r="W134" s="59"/>
      <c r="X134" s="159"/>
      <c r="Y134" s="27"/>
      <c r="Z134" s="47"/>
      <c r="AA134" s="27"/>
      <c r="AB134" s="27"/>
      <c r="AC134" s="47"/>
      <c r="AD134" s="27"/>
      <c r="AE134" s="27"/>
      <c r="AF134" s="27"/>
      <c r="AG134" s="27"/>
      <c r="AH134" s="27"/>
      <c r="AI134" s="4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157"/>
      <c r="V135" s="162" t="s">
        <v>1715</v>
      </c>
      <c r="W135" s="59"/>
      <c r="X135" s="159"/>
      <c r="Y135" s="27"/>
      <c r="Z135" s="27"/>
      <c r="AA135" s="27"/>
      <c r="AB135" s="27"/>
      <c r="AC135" s="4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1859</v>
      </c>
      <c r="W136" s="59"/>
      <c r="X136" s="159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1832</v>
      </c>
      <c r="W137" s="59"/>
      <c r="X137" s="159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1832</v>
      </c>
      <c r="W138" s="59"/>
      <c r="X138" s="159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1832</v>
      </c>
      <c r="W139" s="59"/>
      <c r="X139" s="159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1832</v>
      </c>
      <c r="W140" s="59"/>
      <c r="X140" s="159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900</v>
      </c>
      <c r="U141" s="33"/>
      <c r="V141" s="161" t="s">
        <v>1859</v>
      </c>
      <c r="W141" s="59"/>
      <c r="X141" s="159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19528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1832</v>
      </c>
      <c r="W142" s="59"/>
      <c r="X142" s="159"/>
      <c r="Y142" s="27"/>
      <c r="Z142" s="27"/>
      <c r="AA142" s="27"/>
      <c r="AB142" s="27"/>
      <c r="AC142" s="27"/>
      <c r="AD142" s="27"/>
      <c r="AE142" s="27"/>
      <c r="AF142" s="47"/>
      <c r="AG142" s="27"/>
      <c r="AH142" s="27"/>
      <c r="AI142" s="27"/>
      <c r="AJ142" s="27"/>
      <c r="AK142" s="27"/>
      <c r="AL142" s="27"/>
      <c r="AM142" s="2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1" t="s">
        <v>1832</v>
      </c>
      <c r="W143" s="59"/>
      <c r="X143" s="159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1832</v>
      </c>
      <c r="W144" s="59"/>
      <c r="X144" s="159"/>
      <c r="Y144" s="27"/>
      <c r="Z144" s="27"/>
      <c r="AA144" s="27"/>
      <c r="AB144" s="27"/>
      <c r="AC144" s="27"/>
      <c r="AD144" s="27"/>
      <c r="AE144" s="27"/>
      <c r="AF144" s="47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1" t="s">
        <v>1859</v>
      </c>
      <c r="W145" s="59"/>
      <c r="X145" s="159"/>
      <c r="Y145" s="4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1859</v>
      </c>
      <c r="W146" s="59"/>
      <c r="X146" s="159"/>
      <c r="Y146" s="27"/>
      <c r="Z146" s="27"/>
      <c r="AA146" s="27"/>
      <c r="AB146" s="27"/>
      <c r="AC146" s="27"/>
      <c r="AD146" s="27"/>
      <c r="AE146" s="27"/>
      <c r="AF146" s="4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1832</v>
      </c>
      <c r="W147" s="59"/>
      <c r="X147" s="159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 t="s">
        <v>1715</v>
      </c>
      <c r="G148" s="64" t="s">
        <v>1715</v>
      </c>
      <c r="H148" s="64" t="s">
        <v>1715</v>
      </c>
      <c r="I148" s="64" t="s">
        <v>1715</v>
      </c>
      <c r="J148" s="64" t="s">
        <v>1715</v>
      </c>
      <c r="K148" s="64" t="s">
        <v>1715</v>
      </c>
      <c r="L148" s="64" t="s">
        <v>1715</v>
      </c>
      <c r="M148" s="64" t="s">
        <v>1715</v>
      </c>
      <c r="N148" s="64" t="s">
        <v>1715</v>
      </c>
      <c r="O148" s="64" t="s">
        <v>1715</v>
      </c>
      <c r="P148" s="64" t="s">
        <v>1715</v>
      </c>
      <c r="Q148" s="64" t="s">
        <v>1715</v>
      </c>
      <c r="R148" s="64" t="s">
        <v>1715</v>
      </c>
      <c r="S148" s="64" t="s">
        <v>1715</v>
      </c>
      <c r="T148" s="64" t="s">
        <v>1715</v>
      </c>
      <c r="U148" s="33"/>
      <c r="V148" s="162" t="s">
        <v>1715</v>
      </c>
      <c r="W148" s="59"/>
      <c r="X148" s="159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6492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7"/>
      <c r="V149" s="161" t="s">
        <v>1832</v>
      </c>
      <c r="W149" s="59"/>
      <c r="X149" s="159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7"/>
      <c r="V150" s="161" t="s">
        <v>1832</v>
      </c>
      <c r="W150" s="59"/>
      <c r="X150" s="159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1832</v>
      </c>
      <c r="W151" s="59"/>
      <c r="X151" s="159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1" t="s">
        <v>1832</v>
      </c>
      <c r="W152" s="59"/>
      <c r="X152" s="159"/>
      <c r="Y152" s="27"/>
      <c r="Z152" s="27"/>
      <c r="AA152" s="27"/>
      <c r="AB152" s="27"/>
      <c r="AC152" s="27"/>
      <c r="AD152" s="27"/>
      <c r="AE152" s="27"/>
      <c r="AF152" s="4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157"/>
      <c r="V153" s="161" t="s">
        <v>1859</v>
      </c>
      <c r="W153" s="59"/>
      <c r="X153" s="159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47"/>
      <c r="AJ153" s="27"/>
      <c r="AK153" s="27"/>
      <c r="AL153" s="2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1832</v>
      </c>
      <c r="W154" s="59"/>
      <c r="X154" s="159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1832</v>
      </c>
      <c r="W155" s="59"/>
      <c r="X155" s="159"/>
      <c r="Y155" s="27"/>
      <c r="Z155" s="27"/>
      <c r="AA155" s="27"/>
      <c r="AB155" s="27"/>
      <c r="AC155" s="27"/>
      <c r="AD155" s="27"/>
      <c r="AE155" s="27"/>
      <c r="AF155" s="47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1832</v>
      </c>
      <c r="W156" s="59"/>
      <c r="X156" s="159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157"/>
      <c r="V157" s="161" t="s">
        <v>1832</v>
      </c>
      <c r="W157" s="59"/>
      <c r="X157" s="159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2076</v>
      </c>
      <c r="U158" s="157"/>
      <c r="V158" s="161" t="s">
        <v>1832</v>
      </c>
      <c r="W158" s="59"/>
      <c r="X158" s="159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1832</v>
      </c>
      <c r="W159" s="59"/>
      <c r="X159" s="159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1832</v>
      </c>
      <c r="W160" s="59"/>
      <c r="X160" s="159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1859</v>
      </c>
      <c r="W161" s="59"/>
      <c r="X161" s="159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157"/>
      <c r="V162" s="161" t="s">
        <v>1859</v>
      </c>
      <c r="W162" s="59"/>
      <c r="X162" s="159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157"/>
      <c r="V163" s="162" t="s">
        <v>1715</v>
      </c>
      <c r="W163" s="59"/>
      <c r="X163" s="159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1832</v>
      </c>
      <c r="W164" s="59"/>
      <c r="X164" s="159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157"/>
      <c r="V165" s="161" t="s">
        <v>1832</v>
      </c>
      <c r="W165" s="59"/>
      <c r="X165" s="159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1859</v>
      </c>
      <c r="W166" s="59"/>
      <c r="X166" s="159"/>
      <c r="Y166" s="27"/>
      <c r="Z166" s="27"/>
      <c r="AA166" s="27"/>
      <c r="AB166" s="47"/>
      <c r="AC166" s="27"/>
      <c r="AD166" s="27"/>
      <c r="AE166" s="27"/>
      <c r="AF166" s="4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1832</v>
      </c>
      <c r="W167" s="59"/>
      <c r="X167" s="159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7"/>
      <c r="AM167" s="2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1832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1802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1832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157"/>
      <c r="V170" s="161" t="s">
        <v>1832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7922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1832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39581</v>
      </c>
      <c r="N172" s="64">
        <v>0</v>
      </c>
      <c r="O172" s="64">
        <v>0</v>
      </c>
      <c r="P172" s="64">
        <v>0</v>
      </c>
      <c r="Q172" s="64">
        <v>0</v>
      </c>
      <c r="R172" s="64">
        <v>238224</v>
      </c>
      <c r="S172" s="64">
        <v>0</v>
      </c>
      <c r="T172" s="64">
        <v>0</v>
      </c>
      <c r="U172" s="33"/>
      <c r="V172" s="161" t="s">
        <v>1859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1859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157"/>
      <c r="V174" s="161" t="s">
        <v>1859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1832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1832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1859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1" t="s">
        <v>1859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1832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1832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1832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 t="s">
        <v>1715</v>
      </c>
      <c r="G182" s="64" t="s">
        <v>1715</v>
      </c>
      <c r="H182" s="64" t="s">
        <v>1715</v>
      </c>
      <c r="I182" s="64" t="s">
        <v>1715</v>
      </c>
      <c r="J182" s="64" t="s">
        <v>1715</v>
      </c>
      <c r="K182" s="64" t="s">
        <v>1715</v>
      </c>
      <c r="L182" s="64" t="s">
        <v>1715</v>
      </c>
      <c r="M182" s="64" t="s">
        <v>1715</v>
      </c>
      <c r="N182" s="64" t="s">
        <v>1715</v>
      </c>
      <c r="O182" s="64" t="s">
        <v>1715</v>
      </c>
      <c r="P182" s="64" t="s">
        <v>1715</v>
      </c>
      <c r="Q182" s="64" t="s">
        <v>1715</v>
      </c>
      <c r="R182" s="64" t="s">
        <v>1715</v>
      </c>
      <c r="S182" s="64" t="s">
        <v>1715</v>
      </c>
      <c r="T182" s="64" t="s">
        <v>1715</v>
      </c>
      <c r="U182" s="157"/>
      <c r="V182" s="162" t="s">
        <v>1715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 t="s">
        <v>1715</v>
      </c>
      <c r="G183" s="64" t="s">
        <v>1715</v>
      </c>
      <c r="H183" s="64" t="s">
        <v>1715</v>
      </c>
      <c r="I183" s="64" t="s">
        <v>1715</v>
      </c>
      <c r="J183" s="64" t="s">
        <v>1715</v>
      </c>
      <c r="K183" s="64" t="s">
        <v>1715</v>
      </c>
      <c r="L183" s="64" t="s">
        <v>1715</v>
      </c>
      <c r="M183" s="64" t="s">
        <v>1715</v>
      </c>
      <c r="N183" s="64" t="s">
        <v>1715</v>
      </c>
      <c r="O183" s="64" t="s">
        <v>1715</v>
      </c>
      <c r="P183" s="64" t="s">
        <v>1715</v>
      </c>
      <c r="Q183" s="64" t="s">
        <v>1715</v>
      </c>
      <c r="R183" s="64" t="s">
        <v>1715</v>
      </c>
      <c r="S183" s="64" t="s">
        <v>1715</v>
      </c>
      <c r="T183" s="64" t="s">
        <v>1715</v>
      </c>
      <c r="U183" s="157"/>
      <c r="V183" s="162" t="s">
        <v>1715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 t="s">
        <v>1715</v>
      </c>
      <c r="G184" s="64" t="s">
        <v>1715</v>
      </c>
      <c r="H184" s="64" t="s">
        <v>1715</v>
      </c>
      <c r="I184" s="64" t="s">
        <v>1715</v>
      </c>
      <c r="J184" s="64" t="s">
        <v>1715</v>
      </c>
      <c r="K184" s="64" t="s">
        <v>1715</v>
      </c>
      <c r="L184" s="64" t="s">
        <v>1715</v>
      </c>
      <c r="M184" s="64" t="s">
        <v>1715</v>
      </c>
      <c r="N184" s="64" t="s">
        <v>1715</v>
      </c>
      <c r="O184" s="64" t="s">
        <v>1715</v>
      </c>
      <c r="P184" s="64" t="s">
        <v>1715</v>
      </c>
      <c r="Q184" s="64" t="s">
        <v>1715</v>
      </c>
      <c r="R184" s="64" t="s">
        <v>1715</v>
      </c>
      <c r="S184" s="64" t="s">
        <v>1715</v>
      </c>
      <c r="T184" s="64" t="s">
        <v>1715</v>
      </c>
      <c r="U184" s="157"/>
      <c r="V184" s="162" t="s">
        <v>1715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396</v>
      </c>
      <c r="U185" s="33"/>
      <c r="V185" s="161" t="s">
        <v>1832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1832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157"/>
      <c r="V187" s="161" t="s">
        <v>1859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157"/>
      <c r="V188" s="161" t="s">
        <v>1832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157"/>
      <c r="V189" s="161" t="s">
        <v>1859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41154</v>
      </c>
      <c r="N190" s="64">
        <v>0</v>
      </c>
      <c r="O190" s="64">
        <v>7500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1859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157"/>
      <c r="V191" s="161" t="s">
        <v>1832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57"/>
      <c r="V192" s="162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1832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1832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1832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157"/>
      <c r="V196" s="161" t="s">
        <v>1860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2216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1859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7"/>
      <c r="V198" s="161" t="s">
        <v>1832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1600</v>
      </c>
      <c r="Q199" s="64">
        <v>0</v>
      </c>
      <c r="R199" s="64">
        <v>0</v>
      </c>
      <c r="S199" s="64">
        <v>768</v>
      </c>
      <c r="T199" s="64">
        <v>3368</v>
      </c>
      <c r="U199" s="33"/>
      <c r="V199" s="161" t="s">
        <v>1859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157"/>
      <c r="V200" s="161" t="s">
        <v>1861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1832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1832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157"/>
      <c r="V203" s="161" t="s">
        <v>1832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1832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1" t="s">
        <v>1832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1832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1832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231</v>
      </c>
      <c r="U208" s="33"/>
      <c r="V208" s="161" t="s">
        <v>1832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1832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1832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1200</v>
      </c>
      <c r="T211" s="64">
        <v>1200</v>
      </c>
      <c r="U211" s="33"/>
      <c r="V211" s="161" t="s">
        <v>1832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1832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1832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1832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1832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1" t="s">
        <v>1832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1859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1859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4200</v>
      </c>
      <c r="U219" s="33"/>
      <c r="V219" s="161" t="s">
        <v>1859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1859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1859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157"/>
      <c r="V222" s="161" t="s">
        <v>1859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5000</v>
      </c>
      <c r="U223" s="33"/>
      <c r="V223" s="161" t="s">
        <v>1859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288</v>
      </c>
      <c r="U224" s="33"/>
      <c r="V224" s="161" t="s">
        <v>1832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1" t="s">
        <v>1832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 t="s">
        <v>1715</v>
      </c>
      <c r="G226" s="64" t="s">
        <v>1715</v>
      </c>
      <c r="H226" s="64" t="s">
        <v>1715</v>
      </c>
      <c r="I226" s="64" t="s">
        <v>1715</v>
      </c>
      <c r="J226" s="64" t="s">
        <v>1715</v>
      </c>
      <c r="K226" s="64" t="s">
        <v>1715</v>
      </c>
      <c r="L226" s="64" t="s">
        <v>1715</v>
      </c>
      <c r="M226" s="64" t="s">
        <v>1715</v>
      </c>
      <c r="N226" s="64" t="s">
        <v>1715</v>
      </c>
      <c r="O226" s="64" t="s">
        <v>1715</v>
      </c>
      <c r="P226" s="64" t="s">
        <v>1715</v>
      </c>
      <c r="Q226" s="64" t="s">
        <v>1715</v>
      </c>
      <c r="R226" s="64" t="s">
        <v>1715</v>
      </c>
      <c r="S226" s="64" t="s">
        <v>1715</v>
      </c>
      <c r="T226" s="64" t="s">
        <v>1715</v>
      </c>
      <c r="U226" s="157"/>
      <c r="V226" s="162" t="s">
        <v>1715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157"/>
      <c r="V227" s="161" t="s">
        <v>1859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1859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9376</v>
      </c>
      <c r="U229" s="33"/>
      <c r="V229" s="161" t="s">
        <v>1859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12000</v>
      </c>
      <c r="T230" s="64">
        <v>3060</v>
      </c>
      <c r="U230" s="157"/>
      <c r="V230" s="161" t="s">
        <v>1832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1832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1832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1832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5331</v>
      </c>
      <c r="J234" s="64">
        <v>1000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378</v>
      </c>
      <c r="U234" s="33"/>
      <c r="V234" s="161" t="s">
        <v>1832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157"/>
      <c r="V235" s="161" t="s">
        <v>1832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157"/>
      <c r="V236" s="162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1859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157"/>
      <c r="V238" s="161" t="s">
        <v>1859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7"/>
      <c r="V239" s="161" t="s">
        <v>1832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1859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1832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84</v>
      </c>
      <c r="U242" s="33"/>
      <c r="V242" s="161" t="s">
        <v>1832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8438</v>
      </c>
      <c r="K243" s="64">
        <v>0</v>
      </c>
      <c r="L243" s="64">
        <v>0</v>
      </c>
      <c r="M243" s="64">
        <v>215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1832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1832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157"/>
      <c r="V245" s="161" t="s">
        <v>1832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1832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157"/>
      <c r="V247" s="162" t="s">
        <v>1715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1832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1859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157"/>
      <c r="V250" s="161" t="s">
        <v>1859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1859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1832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157"/>
      <c r="V253" s="162" t="s">
        <v>1715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1832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332055</v>
      </c>
      <c r="T255" s="64">
        <v>0</v>
      </c>
      <c r="U255" s="33"/>
      <c r="V255" s="161" t="s">
        <v>1832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1832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1859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128541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1859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1832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1</v>
      </c>
      <c r="P260" s="64">
        <v>0</v>
      </c>
      <c r="Q260" s="64">
        <v>0</v>
      </c>
      <c r="R260" s="64">
        <v>0</v>
      </c>
      <c r="S260" s="64">
        <v>0</v>
      </c>
      <c r="T260" s="64">
        <v>504</v>
      </c>
      <c r="U260" s="33"/>
      <c r="V260" s="161" t="s">
        <v>1832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1859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157"/>
      <c r="V262" s="161" t="s">
        <v>1859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5509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1" t="s">
        <v>1832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1859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157"/>
      <c r="V265" s="162" t="s">
        <v>1715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1832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157"/>
      <c r="V267" s="162" t="s">
        <v>1715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1832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157"/>
      <c r="V269" s="161" t="s">
        <v>1832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1832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157"/>
      <c r="V271" s="161" t="s">
        <v>1859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1832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157"/>
      <c r="V273" s="161" t="s">
        <v>1832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1832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1832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4800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1832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231964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1859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157"/>
      <c r="V278" s="161" t="s">
        <v>1859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1832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1832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15000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1832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661903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1859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1859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157"/>
      <c r="V284" s="162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7882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1859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4680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35841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157"/>
      <c r="V286" s="161" t="s">
        <v>1832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157"/>
      <c r="V287" s="162" t="s">
        <v>1715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3613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1832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 t="s">
        <v>1715</v>
      </c>
      <c r="G289" s="64" t="s">
        <v>1715</v>
      </c>
      <c r="H289" s="64" t="s">
        <v>1715</v>
      </c>
      <c r="I289" s="64" t="s">
        <v>1715</v>
      </c>
      <c r="J289" s="64" t="s">
        <v>1715</v>
      </c>
      <c r="K289" s="64" t="s">
        <v>1715</v>
      </c>
      <c r="L289" s="64" t="s">
        <v>1715</v>
      </c>
      <c r="M289" s="64" t="s">
        <v>1715</v>
      </c>
      <c r="N289" s="64" t="s">
        <v>1715</v>
      </c>
      <c r="O289" s="64" t="s">
        <v>1715</v>
      </c>
      <c r="P289" s="64" t="s">
        <v>1715</v>
      </c>
      <c r="Q289" s="64" t="s">
        <v>1715</v>
      </c>
      <c r="R289" s="64" t="s">
        <v>1715</v>
      </c>
      <c r="S289" s="64" t="s">
        <v>1715</v>
      </c>
      <c r="T289" s="64" t="s">
        <v>1715</v>
      </c>
      <c r="U289" s="157"/>
      <c r="V289" s="162" t="s">
        <v>1715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1832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1832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157"/>
      <c r="V292" s="161" t="s">
        <v>1832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157"/>
      <c r="V293" s="161" t="s">
        <v>1832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1080</v>
      </c>
      <c r="U294" s="33"/>
      <c r="V294" s="161" t="s">
        <v>1832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1" t="s">
        <v>1859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1" t="s">
        <v>1832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1832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2160</v>
      </c>
      <c r="T298" s="64">
        <v>0</v>
      </c>
      <c r="U298" s="33"/>
      <c r="V298" s="161" t="s">
        <v>1859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 t="s">
        <v>1715</v>
      </c>
      <c r="G299" s="64" t="s">
        <v>1715</v>
      </c>
      <c r="H299" s="64" t="s">
        <v>1715</v>
      </c>
      <c r="I299" s="64" t="s">
        <v>1715</v>
      </c>
      <c r="J299" s="64" t="s">
        <v>1715</v>
      </c>
      <c r="K299" s="64" t="s">
        <v>1715</v>
      </c>
      <c r="L299" s="64" t="s">
        <v>1715</v>
      </c>
      <c r="M299" s="64" t="s">
        <v>1715</v>
      </c>
      <c r="N299" s="64" t="s">
        <v>1715</v>
      </c>
      <c r="O299" s="64" t="s">
        <v>1715</v>
      </c>
      <c r="P299" s="64" t="s">
        <v>1715</v>
      </c>
      <c r="Q299" s="64" t="s">
        <v>1715</v>
      </c>
      <c r="R299" s="64" t="s">
        <v>1715</v>
      </c>
      <c r="S299" s="64" t="s">
        <v>1715</v>
      </c>
      <c r="T299" s="64" t="s">
        <v>1715</v>
      </c>
      <c r="U299" s="157"/>
      <c r="V299" s="162" t="s">
        <v>1715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1832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1832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1859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1" t="s">
        <v>1859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1859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 t="s">
        <v>1715</v>
      </c>
      <c r="G305" s="64" t="s">
        <v>1715</v>
      </c>
      <c r="H305" s="64" t="s">
        <v>1715</v>
      </c>
      <c r="I305" s="64" t="s">
        <v>1715</v>
      </c>
      <c r="J305" s="64" t="s">
        <v>1715</v>
      </c>
      <c r="K305" s="64" t="s">
        <v>1715</v>
      </c>
      <c r="L305" s="64" t="s">
        <v>1715</v>
      </c>
      <c r="M305" s="64" t="s">
        <v>1715</v>
      </c>
      <c r="N305" s="64" t="s">
        <v>1715</v>
      </c>
      <c r="O305" s="64" t="s">
        <v>1715</v>
      </c>
      <c r="P305" s="64" t="s">
        <v>1715</v>
      </c>
      <c r="Q305" s="64" t="s">
        <v>1715</v>
      </c>
      <c r="R305" s="64" t="s">
        <v>1715</v>
      </c>
      <c r="S305" s="64" t="s">
        <v>1715</v>
      </c>
      <c r="T305" s="64" t="s">
        <v>1715</v>
      </c>
      <c r="U305" s="157"/>
      <c r="V305" s="162" t="s">
        <v>1715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1832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157"/>
      <c r="V307" s="161" t="s">
        <v>1832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1832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2574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1" t="s">
        <v>1832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74711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1" t="s">
        <v>1832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157"/>
      <c r="V311" s="162" t="s">
        <v>1715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1200</v>
      </c>
      <c r="U312" s="157"/>
      <c r="V312" s="161" t="s">
        <v>1832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1" t="s">
        <v>1832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8000</v>
      </c>
      <c r="T314" s="64">
        <v>0</v>
      </c>
      <c r="U314" s="33"/>
      <c r="V314" s="161" t="s">
        <v>1832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567000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1832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9490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1832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47800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1859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1832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1859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1344</v>
      </c>
      <c r="U320" s="33"/>
      <c r="V320" s="161" t="s">
        <v>1832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1832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 t="s">
        <v>1715</v>
      </c>
      <c r="G322" s="64" t="s">
        <v>1715</v>
      </c>
      <c r="H322" s="64" t="s">
        <v>1715</v>
      </c>
      <c r="I322" s="64" t="s">
        <v>1715</v>
      </c>
      <c r="J322" s="64" t="s">
        <v>1715</v>
      </c>
      <c r="K322" s="64" t="s">
        <v>1715</v>
      </c>
      <c r="L322" s="64" t="s">
        <v>1715</v>
      </c>
      <c r="M322" s="64" t="s">
        <v>1715</v>
      </c>
      <c r="N322" s="64" t="s">
        <v>1715</v>
      </c>
      <c r="O322" s="64" t="s">
        <v>1715</v>
      </c>
      <c r="P322" s="64" t="s">
        <v>1715</v>
      </c>
      <c r="Q322" s="64" t="s">
        <v>1715</v>
      </c>
      <c r="R322" s="64" t="s">
        <v>1715</v>
      </c>
      <c r="S322" s="64" t="s">
        <v>1715</v>
      </c>
      <c r="T322" s="64" t="s">
        <v>1715</v>
      </c>
      <c r="U322" s="157"/>
      <c r="V322" s="162" t="s">
        <v>1715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60" t="s">
        <v>1799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2" t="s">
        <v>1799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157"/>
      <c r="V324" s="161" t="s">
        <v>1859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1859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1832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1832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157"/>
      <c r="V328" s="161" t="s">
        <v>1832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953595</v>
      </c>
      <c r="T329" s="64">
        <v>0</v>
      </c>
      <c r="U329" s="33"/>
      <c r="V329" s="161" t="s">
        <v>1859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157"/>
      <c r="V330" s="162" t="s">
        <v>1715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8050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1832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1832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1832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9245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1832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1859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14912</v>
      </c>
      <c r="N336" s="64">
        <v>0</v>
      </c>
      <c r="O336" s="64">
        <v>0</v>
      </c>
      <c r="P336" s="64">
        <v>0</v>
      </c>
      <c r="Q336" s="64">
        <v>0</v>
      </c>
      <c r="R336" s="64">
        <v>8259</v>
      </c>
      <c r="S336" s="64">
        <v>0</v>
      </c>
      <c r="T336" s="64">
        <v>6000</v>
      </c>
      <c r="U336" s="157"/>
      <c r="V336" s="161" t="s">
        <v>1832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1832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157"/>
      <c r="V338" s="161" t="s">
        <v>1859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1832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1" t="s">
        <v>1832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157"/>
      <c r="V341" s="161" t="s">
        <v>1832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1859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1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921085</v>
      </c>
      <c r="T343" s="64">
        <v>0</v>
      </c>
      <c r="U343" s="33"/>
      <c r="V343" s="161" t="s">
        <v>1832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1832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157"/>
      <c r="V345" s="161" t="s">
        <v>1859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1832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1832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1832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1832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1832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1832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1" t="s">
        <v>1832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1859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1832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1832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157"/>
      <c r="V356" s="161" t="s">
        <v>1859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157"/>
      <c r="V357" s="162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157"/>
      <c r="V358" s="161" t="s">
        <v>1859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1832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1" t="s">
        <v>1832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705</v>
      </c>
      <c r="U361" s="33"/>
      <c r="V361" s="161" t="s">
        <v>1832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1859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157"/>
      <c r="V363" s="161" t="s">
        <v>1832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1859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1832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480</v>
      </c>
      <c r="U366" s="33"/>
      <c r="V366" s="161" t="s">
        <v>1832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1832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1832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1832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4785</v>
      </c>
      <c r="H370" s="64">
        <v>0</v>
      </c>
      <c r="I370" s="64">
        <v>0</v>
      </c>
      <c r="J370" s="64">
        <v>0</v>
      </c>
      <c r="K370" s="64">
        <v>0</v>
      </c>
      <c r="L370" s="64">
        <v>3210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1832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1296</v>
      </c>
      <c r="U371" s="33"/>
      <c r="V371" s="161" t="s">
        <v>1859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1576</v>
      </c>
      <c r="U372" s="157"/>
      <c r="V372" s="162" t="s">
        <v>1715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157"/>
      <c r="V373" s="162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1832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1859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1859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88684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1859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 t="s">
        <v>1715</v>
      </c>
      <c r="G378" s="64" t="s">
        <v>1715</v>
      </c>
      <c r="H378" s="64" t="s">
        <v>1715</v>
      </c>
      <c r="I378" s="64" t="s">
        <v>1715</v>
      </c>
      <c r="J378" s="64" t="s">
        <v>1715</v>
      </c>
      <c r="K378" s="64" t="s">
        <v>1715</v>
      </c>
      <c r="L378" s="64" t="s">
        <v>1715</v>
      </c>
      <c r="M378" s="64" t="s">
        <v>1715</v>
      </c>
      <c r="N378" s="64" t="s">
        <v>1715</v>
      </c>
      <c r="O378" s="64" t="s">
        <v>1715</v>
      </c>
      <c r="P378" s="64" t="s">
        <v>1715</v>
      </c>
      <c r="Q378" s="64" t="s">
        <v>1715</v>
      </c>
      <c r="R378" s="64" t="s">
        <v>1715</v>
      </c>
      <c r="S378" s="64" t="s">
        <v>1715</v>
      </c>
      <c r="T378" s="64" t="s">
        <v>1715</v>
      </c>
      <c r="U378" s="33"/>
      <c r="V378" s="162" t="s">
        <v>1715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1859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157"/>
      <c r="V380" s="161" t="s">
        <v>1832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157"/>
      <c r="V381" s="161" t="s">
        <v>1859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1859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1832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256</v>
      </c>
      <c r="U384" s="33"/>
      <c r="V384" s="161" t="s">
        <v>1859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1</v>
      </c>
      <c r="T385" s="64">
        <v>0</v>
      </c>
      <c r="U385" s="157"/>
      <c r="V385" s="161" t="s">
        <v>1832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1859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1832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157"/>
      <c r="V388" s="161" t="s">
        <v>1832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49117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1" t="s">
        <v>1832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1859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2221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157"/>
      <c r="V391" s="161" t="s">
        <v>1859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1832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1859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1832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157"/>
      <c r="V395" s="161" t="s">
        <v>1859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354</v>
      </c>
      <c r="U396" s="33"/>
      <c r="V396" s="161" t="s">
        <v>1832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157"/>
      <c r="V397" s="161" t="s">
        <v>1859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1859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157"/>
      <c r="V399" s="161" t="s">
        <v>1832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3</v>
      </c>
      <c r="U400" s="33"/>
      <c r="V400" s="161" t="s">
        <v>1832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1" t="s">
        <v>1832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157"/>
      <c r="V402" s="161" t="s">
        <v>1859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1232</v>
      </c>
      <c r="T403" s="64">
        <v>0</v>
      </c>
      <c r="U403" s="33"/>
      <c r="V403" s="161" t="s">
        <v>1832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1" t="s">
        <v>1832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157"/>
      <c r="V405" s="161" t="s">
        <v>1859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1832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1832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1859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1859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1859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2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1" t="s">
        <v>1832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1832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 t="s">
        <v>1715</v>
      </c>
      <c r="G414" s="64" t="s">
        <v>1715</v>
      </c>
      <c r="H414" s="64" t="s">
        <v>1715</v>
      </c>
      <c r="I414" s="64" t="s">
        <v>1715</v>
      </c>
      <c r="J414" s="64" t="s">
        <v>1715</v>
      </c>
      <c r="K414" s="64" t="s">
        <v>1715</v>
      </c>
      <c r="L414" s="64" t="s">
        <v>1715</v>
      </c>
      <c r="M414" s="64" t="s">
        <v>1715</v>
      </c>
      <c r="N414" s="64" t="s">
        <v>1715</v>
      </c>
      <c r="O414" s="64" t="s">
        <v>1715</v>
      </c>
      <c r="P414" s="64" t="s">
        <v>1715</v>
      </c>
      <c r="Q414" s="64" t="s">
        <v>1715</v>
      </c>
      <c r="R414" s="64" t="s">
        <v>1715</v>
      </c>
      <c r="S414" s="64" t="s">
        <v>1715</v>
      </c>
      <c r="T414" s="64" t="s">
        <v>1715</v>
      </c>
      <c r="U414" s="33"/>
      <c r="V414" s="162" t="s">
        <v>1715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1859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16732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1859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992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16410</v>
      </c>
      <c r="T417" s="64">
        <v>0</v>
      </c>
      <c r="U417" s="33"/>
      <c r="V417" s="161" t="s">
        <v>1859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1913</v>
      </c>
      <c r="U418" s="33"/>
      <c r="V418" s="161" t="s">
        <v>1832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5474</v>
      </c>
      <c r="U419" s="33"/>
      <c r="V419" s="161" t="s">
        <v>1859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1832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1859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480</v>
      </c>
      <c r="U422" s="33"/>
      <c r="V422" s="161" t="s">
        <v>1859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1859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157"/>
      <c r="V424" s="161" t="s">
        <v>1832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1859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1" t="s">
        <v>1832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1859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157"/>
      <c r="V428" s="161" t="s">
        <v>1859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79324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1832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42014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1832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1859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1832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 t="s">
        <v>1715</v>
      </c>
      <c r="G433" s="64" t="s">
        <v>1715</v>
      </c>
      <c r="H433" s="64" t="s">
        <v>1715</v>
      </c>
      <c r="I433" s="64" t="s">
        <v>1715</v>
      </c>
      <c r="J433" s="64" t="s">
        <v>1715</v>
      </c>
      <c r="K433" s="64" t="s">
        <v>1715</v>
      </c>
      <c r="L433" s="64" t="s">
        <v>1715</v>
      </c>
      <c r="M433" s="64" t="s">
        <v>1715</v>
      </c>
      <c r="N433" s="64" t="s">
        <v>1715</v>
      </c>
      <c r="O433" s="64" t="s">
        <v>1715</v>
      </c>
      <c r="P433" s="64" t="s">
        <v>1715</v>
      </c>
      <c r="Q433" s="64" t="s">
        <v>1715</v>
      </c>
      <c r="R433" s="64" t="s">
        <v>1715</v>
      </c>
      <c r="S433" s="64" t="s">
        <v>1715</v>
      </c>
      <c r="T433" s="64" t="s">
        <v>1715</v>
      </c>
      <c r="U433" s="33"/>
      <c r="V433" s="162" t="s">
        <v>1715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 t="s">
        <v>1715</v>
      </c>
      <c r="G434" s="64" t="s">
        <v>1715</v>
      </c>
      <c r="H434" s="64" t="s">
        <v>1715</v>
      </c>
      <c r="I434" s="64" t="s">
        <v>1715</v>
      </c>
      <c r="J434" s="64" t="s">
        <v>1715</v>
      </c>
      <c r="K434" s="64" t="s">
        <v>1715</v>
      </c>
      <c r="L434" s="64" t="s">
        <v>1715</v>
      </c>
      <c r="M434" s="64" t="s">
        <v>1715</v>
      </c>
      <c r="N434" s="64" t="s">
        <v>1715</v>
      </c>
      <c r="O434" s="64" t="s">
        <v>1715</v>
      </c>
      <c r="P434" s="64" t="s">
        <v>1715</v>
      </c>
      <c r="Q434" s="64" t="s">
        <v>1715</v>
      </c>
      <c r="R434" s="64" t="s">
        <v>1715</v>
      </c>
      <c r="S434" s="64" t="s">
        <v>1715</v>
      </c>
      <c r="T434" s="64" t="s">
        <v>1715</v>
      </c>
      <c r="U434" s="157"/>
      <c r="V434" s="162" t="s">
        <v>1715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1832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181</v>
      </c>
      <c r="U436" s="157"/>
      <c r="V436" s="161" t="s">
        <v>1859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1832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1832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 t="s">
        <v>1715</v>
      </c>
      <c r="G439" s="64" t="s">
        <v>1715</v>
      </c>
      <c r="H439" s="64" t="s">
        <v>1715</v>
      </c>
      <c r="I439" s="64" t="s">
        <v>1715</v>
      </c>
      <c r="J439" s="64" t="s">
        <v>1715</v>
      </c>
      <c r="K439" s="64" t="s">
        <v>1715</v>
      </c>
      <c r="L439" s="64" t="s">
        <v>1715</v>
      </c>
      <c r="M439" s="64" t="s">
        <v>1715</v>
      </c>
      <c r="N439" s="64" t="s">
        <v>1715</v>
      </c>
      <c r="O439" s="64" t="s">
        <v>1715</v>
      </c>
      <c r="P439" s="64" t="s">
        <v>1715</v>
      </c>
      <c r="Q439" s="64" t="s">
        <v>1715</v>
      </c>
      <c r="R439" s="64" t="s">
        <v>1715</v>
      </c>
      <c r="S439" s="64" t="s">
        <v>1715</v>
      </c>
      <c r="T439" s="64" t="s">
        <v>1715</v>
      </c>
      <c r="U439" s="33"/>
      <c r="V439" s="162" t="s">
        <v>1715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48644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1" t="s">
        <v>1832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141</v>
      </c>
      <c r="J441" s="64">
        <v>0</v>
      </c>
      <c r="K441" s="64">
        <v>0</v>
      </c>
      <c r="L441" s="64">
        <v>2104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1832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1832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157"/>
      <c r="V443" s="161" t="s">
        <v>1832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1832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 t="s">
        <v>1715</v>
      </c>
      <c r="G445" s="64" t="s">
        <v>1715</v>
      </c>
      <c r="H445" s="64" t="s">
        <v>1715</v>
      </c>
      <c r="I445" s="64" t="s">
        <v>1715</v>
      </c>
      <c r="J445" s="64" t="s">
        <v>1715</v>
      </c>
      <c r="K445" s="64" t="s">
        <v>1715</v>
      </c>
      <c r="L445" s="64" t="s">
        <v>1715</v>
      </c>
      <c r="M445" s="64" t="s">
        <v>1715</v>
      </c>
      <c r="N445" s="64" t="s">
        <v>1715</v>
      </c>
      <c r="O445" s="64" t="s">
        <v>1715</v>
      </c>
      <c r="P445" s="64" t="s">
        <v>1715</v>
      </c>
      <c r="Q445" s="64" t="s">
        <v>1715</v>
      </c>
      <c r="R445" s="64" t="s">
        <v>1715</v>
      </c>
      <c r="S445" s="64" t="s">
        <v>1715</v>
      </c>
      <c r="T445" s="64" t="s">
        <v>1715</v>
      </c>
      <c r="U445" s="33"/>
      <c r="V445" s="162" t="s">
        <v>1715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1832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1832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 t="s">
        <v>1715</v>
      </c>
      <c r="G448" s="64" t="s">
        <v>1715</v>
      </c>
      <c r="H448" s="64" t="s">
        <v>1715</v>
      </c>
      <c r="I448" s="64" t="s">
        <v>1715</v>
      </c>
      <c r="J448" s="64" t="s">
        <v>1715</v>
      </c>
      <c r="K448" s="64" t="s">
        <v>1715</v>
      </c>
      <c r="L448" s="64" t="s">
        <v>1715</v>
      </c>
      <c r="M448" s="64" t="s">
        <v>1715</v>
      </c>
      <c r="N448" s="64" t="s">
        <v>1715</v>
      </c>
      <c r="O448" s="64" t="s">
        <v>1715</v>
      </c>
      <c r="P448" s="64" t="s">
        <v>1715</v>
      </c>
      <c r="Q448" s="64" t="s">
        <v>1715</v>
      </c>
      <c r="R448" s="64" t="s">
        <v>1715</v>
      </c>
      <c r="S448" s="64" t="s">
        <v>1715</v>
      </c>
      <c r="T448" s="64" t="s">
        <v>1715</v>
      </c>
      <c r="U448" s="33"/>
      <c r="V448" s="162" t="s">
        <v>1715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1859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532</v>
      </c>
      <c r="U450" s="33"/>
      <c r="V450" s="161" t="s">
        <v>1859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8015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1" t="s">
        <v>1832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1200</v>
      </c>
      <c r="U452" s="33"/>
      <c r="V452" s="161" t="s">
        <v>1832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 t="s">
        <v>1715</v>
      </c>
      <c r="G453" s="64" t="s">
        <v>1715</v>
      </c>
      <c r="H453" s="64" t="s">
        <v>1715</v>
      </c>
      <c r="I453" s="64" t="s">
        <v>1715</v>
      </c>
      <c r="J453" s="64" t="s">
        <v>1715</v>
      </c>
      <c r="K453" s="64" t="s">
        <v>1715</v>
      </c>
      <c r="L453" s="64" t="s">
        <v>1715</v>
      </c>
      <c r="M453" s="64" t="s">
        <v>1715</v>
      </c>
      <c r="N453" s="64" t="s">
        <v>1715</v>
      </c>
      <c r="O453" s="64" t="s">
        <v>1715</v>
      </c>
      <c r="P453" s="64" t="s">
        <v>1715</v>
      </c>
      <c r="Q453" s="64" t="s">
        <v>1715</v>
      </c>
      <c r="R453" s="64" t="s">
        <v>1715</v>
      </c>
      <c r="S453" s="64" t="s">
        <v>1715</v>
      </c>
      <c r="T453" s="64" t="s">
        <v>1715</v>
      </c>
      <c r="U453" s="33"/>
      <c r="V453" s="162" t="s">
        <v>1715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1832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7"/>
      <c r="V455" s="161" t="s">
        <v>1832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57"/>
      <c r="V456" s="161" t="s">
        <v>1832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1859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57"/>
      <c r="V458" s="161" t="s">
        <v>1832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 t="s">
        <v>1715</v>
      </c>
      <c r="G459" s="64" t="s">
        <v>1715</v>
      </c>
      <c r="H459" s="64" t="s">
        <v>1715</v>
      </c>
      <c r="I459" s="64" t="s">
        <v>1715</v>
      </c>
      <c r="J459" s="64" t="s">
        <v>1715</v>
      </c>
      <c r="K459" s="64" t="s">
        <v>1715</v>
      </c>
      <c r="L459" s="64" t="s">
        <v>1715</v>
      </c>
      <c r="M459" s="64" t="s">
        <v>1715</v>
      </c>
      <c r="N459" s="64" t="s">
        <v>1715</v>
      </c>
      <c r="O459" s="64" t="s">
        <v>1715</v>
      </c>
      <c r="P459" s="64" t="s">
        <v>1715</v>
      </c>
      <c r="Q459" s="64" t="s">
        <v>1715</v>
      </c>
      <c r="R459" s="64" t="s">
        <v>1715</v>
      </c>
      <c r="S459" s="64" t="s">
        <v>1715</v>
      </c>
      <c r="T459" s="64" t="s">
        <v>1715</v>
      </c>
      <c r="U459" s="33"/>
      <c r="V459" s="162" t="s">
        <v>1715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157"/>
      <c r="V460" s="161" t="s">
        <v>1832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1832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1832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1832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157"/>
      <c r="V464" s="161" t="s">
        <v>1859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 t="s">
        <v>1715</v>
      </c>
      <c r="G465" s="64" t="s">
        <v>1715</v>
      </c>
      <c r="H465" s="64" t="s">
        <v>1715</v>
      </c>
      <c r="I465" s="64" t="s">
        <v>1715</v>
      </c>
      <c r="J465" s="64" t="s">
        <v>1715</v>
      </c>
      <c r="K465" s="64" t="s">
        <v>1715</v>
      </c>
      <c r="L465" s="64" t="s">
        <v>1715</v>
      </c>
      <c r="M465" s="64" t="s">
        <v>1715</v>
      </c>
      <c r="N465" s="64" t="s">
        <v>1715</v>
      </c>
      <c r="O465" s="64" t="s">
        <v>1715</v>
      </c>
      <c r="P465" s="64" t="s">
        <v>1715</v>
      </c>
      <c r="Q465" s="64" t="s">
        <v>1715</v>
      </c>
      <c r="R465" s="64" t="s">
        <v>1715</v>
      </c>
      <c r="S465" s="64" t="s">
        <v>1715</v>
      </c>
      <c r="T465" s="64" t="s">
        <v>1715</v>
      </c>
      <c r="U465" s="33"/>
      <c r="V465" s="162" t="s">
        <v>1715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7"/>
      <c r="V466" s="162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1832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1832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1859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1832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 t="s">
        <v>1715</v>
      </c>
      <c r="G471" s="64" t="s">
        <v>1715</v>
      </c>
      <c r="H471" s="64" t="s">
        <v>1715</v>
      </c>
      <c r="I471" s="64" t="s">
        <v>1715</v>
      </c>
      <c r="J471" s="64" t="s">
        <v>1715</v>
      </c>
      <c r="K471" s="64" t="s">
        <v>1715</v>
      </c>
      <c r="L471" s="64" t="s">
        <v>1715</v>
      </c>
      <c r="M471" s="64" t="s">
        <v>1715</v>
      </c>
      <c r="N471" s="64" t="s">
        <v>1715</v>
      </c>
      <c r="O471" s="64" t="s">
        <v>1715</v>
      </c>
      <c r="P471" s="64" t="s">
        <v>1715</v>
      </c>
      <c r="Q471" s="64" t="s">
        <v>1715</v>
      </c>
      <c r="R471" s="64" t="s">
        <v>1715</v>
      </c>
      <c r="S471" s="64" t="s">
        <v>1715</v>
      </c>
      <c r="T471" s="64" t="s">
        <v>1715</v>
      </c>
      <c r="U471" s="33"/>
      <c r="V471" s="162" t="s">
        <v>1715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 t="s">
        <v>1715</v>
      </c>
      <c r="G472" s="64" t="s">
        <v>1715</v>
      </c>
      <c r="H472" s="64" t="s">
        <v>1715</v>
      </c>
      <c r="I472" s="64" t="s">
        <v>1715</v>
      </c>
      <c r="J472" s="64" t="s">
        <v>1715</v>
      </c>
      <c r="K472" s="64" t="s">
        <v>1715</v>
      </c>
      <c r="L472" s="64" t="s">
        <v>1715</v>
      </c>
      <c r="M472" s="64" t="s">
        <v>1715</v>
      </c>
      <c r="N472" s="64" t="s">
        <v>1715</v>
      </c>
      <c r="O472" s="64" t="s">
        <v>1715</v>
      </c>
      <c r="P472" s="64" t="s">
        <v>1715</v>
      </c>
      <c r="Q472" s="64" t="s">
        <v>1715</v>
      </c>
      <c r="R472" s="64" t="s">
        <v>1715</v>
      </c>
      <c r="S472" s="64" t="s">
        <v>1715</v>
      </c>
      <c r="T472" s="64" t="s">
        <v>1715</v>
      </c>
      <c r="U472" s="157"/>
      <c r="V472" s="162" t="s">
        <v>1715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1832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4880</v>
      </c>
      <c r="U474" s="33"/>
      <c r="V474" s="161" t="s">
        <v>1832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1" t="s">
        <v>1832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7"/>
      <c r="V476" s="162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157"/>
      <c r="V477" s="161" t="s">
        <v>1832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7"/>
      <c r="V478" s="161" t="s">
        <v>1832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6767</v>
      </c>
      <c r="G479" s="64">
        <v>0</v>
      </c>
      <c r="H479" s="64">
        <v>0</v>
      </c>
      <c r="I479" s="64">
        <v>0</v>
      </c>
      <c r="J479" s="64">
        <v>8738</v>
      </c>
      <c r="K479" s="64">
        <v>0</v>
      </c>
      <c r="L479" s="64">
        <v>0</v>
      </c>
      <c r="M479" s="64">
        <v>0</v>
      </c>
      <c r="N479" s="64">
        <v>0</v>
      </c>
      <c r="O479" s="64">
        <v>1962</v>
      </c>
      <c r="P479" s="64">
        <v>0</v>
      </c>
      <c r="Q479" s="64">
        <v>0</v>
      </c>
      <c r="R479" s="64">
        <v>0</v>
      </c>
      <c r="S479" s="64">
        <v>334965</v>
      </c>
      <c r="T479" s="64">
        <v>0</v>
      </c>
      <c r="U479" s="157"/>
      <c r="V479" s="161" t="s">
        <v>1832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157"/>
      <c r="V480" s="161" t="s">
        <v>1832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57"/>
      <c r="V481" s="161" t="s">
        <v>1859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11712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1832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1859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1500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1832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157"/>
      <c r="V485" s="161" t="s">
        <v>1859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1832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157"/>
      <c r="V487" s="161" t="s">
        <v>1832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157"/>
      <c r="V488" s="161" t="s">
        <v>1832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 t="s">
        <v>1715</v>
      </c>
      <c r="G489" s="64" t="s">
        <v>1715</v>
      </c>
      <c r="H489" s="64" t="s">
        <v>1715</v>
      </c>
      <c r="I489" s="64" t="s">
        <v>1715</v>
      </c>
      <c r="J489" s="64" t="s">
        <v>1715</v>
      </c>
      <c r="K489" s="64" t="s">
        <v>1715</v>
      </c>
      <c r="L489" s="64" t="s">
        <v>1715</v>
      </c>
      <c r="M489" s="64" t="s">
        <v>1715</v>
      </c>
      <c r="N489" s="64" t="s">
        <v>1715</v>
      </c>
      <c r="O489" s="64" t="s">
        <v>1715</v>
      </c>
      <c r="P489" s="64" t="s">
        <v>1715</v>
      </c>
      <c r="Q489" s="64" t="s">
        <v>1715</v>
      </c>
      <c r="R489" s="64" t="s">
        <v>1715</v>
      </c>
      <c r="S489" s="64" t="s">
        <v>1715</v>
      </c>
      <c r="T489" s="64" t="s">
        <v>1715</v>
      </c>
      <c r="U489" s="33"/>
      <c r="V489" s="162" t="s">
        <v>1715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1832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18880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1832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157"/>
      <c r="V492" s="161" t="s">
        <v>1859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2850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157"/>
      <c r="V493" s="161" t="s">
        <v>1832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1832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57"/>
      <c r="V495" s="161" t="s">
        <v>1859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1832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1859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1" t="s">
        <v>1859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62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1859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57"/>
      <c r="V501" s="161" t="s">
        <v>1859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157"/>
      <c r="V502" s="161" t="s">
        <v>1859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1840</v>
      </c>
      <c r="U503" s="33"/>
      <c r="V503" s="161" t="s">
        <v>1859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1832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1859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1832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960</v>
      </c>
      <c r="U507" s="33"/>
      <c r="V507" s="161" t="s">
        <v>1859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1859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1832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1" t="s">
        <v>1832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1859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1859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120</v>
      </c>
      <c r="U513" s="33"/>
      <c r="V513" s="161" t="s">
        <v>1832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1832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1832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10414</v>
      </c>
      <c r="H516" s="64">
        <v>0</v>
      </c>
      <c r="I516" s="64">
        <v>0</v>
      </c>
      <c r="J516" s="64">
        <v>5000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83679</v>
      </c>
      <c r="Q516" s="64">
        <v>0</v>
      </c>
      <c r="R516" s="64">
        <v>0</v>
      </c>
      <c r="S516" s="64">
        <v>0</v>
      </c>
      <c r="T516" s="64">
        <v>82</v>
      </c>
      <c r="U516" s="33"/>
      <c r="V516" s="161" t="s">
        <v>1832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162" t="s">
        <v>1715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1859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1832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1859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1" t="s">
        <v>1832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157"/>
      <c r="V522" s="162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1859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157"/>
      <c r="V524" s="161" t="s">
        <v>1859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1832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1832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1832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1859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1832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2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99</v>
      </c>
      <c r="U531" s="33"/>
      <c r="V531" s="161" t="s">
        <v>1832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480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157"/>
      <c r="V532" s="161" t="s">
        <v>1832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 t="s">
        <v>1715</v>
      </c>
      <c r="G533" s="64" t="s">
        <v>1715</v>
      </c>
      <c r="H533" s="64" t="s">
        <v>1715</v>
      </c>
      <c r="I533" s="64" t="s">
        <v>1715</v>
      </c>
      <c r="J533" s="64" t="s">
        <v>1715</v>
      </c>
      <c r="K533" s="64" t="s">
        <v>1715</v>
      </c>
      <c r="L533" s="64" t="s">
        <v>1715</v>
      </c>
      <c r="M533" s="64" t="s">
        <v>1715</v>
      </c>
      <c r="N533" s="64" t="s">
        <v>1715</v>
      </c>
      <c r="O533" s="64" t="s">
        <v>1715</v>
      </c>
      <c r="P533" s="64" t="s">
        <v>1715</v>
      </c>
      <c r="Q533" s="64" t="s">
        <v>1715</v>
      </c>
      <c r="R533" s="64" t="s">
        <v>1715</v>
      </c>
      <c r="S533" s="64" t="s">
        <v>1715</v>
      </c>
      <c r="T533" s="64" t="s">
        <v>1715</v>
      </c>
      <c r="U533" s="157"/>
      <c r="V533" s="162" t="s">
        <v>1715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157"/>
      <c r="V534" s="161" t="s">
        <v>1859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157"/>
      <c r="V535" s="161" t="s">
        <v>1832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157"/>
      <c r="V536" s="161" t="s">
        <v>1832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157"/>
      <c r="V537" s="161" t="s">
        <v>1818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157"/>
      <c r="V538" s="161" t="s">
        <v>1832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 t="s">
        <v>1715</v>
      </c>
      <c r="G539" s="64" t="s">
        <v>1715</v>
      </c>
      <c r="H539" s="64" t="s">
        <v>1715</v>
      </c>
      <c r="I539" s="64" t="s">
        <v>1715</v>
      </c>
      <c r="J539" s="64" t="s">
        <v>1715</v>
      </c>
      <c r="K539" s="64" t="s">
        <v>1715</v>
      </c>
      <c r="L539" s="64" t="s">
        <v>1715</v>
      </c>
      <c r="M539" s="64" t="s">
        <v>1715</v>
      </c>
      <c r="N539" s="64" t="s">
        <v>1715</v>
      </c>
      <c r="O539" s="64" t="s">
        <v>1715</v>
      </c>
      <c r="P539" s="64" t="s">
        <v>1715</v>
      </c>
      <c r="Q539" s="64" t="s">
        <v>1715</v>
      </c>
      <c r="R539" s="64" t="s">
        <v>1715</v>
      </c>
      <c r="S539" s="64" t="s">
        <v>1715</v>
      </c>
      <c r="T539" s="64" t="s">
        <v>1715</v>
      </c>
      <c r="U539" s="157"/>
      <c r="V539" s="162" t="s">
        <v>1715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5592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1832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157"/>
      <c r="V541" s="161" t="s">
        <v>1859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157"/>
      <c r="V542" s="161" t="s">
        <v>1832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157"/>
      <c r="V543" s="161" t="s">
        <v>1832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157"/>
      <c r="V544" s="161" t="s">
        <v>1832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157"/>
      <c r="V545" s="161" t="s">
        <v>1832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157"/>
      <c r="V546" s="161" t="s">
        <v>1832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576</v>
      </c>
      <c r="U547" s="157"/>
      <c r="V547" s="161" t="s">
        <v>1859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157"/>
      <c r="V548" s="161" t="s">
        <v>1832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61" t="s">
        <v>1832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61" t="s">
        <v>1832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1032</v>
      </c>
      <c r="U551" s="64"/>
      <c r="V551" s="161" t="s">
        <v>1832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62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/>
      <c r="V553" s="161" t="s">
        <v>1832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64"/>
      <c r="V554" s="161" t="s">
        <v>1859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61" t="s">
        <v>1832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64"/>
      <c r="V556" s="161" t="s">
        <v>1832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61" t="s">
        <v>1832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61" t="s">
        <v>1832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61" t="s">
        <v>1832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/>
      <c r="V560" s="161" t="s">
        <v>1832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61" t="s">
        <v>1832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11378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61" t="s">
        <v>1832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61" t="s">
        <v>1832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61" t="s">
        <v>1859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61" t="s">
        <v>1832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240</v>
      </c>
      <c r="U566" s="64"/>
      <c r="V566" s="161" t="s">
        <v>1832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64"/>
      <c r="V567" s="161" t="s">
        <v>1832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61" t="s">
        <v>1832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157"/>
      <c r="V569" s="161" t="s">
        <v>1859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1832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1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1832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157"/>
      <c r="V572" s="161" t="s">
        <v>1859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7694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1859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2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1832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157"/>
      <c r="V576" s="162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157"/>
      <c r="V577" s="161" t="s">
        <v>1832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1832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1832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1832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1832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1859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1832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1832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1832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1832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1832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1832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14104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157"/>
      <c r="V589" s="161" t="s">
        <v>1832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157"/>
      <c r="V590" s="161" t="s">
        <v>1832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1832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1798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1833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1832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1832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1832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 t="s">
        <v>1715</v>
      </c>
      <c r="G596" s="64" t="s">
        <v>1715</v>
      </c>
      <c r="H596" s="64" t="s">
        <v>1715</v>
      </c>
      <c r="I596" s="64" t="s">
        <v>1715</v>
      </c>
      <c r="J596" s="64" t="s">
        <v>1715</v>
      </c>
      <c r="K596" s="64" t="s">
        <v>1715</v>
      </c>
      <c r="L596" s="64" t="s">
        <v>1715</v>
      </c>
      <c r="M596" s="64" t="s">
        <v>1715</v>
      </c>
      <c r="N596" s="64" t="s">
        <v>1715</v>
      </c>
      <c r="O596" s="64" t="s">
        <v>1715</v>
      </c>
      <c r="P596" s="64" t="s">
        <v>1715</v>
      </c>
      <c r="Q596" s="64" t="s">
        <v>1715</v>
      </c>
      <c r="R596" s="64" t="s">
        <v>1715</v>
      </c>
      <c r="S596" s="64" t="s">
        <v>1715</v>
      </c>
      <c r="T596" s="64" t="s">
        <v>1715</v>
      </c>
      <c r="U596" s="33"/>
      <c r="V596" s="162" t="s">
        <v>1715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720</v>
      </c>
      <c r="U597" s="157"/>
      <c r="V597" s="161" t="s">
        <v>1859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7"/>
      <c r="V598" s="161" t="s">
        <v>1832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2020-11-20T14:22:22Z</dcterms:modified>
  <cp:category/>
  <cp:version/>
  <cp:contentType/>
  <cp:contentStatus/>
</cp:coreProperties>
</file>