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22890" windowHeight="12240" activeTab="12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  <sheet name="2020" sheetId="13" r:id="rId13"/>
  </sheets>
  <definedNames>
    <definedName name="_xlnm.Print_Area" localSheetId="1">'2009'!$B$1:$I$153</definedName>
    <definedName name="_xlnm.Print_Area" localSheetId="2">'2010'!$B$1:$I$153</definedName>
    <definedName name="_xlnm.Print_Area" localSheetId="4">'2012'!$B$1:$I$153</definedName>
    <definedName name="_xlnm.Print_Area" localSheetId="5">'2013'!$B$1:$I$153</definedName>
    <definedName name="_xlnm.Print_Area" localSheetId="8">'2016'!$B$1:$K$165</definedName>
    <definedName name="_xlnm.Print_Area" localSheetId="9">'2017'!$B$1:$K$165</definedName>
    <definedName name="_xlnm.Print_Area" localSheetId="12">'2020'!$A$2:$J$165</definedName>
  </definedNames>
  <calcPr fullCalcOnLoad="1"/>
</workbook>
</file>

<file path=xl/sharedStrings.xml><?xml version="1.0" encoding="utf-8"?>
<sst xmlns="http://schemas.openxmlformats.org/spreadsheetml/2006/main" count="4057" uniqueCount="108">
  <si>
    <t xml:space="preserve">Average and median sales prices of new houses issued a new home warranty, </t>
  </si>
  <si>
    <t>Source:  New Jersey Department of Community Affairs</t>
  </si>
  <si>
    <t>June 2009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</si>
  <si>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</si>
  <si>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</si>
  <si>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</si>
  <si>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</si>
  <si>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</si>
  <si>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</si>
  <si>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</si>
  <si>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</si>
  <si>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price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</si>
  <si>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</si>
  <si>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</si>
  <si>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</si>
  <si>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</si>
  <si>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</si>
  <si>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</si>
  <si>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</si>
  <si>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</si>
  <si>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</si>
  <si>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</si>
  <si>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</si>
  <si>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</si>
  <si>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</si>
  <si>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</si>
  <si>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</si>
  <si>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</si>
  <si>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</si>
  <si>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</si>
  <si>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</si>
  <si>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</si>
  <si>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</si>
  <si>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</si>
  <si>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</si>
  <si>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</si>
  <si>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</si>
  <si>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</si>
  <si>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Average and median sales prices of new houses issued a new home warranty</t>
  </si>
  <si>
    <t>2008, revised first quarter</t>
  </si>
  <si>
    <t>2008,  revised second quarter</t>
  </si>
  <si>
    <t>2008, revised third quarter</t>
  </si>
  <si>
    <t>2008, revised fourth quarter</t>
  </si>
  <si>
    <t>June 2010</t>
  </si>
  <si>
    <t>2009, revised first quarter</t>
  </si>
  <si>
    <t>2009, revised second quarter</t>
  </si>
  <si>
    <t>2009, revised third quarter</t>
  </si>
  <si>
    <t>2009, revised fourth quarter</t>
  </si>
  <si>
    <t>April 2011</t>
  </si>
  <si>
    <t>2010, revised first quarter</t>
  </si>
  <si>
    <t>2010, revised second quarter</t>
  </si>
  <si>
    <t>2010, revised third quarter</t>
  </si>
  <si>
    <t>2010, revised fourth quarter</t>
  </si>
  <si>
    <t>2011, revised first quarter</t>
  </si>
  <si>
    <t>2011 revised second quarter</t>
  </si>
  <si>
    <t>2011, revised third quarter</t>
  </si>
  <si>
    <t>2011, revised fourth quarter</t>
  </si>
  <si>
    <r>
      <t xml:space="preserve">2012, first quarter </t>
    </r>
    <r>
      <rPr>
        <b/>
        <u val="single"/>
        <sz val="10"/>
        <rFont val="Arial"/>
        <family val="2"/>
      </rPr>
      <t>(revised)</t>
    </r>
  </si>
  <si>
    <r>
      <t xml:space="preserve">2012, second quarter </t>
    </r>
    <r>
      <rPr>
        <b/>
        <u val="single"/>
        <sz val="10"/>
        <rFont val="Arial"/>
        <family val="2"/>
      </rPr>
      <t>(revised)</t>
    </r>
  </si>
  <si>
    <r>
      <t xml:space="preserve">2012, third quarter </t>
    </r>
    <r>
      <rPr>
        <b/>
        <u val="single"/>
        <sz val="10"/>
        <rFont val="Arial"/>
        <family val="2"/>
      </rPr>
      <t>(revised)</t>
    </r>
  </si>
  <si>
    <r>
      <t xml:space="preserve">2012, fourth quarter </t>
    </r>
    <r>
      <rPr>
        <b/>
        <u val="single"/>
        <sz val="10"/>
        <rFont val="Arial"/>
        <family val="2"/>
      </rPr>
      <t>(revised)</t>
    </r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</si>
  <si>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</si>
  <si>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</si>
  <si>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</si>
  <si>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</si>
  <si>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14a</t>
  </si>
  <si>
    <t>2014 revised</t>
  </si>
  <si>
    <t>south</t>
  </si>
  <si>
    <t>north</t>
  </si>
  <si>
    <t>central</t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</si>
  <si>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</si>
  <si>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</si>
  <si>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</si>
  <si>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</si>
  <si>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t>Table 14d.</t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</si>
  <si>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</si>
  <si>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t>Table 14e.</t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</si>
  <si>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</si>
  <si>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2015 final</t>
  </si>
  <si>
    <t>1st quarter 2015 (final)</t>
  </si>
  <si>
    <t>2nd quarter 2015 (final)</t>
  </si>
  <si>
    <t>3rd quarter 2015 (final)</t>
  </si>
  <si>
    <t>4th quarter 2015 (final)</t>
  </si>
  <si>
    <t>2016 final</t>
  </si>
  <si>
    <t>1st quarter 2016 (final)</t>
  </si>
  <si>
    <t>2nd quarter 2016 (final)</t>
  </si>
  <si>
    <t>3rd quarter 2016 (final)</t>
  </si>
  <si>
    <t>4th quarter 2016 (final)</t>
  </si>
  <si>
    <t>2017 final</t>
  </si>
  <si>
    <t>1st quarter 2017 (final)</t>
  </si>
  <si>
    <t>2nd quarter 2017 (final)</t>
  </si>
  <si>
    <t>3rd quarter 2017 (final)</t>
  </si>
  <si>
    <t>4th quarter 2017 (final)</t>
  </si>
  <si>
    <t>2018 final</t>
  </si>
  <si>
    <t>2018, 1st quarter (final)</t>
  </si>
  <si>
    <t>2018, 2nd quarter (final)</t>
  </si>
  <si>
    <t>2018, 3rd quarter (final)</t>
  </si>
  <si>
    <t>2018, 4th quarter (final)</t>
  </si>
  <si>
    <t>2019 final</t>
  </si>
  <si>
    <t>2019, 1st quarter (final)</t>
  </si>
  <si>
    <t>2019, 2nd quarter (final)</t>
  </si>
  <si>
    <t>2019, 3rd quarter (final)</t>
  </si>
  <si>
    <t>2019 4th quarter (final)</t>
  </si>
  <si>
    <t>2020 final</t>
  </si>
  <si>
    <t>1st quarter 2020 final</t>
  </si>
  <si>
    <t>2nd quarter 2020 final</t>
  </si>
  <si>
    <t>3rd quarter 2020 final</t>
  </si>
  <si>
    <t>4th quarter 2020 final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</si>
</sst>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ck"/>
      <top style="thin">
        <color indexed="22"/>
      </top>
      <bottom style="thick"/>
    </border>
    <border>
      <left style="thick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ck"/>
      <top/>
      <bottom style="thin">
        <color indexed="22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ck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ck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ck">
        <color indexed="8"/>
      </bottom>
    </border>
    <border>
      <left style="thick">
        <color indexed="8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ck">
        <color indexed="8"/>
      </right>
      <top/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indexed="22"/>
      </bottom>
    </border>
    <border>
      <left style="thick"/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indexed="2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thick"/>
      <top style="thick"/>
      <bottom style="medium">
        <color theme="0" tint="-0.04997999966144562"/>
      </bottom>
    </border>
    <border>
      <left style="thick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ck"/>
      <top style="medium">
        <color theme="0" tint="-0.04997999966144562"/>
      </top>
      <bottom style="medium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5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0" fillId="33" borderId="13" xfId="0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0" fillId="0" borderId="21" xfId="0" applyBorder="1" applyAlignment="1">
      <alignment/>
    </xf>
    <xf numFmtId="164" fontId="6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4" fillId="0" borderId="12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3" fontId="6" fillId="0" borderId="26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right"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0" fillId="33" borderId="12" xfId="0" applyFill="1" applyBorder="1" applyAlignment="1">
      <alignment/>
    </xf>
    <xf numFmtId="0" fontId="4" fillId="33" borderId="12" xfId="0" applyFont="1" applyFill="1" applyBorder="1" applyAlignment="1">
      <alignment horizontal="left"/>
    </xf>
    <xf numFmtId="14" fontId="0" fillId="33" borderId="12" xfId="0" applyNumberForma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1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0" fillId="33" borderId="41" xfId="0" applyFill="1" applyBorder="1" applyAlignment="1">
      <alignment/>
    </xf>
    <xf numFmtId="0" fontId="3" fillId="33" borderId="42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0" borderId="44" xfId="0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6" fillId="0" borderId="26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0" fontId="9" fillId="33" borderId="4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49" xfId="0" applyFill="1" applyBorder="1" applyAlignment="1">
      <alignment/>
    </xf>
    <xf numFmtId="0" fontId="6" fillId="33" borderId="50" xfId="0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3" xfId="0" applyBorder="1" applyAlignment="1">
      <alignment horizontal="right"/>
    </xf>
    <xf numFmtId="0" fontId="2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2" fillId="0" borderId="53" xfId="0" applyFont="1" applyBorder="1" applyAlignment="1">
      <alignment horizontal="right"/>
    </xf>
    <xf numFmtId="3" fontId="6" fillId="0" borderId="55" xfId="0" applyNumberFormat="1" applyFont="1" applyBorder="1" applyAlignment="1">
      <alignment/>
    </xf>
    <xf numFmtId="164" fontId="6" fillId="0" borderId="55" xfId="0" applyNumberFormat="1" applyFont="1" applyBorder="1" applyAlignment="1">
      <alignment/>
    </xf>
    <xf numFmtId="3" fontId="8" fillId="0" borderId="55" xfId="0" applyNumberFormat="1" applyFont="1" applyBorder="1" applyAlignment="1">
      <alignment horizontal="center"/>
    </xf>
    <xf numFmtId="3" fontId="5" fillId="0" borderId="55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0" fontId="6" fillId="0" borderId="55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3" xfId="0" applyFont="1" applyBorder="1" applyAlignment="1">
      <alignment horizontal="right"/>
    </xf>
    <xf numFmtId="0" fontId="4" fillId="0" borderId="53" xfId="0" applyFont="1" applyBorder="1" applyAlignment="1">
      <alignment horizontal="center"/>
    </xf>
    <xf numFmtId="164" fontId="10" fillId="0" borderId="0" xfId="0" applyNumberFormat="1" applyFont="1" applyAlignment="1">
      <alignment/>
    </xf>
    <xf numFmtId="0" fontId="0" fillId="0" borderId="56" xfId="0" applyBorder="1" applyAlignment="1">
      <alignment/>
    </xf>
    <xf numFmtId="0" fontId="0" fillId="0" borderId="57" xfId="0" applyFont="1" applyBorder="1" applyAlignment="1">
      <alignment/>
    </xf>
    <xf numFmtId="0" fontId="0" fillId="0" borderId="57" xfId="0" applyFont="1" applyBorder="1" applyAlignment="1">
      <alignment horizontal="right"/>
    </xf>
    <xf numFmtId="0" fontId="4" fillId="0" borderId="57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4" fillId="0" borderId="60" xfId="0" applyFont="1" applyBorder="1" applyAlignment="1">
      <alignment/>
    </xf>
    <xf numFmtId="0" fontId="4" fillId="0" borderId="60" xfId="0" applyFont="1" applyBorder="1" applyAlignment="1">
      <alignment horizontal="right"/>
    </xf>
    <xf numFmtId="0" fontId="4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4" fillId="0" borderId="63" xfId="0" applyFont="1" applyBorder="1" applyAlignment="1">
      <alignment/>
    </xf>
    <xf numFmtId="0" fontId="4" fillId="0" borderId="63" xfId="0" applyFont="1" applyBorder="1" applyAlignment="1">
      <alignment horizontal="right"/>
    </xf>
    <xf numFmtId="0" fontId="4" fillId="0" borderId="63" xfId="0" applyFont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3" fontId="1" fillId="0" borderId="66" xfId="0" applyNumberFormat="1" applyFont="1" applyBorder="1" applyAlignment="1">
      <alignment/>
    </xf>
    <xf numFmtId="3" fontId="0" fillId="0" borderId="66" xfId="0" applyNumberFormat="1" applyBorder="1" applyAlignment="1">
      <alignment/>
    </xf>
    <xf numFmtId="164" fontId="1" fillId="0" borderId="67" xfId="0" applyNumberFormat="1" applyFont="1" applyBorder="1" applyAlignment="1">
      <alignment/>
    </xf>
    <xf numFmtId="3" fontId="8" fillId="0" borderId="67" xfId="0" applyNumberFormat="1" applyFont="1" applyBorder="1" applyAlignment="1">
      <alignment horizontal="center"/>
    </xf>
    <xf numFmtId="3" fontId="5" fillId="0" borderId="67" xfId="0" applyNumberFormat="1" applyFont="1" applyBorder="1" applyAlignment="1">
      <alignment horizontal="center"/>
    </xf>
    <xf numFmtId="0" fontId="0" fillId="0" borderId="68" xfId="0" applyBorder="1" applyAlignment="1">
      <alignment/>
    </xf>
    <xf numFmtId="3" fontId="1" fillId="0" borderId="60" xfId="0" applyNumberFormat="1" applyFont="1" applyBorder="1" applyAlignment="1">
      <alignment/>
    </xf>
    <xf numFmtId="3" fontId="0" fillId="0" borderId="60" xfId="0" applyNumberFormat="1" applyBorder="1" applyAlignment="1">
      <alignment/>
    </xf>
    <xf numFmtId="3" fontId="8" fillId="0" borderId="60" xfId="0" applyNumberFormat="1" applyFont="1" applyBorder="1" applyAlignment="1">
      <alignment horizontal="center"/>
    </xf>
    <xf numFmtId="3" fontId="5" fillId="0" borderId="60" xfId="0" applyNumberFormat="1" applyFont="1" applyBorder="1" applyAlignment="1">
      <alignment horizontal="center"/>
    </xf>
    <xf numFmtId="0" fontId="1" fillId="0" borderId="60" xfId="0" applyFont="1" applyBorder="1" applyAlignment="1">
      <alignment/>
    </xf>
    <xf numFmtId="0" fontId="0" fillId="0" borderId="60" xfId="0" applyBorder="1" applyAlignment="1">
      <alignment/>
    </xf>
    <xf numFmtId="3" fontId="6" fillId="0" borderId="60" xfId="0" applyNumberFormat="1" applyFont="1" applyBorder="1" applyAlignment="1">
      <alignment/>
    </xf>
    <xf numFmtId="3" fontId="16" fillId="0" borderId="60" xfId="0" applyNumberFormat="1" applyFont="1" applyBorder="1" applyAlignment="1">
      <alignment/>
    </xf>
    <xf numFmtId="0" fontId="16" fillId="0" borderId="60" xfId="0" applyFont="1" applyBorder="1" applyAlignment="1">
      <alignment/>
    </xf>
    <xf numFmtId="3" fontId="10" fillId="0" borderId="60" xfId="0" applyNumberFormat="1" applyFont="1" applyBorder="1" applyAlignment="1">
      <alignment/>
    </xf>
    <xf numFmtId="164" fontId="10" fillId="0" borderId="60" xfId="0" applyNumberFormat="1" applyFont="1" applyBorder="1" applyAlignment="1">
      <alignment/>
    </xf>
    <xf numFmtId="164" fontId="51" fillId="0" borderId="60" xfId="0" applyNumberFormat="1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Font="1" applyBorder="1" applyAlignment="1">
      <alignment/>
    </xf>
    <xf numFmtId="0" fontId="0" fillId="0" borderId="73" xfId="0" applyFont="1" applyBorder="1" applyAlignment="1">
      <alignment horizontal="right"/>
    </xf>
    <xf numFmtId="0" fontId="4" fillId="0" borderId="73" xfId="0" applyFont="1" applyBorder="1" applyAlignment="1">
      <alignment horizont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4" fillId="0" borderId="76" xfId="0" applyFont="1" applyBorder="1" applyAlignment="1">
      <alignment/>
    </xf>
    <xf numFmtId="0" fontId="4" fillId="0" borderId="76" xfId="0" applyFont="1" applyBorder="1" applyAlignment="1">
      <alignment horizontal="right"/>
    </xf>
    <xf numFmtId="0" fontId="4" fillId="0" borderId="76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3" fontId="6" fillId="0" borderId="66" xfId="0" applyNumberFormat="1" applyFont="1" applyBorder="1" applyAlignment="1">
      <alignment/>
    </xf>
    <xf numFmtId="0" fontId="0" fillId="0" borderId="66" xfId="0" applyNumberFormat="1" applyBorder="1" applyAlignment="1">
      <alignment/>
    </xf>
    <xf numFmtId="164" fontId="6" fillId="0" borderId="66" xfId="0" applyNumberFormat="1" applyFont="1" applyBorder="1" applyAlignment="1">
      <alignment/>
    </xf>
    <xf numFmtId="3" fontId="8" fillId="0" borderId="66" xfId="0" applyNumberFormat="1" applyFont="1" applyBorder="1" applyAlignment="1">
      <alignment horizontal="center"/>
    </xf>
    <xf numFmtId="3" fontId="5" fillId="0" borderId="66" xfId="0" applyNumberFormat="1" applyFont="1" applyBorder="1" applyAlignment="1">
      <alignment horizontal="center"/>
    </xf>
    <xf numFmtId="0" fontId="0" fillId="0" borderId="79" xfId="0" applyBorder="1" applyAlignment="1">
      <alignment/>
    </xf>
    <xf numFmtId="0" fontId="0" fillId="0" borderId="60" xfId="0" applyNumberFormat="1" applyBorder="1" applyAlignment="1">
      <alignment/>
    </xf>
    <xf numFmtId="0" fontId="14" fillId="0" borderId="60" xfId="0" applyFont="1" applyBorder="1" applyAlignment="1">
      <alignment/>
    </xf>
    <xf numFmtId="0" fontId="51" fillId="34" borderId="60" xfId="0" applyNumberFormat="1" applyFont="1" applyFill="1" applyBorder="1" applyAlignment="1">
      <alignment/>
    </xf>
    <xf numFmtId="0" fontId="15" fillId="0" borderId="60" xfId="0" applyFont="1" applyBorder="1" applyAlignment="1">
      <alignment/>
    </xf>
    <xf numFmtId="164" fontId="53" fillId="0" borderId="60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164" fontId="0" fillId="0" borderId="66" xfId="0" applyNumberFormat="1" applyFont="1" applyBorder="1" applyAlignment="1">
      <alignment/>
    </xf>
    <xf numFmtId="164" fontId="1" fillId="0" borderId="66" xfId="0" applyNumberFormat="1" applyFont="1" applyBorder="1" applyAlignment="1">
      <alignment/>
    </xf>
    <xf numFmtId="3" fontId="1" fillId="0" borderId="66" xfId="0" applyNumberFormat="1" applyFont="1" applyBorder="1" applyAlignment="1">
      <alignment horizontal="center"/>
    </xf>
    <xf numFmtId="3" fontId="17" fillId="0" borderId="66" xfId="0" applyNumberFormat="1" applyFont="1" applyBorder="1" applyAlignment="1">
      <alignment horizontal="center"/>
    </xf>
    <xf numFmtId="3" fontId="0" fillId="0" borderId="60" xfId="0" applyNumberFormat="1" applyFont="1" applyBorder="1" applyAlignment="1">
      <alignment/>
    </xf>
    <xf numFmtId="3" fontId="1" fillId="0" borderId="60" xfId="0" applyNumberFormat="1" applyFont="1" applyBorder="1" applyAlignment="1">
      <alignment horizontal="center"/>
    </xf>
    <xf numFmtId="3" fontId="17" fillId="0" borderId="60" xfId="0" applyNumberFormat="1" applyFont="1" applyBorder="1" applyAlignment="1">
      <alignment horizontal="center"/>
    </xf>
    <xf numFmtId="0" fontId="0" fillId="0" borderId="60" xfId="0" applyFont="1" applyBorder="1" applyAlignment="1">
      <alignment/>
    </xf>
    <xf numFmtId="164" fontId="16" fillId="0" borderId="60" xfId="0" applyNumberFormat="1" applyFont="1" applyBorder="1" applyAlignment="1">
      <alignment/>
    </xf>
    <xf numFmtId="0" fontId="0" fillId="0" borderId="66" xfId="0" applyNumberFormat="1" applyFont="1" applyBorder="1" applyAlignment="1">
      <alignment/>
    </xf>
    <xf numFmtId="3" fontId="1" fillId="0" borderId="67" xfId="0" applyNumberFormat="1" applyFont="1" applyBorder="1" applyAlignment="1">
      <alignment horizontal="center"/>
    </xf>
    <xf numFmtId="3" fontId="17" fillId="0" borderId="67" xfId="0" applyNumberFormat="1" applyFont="1" applyBorder="1" applyAlignment="1">
      <alignment horizontal="center"/>
    </xf>
    <xf numFmtId="0" fontId="0" fillId="0" borderId="60" xfId="0" applyNumberFormat="1" applyFont="1" applyBorder="1" applyAlignment="1">
      <alignment/>
    </xf>
    <xf numFmtId="3" fontId="1" fillId="0" borderId="60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12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1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7" xfId="0" applyFill="1" applyBorder="1" applyAlignment="1">
      <alignment/>
    </xf>
    <xf numFmtId="0" fontId="0" fillId="35" borderId="49" xfId="0" applyFill="1" applyBorder="1" applyAlignment="1">
      <alignment/>
    </xf>
    <xf numFmtId="0" fontId="6" fillId="35" borderId="50" xfId="0" applyFont="1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3" fontId="1" fillId="0" borderId="67" xfId="0" applyNumberFormat="1" applyFont="1" applyBorder="1" applyAlignment="1">
      <alignment/>
    </xf>
    <xf numFmtId="164" fontId="51" fillId="0" borderId="67" xfId="0" applyNumberFormat="1" applyFont="1" applyBorder="1" applyAlignment="1">
      <alignment/>
    </xf>
    <xf numFmtId="164" fontId="18" fillId="0" borderId="67" xfId="0" applyNumberFormat="1" applyFont="1" applyBorder="1" applyAlignment="1">
      <alignment/>
    </xf>
    <xf numFmtId="0" fontId="18" fillId="0" borderId="60" xfId="0" applyFont="1" applyBorder="1" applyAlignment="1">
      <alignment/>
    </xf>
    <xf numFmtId="3" fontId="18" fillId="0" borderId="60" xfId="0" applyNumberFormat="1" applyFont="1" applyBorder="1" applyAlignment="1">
      <alignment/>
    </xf>
    <xf numFmtId="0" fontId="17" fillId="0" borderId="67" xfId="0" applyFont="1" applyBorder="1" applyAlignment="1">
      <alignment/>
    </xf>
    <xf numFmtId="164" fontId="17" fillId="0" borderId="67" xfId="0" applyNumberFormat="1" applyFont="1" applyBorder="1" applyAlignment="1">
      <alignment/>
    </xf>
    <xf numFmtId="0" fontId="17" fillId="0" borderId="60" xfId="0" applyFont="1" applyBorder="1" applyAlignment="1">
      <alignment/>
    </xf>
    <xf numFmtId="3" fontId="17" fillId="0" borderId="60" xfId="0" applyNumberFormat="1" applyFont="1" applyBorder="1" applyAlignment="1">
      <alignment/>
    </xf>
    <xf numFmtId="3" fontId="18" fillId="0" borderId="67" xfId="0" applyNumberFormat="1" applyFont="1" applyBorder="1" applyAlignment="1">
      <alignment/>
    </xf>
    <xf numFmtId="3" fontId="17" fillId="0" borderId="67" xfId="0" applyNumberFormat="1" applyFont="1" applyBorder="1" applyAlignment="1">
      <alignment/>
    </xf>
    <xf numFmtId="0" fontId="17" fillId="0" borderId="70" xfId="0" applyFont="1" applyBorder="1" applyAlignment="1">
      <alignment/>
    </xf>
    <xf numFmtId="3" fontId="19" fillId="0" borderId="67" xfId="0" applyNumberFormat="1" applyFont="1" applyBorder="1" applyAlignment="1">
      <alignment horizontal="center"/>
    </xf>
    <xf numFmtId="3" fontId="20" fillId="0" borderId="67" xfId="0" applyNumberFormat="1" applyFont="1" applyBorder="1" applyAlignment="1">
      <alignment horizontal="center"/>
    </xf>
    <xf numFmtId="3" fontId="19" fillId="0" borderId="60" xfId="0" applyNumberFormat="1" applyFont="1" applyBorder="1" applyAlignment="1">
      <alignment horizontal="center"/>
    </xf>
    <xf numFmtId="3" fontId="20" fillId="0" borderId="60" xfId="0" applyNumberFormat="1" applyFont="1" applyBorder="1" applyAlignment="1">
      <alignment horizontal="center"/>
    </xf>
    <xf numFmtId="0" fontId="0" fillId="0" borderId="67" xfId="0" applyBorder="1" applyAlignment="1">
      <alignment/>
    </xf>
    <xf numFmtId="164" fontId="0" fillId="0" borderId="67" xfId="0" applyNumberFormat="1" applyBorder="1" applyAlignment="1">
      <alignment/>
    </xf>
    <xf numFmtId="0" fontId="0" fillId="0" borderId="66" xfId="0" applyBorder="1" applyAlignment="1">
      <alignment horizontal="center"/>
    </xf>
    <xf numFmtId="0" fontId="0" fillId="0" borderId="60" xfId="0" applyBorder="1" applyAlignment="1">
      <alignment horizontal="center"/>
    </xf>
    <xf numFmtId="3" fontId="0" fillId="0" borderId="67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2.421875" style="0" customWidth="1"/>
    <col min="4" max="4" width="13.140625" style="0" customWidth="1"/>
    <col min="5" max="5" width="14.421875" style="0" customWidth="1"/>
    <col min="6" max="6" width="12.00390625" style="0" customWidth="1"/>
    <col min="7" max="7" width="11.8515625" style="0" customWidth="1"/>
    <col min="8" max="8" width="10.7109375" style="0" customWidth="1"/>
    <col min="9" max="9" width="11.140625" style="0" customWidth="1"/>
  </cols>
  <sheetData>
    <row r="1" ht="15.75">
      <c r="B1" s="4" t="s">
        <v>0</v>
      </c>
    </row>
    <row r="2" ht="12.75">
      <c r="B2" s="8">
        <v>2008</v>
      </c>
    </row>
    <row r="3" spans="2:6" ht="12.75">
      <c r="B3" s="5" t="s">
        <v>1</v>
      </c>
      <c r="F3" s="39" t="s">
        <v>2</v>
      </c>
    </row>
    <row r="4" spans="2:9" ht="12.75">
      <c r="B4" s="17"/>
      <c r="C4" s="17"/>
      <c r="D4" s="20"/>
      <c r="E4" s="20"/>
      <c r="F4" s="20"/>
      <c r="G4" s="20"/>
      <c r="H4" s="21" t="s">
        <v>3</v>
      </c>
      <c r="I4" s="22" t="s">
        <v>4</v>
      </c>
    </row>
    <row r="5" spans="2:9" ht="12.75">
      <c r="B5" s="18"/>
      <c r="C5" s="18"/>
      <c r="D5" s="22" t="s">
        <v>5</v>
      </c>
      <c r="E5" s="22" t="s">
        <v>6</v>
      </c>
      <c r="F5" s="22" t="s">
        <v>3</v>
      </c>
      <c r="G5" s="22" t="s">
        <v>4</v>
      </c>
      <c r="H5" s="22" t="s">
        <v>7</v>
      </c>
      <c r="I5" s="22" t="s">
        <v>7</v>
      </c>
    </row>
    <row r="6" spans="2:9" ht="13.5" thickBot="1">
      <c r="B6" s="19" t="s">
        <v>8</v>
      </c>
      <c r="C6" s="19" t="s">
        <v>9</v>
      </c>
      <c r="D6" s="23" t="s">
        <v>10</v>
      </c>
      <c r="E6" s="23" t="s">
        <v>11</v>
      </c>
      <c r="F6" s="23" t="s">
        <v>7</v>
      </c>
      <c r="G6" s="23" t="s">
        <v>7</v>
      </c>
      <c r="H6" s="23" t="s">
        <v>12</v>
      </c>
      <c r="I6" s="23" t="s">
        <v>12</v>
      </c>
    </row>
    <row r="7" spans="2:9" ht="13.5" thickTop="1">
      <c r="B7" s="1" t="s">
        <v>13</v>
      </c>
      <c r="C7" s="16" t="s">
        <v>14</v>
      </c>
      <c r="D7" s="1">
        <v>743</v>
      </c>
      <c r="E7" s="1">
        <v>307256410</v>
      </c>
      <c r="F7" s="29">
        <f aca="true" t="shared" si="0" ref="F7:F29">E7/D7</f>
        <v>413534.8721399731</v>
      </c>
      <c r="G7" s="29">
        <v>305331</v>
      </c>
      <c r="H7" s="30">
        <v>16</v>
      </c>
      <c r="I7" s="30">
        <v>18</v>
      </c>
    </row>
    <row r="8" spans="2:9" ht="12.75">
      <c r="B8" s="1" t="s">
        <v>15</v>
      </c>
      <c r="C8" s="16" t="s">
        <v>16</v>
      </c>
      <c r="D8" s="1">
        <v>840</v>
      </c>
      <c r="E8" s="1">
        <v>675247771</v>
      </c>
      <c r="F8" s="30">
        <f t="shared" si="0"/>
        <v>803866.3940476191</v>
      </c>
      <c r="G8" s="30">
        <v>603750</v>
      </c>
      <c r="H8" s="30">
        <v>1</v>
      </c>
      <c r="I8" s="30">
        <v>2</v>
      </c>
    </row>
    <row r="9" spans="2:9" ht="12.75">
      <c r="B9" s="1" t="s">
        <v>17</v>
      </c>
      <c r="C9" s="16" t="s">
        <v>14</v>
      </c>
      <c r="D9" s="1">
        <v>574</v>
      </c>
      <c r="E9" s="1">
        <v>252875367</v>
      </c>
      <c r="F9" s="30">
        <f t="shared" si="0"/>
        <v>440549.41986062715</v>
      </c>
      <c r="G9" s="30">
        <v>401888</v>
      </c>
      <c r="H9" s="30">
        <v>15</v>
      </c>
      <c r="I9" s="30">
        <v>12</v>
      </c>
    </row>
    <row r="10" spans="2:9" ht="12.75">
      <c r="B10" s="1" t="s">
        <v>18</v>
      </c>
      <c r="C10" s="16" t="s">
        <v>14</v>
      </c>
      <c r="D10" s="1">
        <v>422</v>
      </c>
      <c r="E10" s="1">
        <v>139003235</v>
      </c>
      <c r="F10" s="30">
        <f t="shared" si="0"/>
        <v>329391.55213270144</v>
      </c>
      <c r="G10" s="30">
        <v>289995</v>
      </c>
      <c r="H10" s="30">
        <v>19</v>
      </c>
      <c r="I10" s="30">
        <v>19</v>
      </c>
    </row>
    <row r="11" spans="2:9" ht="12.75">
      <c r="B11" s="1" t="s">
        <v>19</v>
      </c>
      <c r="C11" s="16" t="s">
        <v>14</v>
      </c>
      <c r="D11" s="1">
        <v>744</v>
      </c>
      <c r="E11" s="1">
        <v>445699328</v>
      </c>
      <c r="F11" s="30">
        <f t="shared" si="0"/>
        <v>599058.2365591398</v>
      </c>
      <c r="G11" s="30">
        <v>480625</v>
      </c>
      <c r="H11" s="30">
        <v>6</v>
      </c>
      <c r="I11" s="30">
        <v>7</v>
      </c>
    </row>
    <row r="12" spans="2:9" ht="12.75">
      <c r="B12" s="1" t="s">
        <v>20</v>
      </c>
      <c r="C12" s="16" t="s">
        <v>14</v>
      </c>
      <c r="D12" s="1">
        <v>292</v>
      </c>
      <c r="E12" s="1">
        <v>75044418</v>
      </c>
      <c r="F12" s="30">
        <f t="shared" si="0"/>
        <v>257001.4315068493</v>
      </c>
      <c r="G12" s="30">
        <v>246828</v>
      </c>
      <c r="H12" s="30">
        <v>21</v>
      </c>
      <c r="I12" s="30">
        <v>21</v>
      </c>
    </row>
    <row r="13" spans="2:9" ht="12.75">
      <c r="B13" s="1" t="s">
        <v>21</v>
      </c>
      <c r="C13" s="16" t="s">
        <v>16</v>
      </c>
      <c r="D13" s="1">
        <v>661</v>
      </c>
      <c r="E13" s="1">
        <v>376691847</v>
      </c>
      <c r="F13" s="30">
        <f t="shared" si="0"/>
        <v>569881.7655068078</v>
      </c>
      <c r="G13" s="30">
        <v>439000</v>
      </c>
      <c r="H13" s="30">
        <v>9</v>
      </c>
      <c r="I13" s="30">
        <v>9</v>
      </c>
    </row>
    <row r="14" spans="2:9" ht="12.75">
      <c r="B14" s="1" t="s">
        <v>22</v>
      </c>
      <c r="C14" s="16" t="s">
        <v>14</v>
      </c>
      <c r="D14" s="1">
        <v>841</v>
      </c>
      <c r="E14" s="1">
        <v>286803275</v>
      </c>
      <c r="F14" s="30">
        <f t="shared" si="0"/>
        <v>341026.48632580263</v>
      </c>
      <c r="G14" s="30">
        <v>319703</v>
      </c>
      <c r="H14" s="30">
        <v>18</v>
      </c>
      <c r="I14" s="30">
        <v>17</v>
      </c>
    </row>
    <row r="15" spans="2:9" ht="12.75">
      <c r="B15" s="1" t="s">
        <v>23</v>
      </c>
      <c r="C15" s="16" t="s">
        <v>16</v>
      </c>
      <c r="D15" s="1">
        <v>2619</v>
      </c>
      <c r="E15" s="1">
        <v>1506203748</v>
      </c>
      <c r="F15" s="30">
        <f t="shared" si="0"/>
        <v>575106.4329896907</v>
      </c>
      <c r="G15" s="30">
        <v>530000</v>
      </c>
      <c r="H15" s="30">
        <v>8</v>
      </c>
      <c r="I15" s="30">
        <v>3</v>
      </c>
    </row>
    <row r="16" spans="2:9" ht="12.75">
      <c r="B16" s="1" t="s">
        <v>24</v>
      </c>
      <c r="C16" s="16" t="s">
        <v>25</v>
      </c>
      <c r="D16" s="1">
        <v>106</v>
      </c>
      <c r="E16" s="1">
        <v>66497226</v>
      </c>
      <c r="F16" s="30">
        <f t="shared" si="0"/>
        <v>627332.320754717</v>
      </c>
      <c r="G16" s="30">
        <v>605000</v>
      </c>
      <c r="H16" s="30">
        <v>5</v>
      </c>
      <c r="I16" s="30">
        <v>1</v>
      </c>
    </row>
    <row r="17" spans="2:9" ht="12.75">
      <c r="B17" s="1" t="s">
        <v>26</v>
      </c>
      <c r="C17" s="16" t="s">
        <v>25</v>
      </c>
      <c r="D17" s="1">
        <v>363</v>
      </c>
      <c r="E17" s="1">
        <v>211277377</v>
      </c>
      <c r="F17" s="30">
        <f t="shared" si="0"/>
        <v>582031.3415977962</v>
      </c>
      <c r="G17" s="30">
        <v>415506</v>
      </c>
      <c r="H17" s="30">
        <v>7</v>
      </c>
      <c r="I17" s="30">
        <v>11</v>
      </c>
    </row>
    <row r="18" spans="2:9" ht="12.75">
      <c r="B18" s="1" t="s">
        <v>27</v>
      </c>
      <c r="C18" s="16" t="s">
        <v>25</v>
      </c>
      <c r="D18" s="1">
        <v>1075</v>
      </c>
      <c r="E18" s="1">
        <v>481204673</v>
      </c>
      <c r="F18" s="30">
        <f t="shared" si="0"/>
        <v>447632.25395348837</v>
      </c>
      <c r="G18" s="30">
        <v>434900</v>
      </c>
      <c r="H18" s="30">
        <v>13</v>
      </c>
      <c r="I18" s="30">
        <v>10</v>
      </c>
    </row>
    <row r="19" spans="2:9" ht="12.75">
      <c r="B19" s="1" t="s">
        <v>28</v>
      </c>
      <c r="C19" s="16" t="s">
        <v>25</v>
      </c>
      <c r="D19" s="1">
        <v>967</v>
      </c>
      <c r="E19" s="1">
        <v>655820287</v>
      </c>
      <c r="F19" s="30">
        <f t="shared" si="0"/>
        <v>678200.917269907</v>
      </c>
      <c r="G19" s="30">
        <v>521250</v>
      </c>
      <c r="H19" s="30">
        <v>3</v>
      </c>
      <c r="I19" s="30">
        <v>5</v>
      </c>
    </row>
    <row r="20" spans="2:9" ht="12.75">
      <c r="B20" s="1" t="s">
        <v>29</v>
      </c>
      <c r="C20" s="16" t="s">
        <v>16</v>
      </c>
      <c r="D20" s="1">
        <v>547</v>
      </c>
      <c r="E20" s="1">
        <v>394678222</v>
      </c>
      <c r="F20" s="30">
        <f t="shared" si="0"/>
        <v>721532.3985374771</v>
      </c>
      <c r="G20" s="30">
        <v>484800</v>
      </c>
      <c r="H20" s="30">
        <v>2</v>
      </c>
      <c r="I20" s="30">
        <v>6</v>
      </c>
    </row>
    <row r="21" spans="2:9" ht="12.75">
      <c r="B21" s="1" t="s">
        <v>30</v>
      </c>
      <c r="C21" s="16" t="s">
        <v>25</v>
      </c>
      <c r="D21" s="1">
        <v>1512</v>
      </c>
      <c r="E21" s="1">
        <v>672252732</v>
      </c>
      <c r="F21" s="30">
        <f t="shared" si="0"/>
        <v>444611.59523809527</v>
      </c>
      <c r="G21" s="30">
        <v>389950</v>
      </c>
      <c r="H21" s="30">
        <v>14</v>
      </c>
      <c r="I21" s="30">
        <v>13</v>
      </c>
    </row>
    <row r="22" spans="2:9" ht="12.75">
      <c r="B22" s="1" t="s">
        <v>31</v>
      </c>
      <c r="C22" s="16" t="s">
        <v>16</v>
      </c>
      <c r="D22" s="1">
        <v>386</v>
      </c>
      <c r="E22" s="1">
        <v>157216848</v>
      </c>
      <c r="F22" s="30">
        <f t="shared" si="0"/>
        <v>407297.5336787565</v>
      </c>
      <c r="G22" s="30">
        <v>379900</v>
      </c>
      <c r="H22" s="30">
        <v>17</v>
      </c>
      <c r="I22" s="30">
        <v>15</v>
      </c>
    </row>
    <row r="23" spans="2:9" ht="12.75">
      <c r="B23" s="1" t="s">
        <v>32</v>
      </c>
      <c r="C23" s="16" t="s">
        <v>14</v>
      </c>
      <c r="D23" s="1">
        <v>48</v>
      </c>
      <c r="E23" s="1">
        <v>15589740</v>
      </c>
      <c r="F23" s="30">
        <f t="shared" si="0"/>
        <v>324786.25</v>
      </c>
      <c r="G23" s="30">
        <v>260144</v>
      </c>
      <c r="H23" s="30">
        <v>20</v>
      </c>
      <c r="I23" s="30">
        <v>20</v>
      </c>
    </row>
    <row r="24" spans="2:9" ht="12.75">
      <c r="B24" s="1" t="s">
        <v>33</v>
      </c>
      <c r="C24" s="16" t="s">
        <v>25</v>
      </c>
      <c r="D24" s="1">
        <v>418</v>
      </c>
      <c r="E24" s="1">
        <v>263396889</v>
      </c>
      <c r="F24" s="30">
        <f t="shared" si="0"/>
        <v>630136.0980861244</v>
      </c>
      <c r="G24" s="30">
        <v>524464</v>
      </c>
      <c r="H24" s="30">
        <v>4</v>
      </c>
      <c r="I24" s="30">
        <v>4</v>
      </c>
    </row>
    <row r="25" spans="2:9" ht="12.75">
      <c r="B25" s="1" t="s">
        <v>34</v>
      </c>
      <c r="C25" s="16" t="s">
        <v>16</v>
      </c>
      <c r="D25" s="1">
        <v>140</v>
      </c>
      <c r="E25" s="1">
        <v>63450790</v>
      </c>
      <c r="F25" s="30">
        <f t="shared" si="0"/>
        <v>453219.9285714286</v>
      </c>
      <c r="G25" s="30">
        <v>382750</v>
      </c>
      <c r="H25" s="30">
        <v>11</v>
      </c>
      <c r="I25" s="30">
        <v>14</v>
      </c>
    </row>
    <row r="26" spans="2:9" ht="12.75">
      <c r="B26" s="1" t="s">
        <v>35</v>
      </c>
      <c r="C26" s="16" t="s">
        <v>16</v>
      </c>
      <c r="D26" s="1">
        <v>463</v>
      </c>
      <c r="E26" s="1">
        <v>225052774</v>
      </c>
      <c r="F26" s="30">
        <f t="shared" si="0"/>
        <v>486075.1058315335</v>
      </c>
      <c r="G26" s="30">
        <v>350000</v>
      </c>
      <c r="H26" s="30">
        <v>10</v>
      </c>
      <c r="I26" s="30">
        <v>16</v>
      </c>
    </row>
    <row r="27" spans="2:9" ht="12.75">
      <c r="B27" s="1" t="s">
        <v>36</v>
      </c>
      <c r="C27" s="16" t="s">
        <v>16</v>
      </c>
      <c r="D27" s="1">
        <v>80</v>
      </c>
      <c r="E27" s="1">
        <v>36206811</v>
      </c>
      <c r="F27" s="30">
        <f t="shared" si="0"/>
        <v>452585.1375</v>
      </c>
      <c r="G27" s="30">
        <v>474750</v>
      </c>
      <c r="H27" s="30">
        <v>12</v>
      </c>
      <c r="I27" s="30">
        <v>8</v>
      </c>
    </row>
    <row r="28" spans="2:9" ht="12.75">
      <c r="B28" s="5"/>
      <c r="C28" s="5"/>
      <c r="D28" s="1"/>
      <c r="E28" s="1"/>
      <c r="F28" s="29"/>
      <c r="G28" s="5"/>
      <c r="H28" s="5"/>
      <c r="I28" s="5"/>
    </row>
    <row r="29" spans="2:9" ht="12.75">
      <c r="B29" s="31" t="s">
        <v>37</v>
      </c>
      <c r="C29" s="5"/>
      <c r="D29" s="30">
        <v>13841</v>
      </c>
      <c r="E29" s="29">
        <v>7307469768</v>
      </c>
      <c r="F29" s="29">
        <f t="shared" si="0"/>
        <v>527958.2232497652</v>
      </c>
      <c r="G29" s="29">
        <v>425000</v>
      </c>
      <c r="H29" s="5"/>
      <c r="I29" s="5"/>
    </row>
    <row r="31" spans="4:6" ht="12.75">
      <c r="D31" s="38"/>
      <c r="E31" s="38"/>
      <c r="F31" s="11"/>
    </row>
    <row r="32" ht="15.75">
      <c r="B32" s="4" t="s">
        <v>38</v>
      </c>
    </row>
    <row r="33" ht="12.75">
      <c r="B33" s="7" t="s">
        <v>39</v>
      </c>
    </row>
    <row r="34" spans="2:6" ht="12.75">
      <c r="B34" s="5" t="s">
        <v>1</v>
      </c>
      <c r="F34" s="39" t="s">
        <v>2</v>
      </c>
    </row>
    <row r="35" spans="2:9" ht="12.75">
      <c r="B35" s="10"/>
      <c r="C35" s="10"/>
      <c r="D35" s="24"/>
      <c r="E35" s="24"/>
      <c r="F35" s="24"/>
      <c r="G35" s="24"/>
      <c r="H35" s="25" t="s">
        <v>3</v>
      </c>
      <c r="I35" s="26" t="s">
        <v>4</v>
      </c>
    </row>
    <row r="36" spans="2:9" ht="12.75">
      <c r="B36" s="9"/>
      <c r="C36" s="9"/>
      <c r="D36" s="26" t="s">
        <v>5</v>
      </c>
      <c r="E36" s="26" t="s">
        <v>6</v>
      </c>
      <c r="F36" s="26" t="s">
        <v>3</v>
      </c>
      <c r="G36" s="26" t="s">
        <v>4</v>
      </c>
      <c r="H36" s="26" t="s">
        <v>7</v>
      </c>
      <c r="I36" s="26" t="s">
        <v>7</v>
      </c>
    </row>
    <row r="37" spans="2:9" ht="13.5" thickBot="1">
      <c r="B37" s="6" t="s">
        <v>8</v>
      </c>
      <c r="C37" s="6" t="s">
        <v>9</v>
      </c>
      <c r="D37" s="27" t="s">
        <v>10</v>
      </c>
      <c r="E37" s="27" t="s">
        <v>11</v>
      </c>
      <c r="F37" s="27" t="s">
        <v>7</v>
      </c>
      <c r="G37" s="27" t="s">
        <v>7</v>
      </c>
      <c r="H37" s="27" t="s">
        <v>12</v>
      </c>
      <c r="I37" s="27" t="s">
        <v>12</v>
      </c>
    </row>
    <row r="38" spans="2:9" ht="13.5" thickTop="1">
      <c r="B38" s="1" t="s">
        <v>13</v>
      </c>
      <c r="C38" s="16" t="s">
        <v>14</v>
      </c>
      <c r="D38" s="11">
        <v>200</v>
      </c>
      <c r="E38" s="13">
        <v>77089691</v>
      </c>
      <c r="F38" s="13">
        <f aca="true" t="shared" si="1" ref="F38:F58">E38/D38</f>
        <v>385448.455</v>
      </c>
      <c r="G38" s="14">
        <v>299950</v>
      </c>
      <c r="H38" s="15">
        <v>17</v>
      </c>
      <c r="I38" s="15">
        <v>18</v>
      </c>
    </row>
    <row r="39" spans="2:9" ht="12.75">
      <c r="B39" s="1" t="s">
        <v>15</v>
      </c>
      <c r="C39" s="16" t="s">
        <v>16</v>
      </c>
      <c r="D39" s="11">
        <v>215</v>
      </c>
      <c r="E39" s="11">
        <v>166502217</v>
      </c>
      <c r="F39" s="11">
        <f t="shared" si="1"/>
        <v>774428.9162790697</v>
      </c>
      <c r="G39" s="15">
        <v>550880</v>
      </c>
      <c r="H39" s="15">
        <v>1</v>
      </c>
      <c r="I39" s="15">
        <v>4</v>
      </c>
    </row>
    <row r="40" spans="2:9" ht="12.75">
      <c r="B40" s="1" t="s">
        <v>17</v>
      </c>
      <c r="C40" s="16" t="s">
        <v>14</v>
      </c>
      <c r="D40" s="11">
        <v>130</v>
      </c>
      <c r="E40" s="11">
        <v>60332415</v>
      </c>
      <c r="F40" s="11">
        <f t="shared" si="1"/>
        <v>464095.5</v>
      </c>
      <c r="G40" s="15">
        <v>415000</v>
      </c>
      <c r="H40" s="15">
        <v>13</v>
      </c>
      <c r="I40" s="15">
        <v>12</v>
      </c>
    </row>
    <row r="41" spans="2:9" ht="12.75">
      <c r="B41" s="1" t="s">
        <v>18</v>
      </c>
      <c r="C41" s="16" t="s">
        <v>14</v>
      </c>
      <c r="D41" s="11">
        <v>99</v>
      </c>
      <c r="E41" s="11">
        <v>32344715</v>
      </c>
      <c r="F41" s="11">
        <f t="shared" si="1"/>
        <v>326714.29292929295</v>
      </c>
      <c r="G41" s="15">
        <v>295000</v>
      </c>
      <c r="H41" s="15">
        <v>19</v>
      </c>
      <c r="I41" s="15">
        <v>19</v>
      </c>
    </row>
    <row r="42" spans="2:9" ht="12.75">
      <c r="B42" s="1" t="s">
        <v>19</v>
      </c>
      <c r="C42" s="16" t="s">
        <v>14</v>
      </c>
      <c r="D42" s="11">
        <v>170</v>
      </c>
      <c r="E42" s="11">
        <v>101255779</v>
      </c>
      <c r="F42" s="11">
        <f t="shared" si="1"/>
        <v>595622.2294117647</v>
      </c>
      <c r="G42" s="15">
        <v>471750</v>
      </c>
      <c r="H42" s="15">
        <v>6</v>
      </c>
      <c r="I42" s="15">
        <v>9</v>
      </c>
    </row>
    <row r="43" spans="2:9" ht="12.75">
      <c r="B43" s="1" t="s">
        <v>20</v>
      </c>
      <c r="C43" s="16" t="s">
        <v>14</v>
      </c>
      <c r="D43" s="11">
        <v>70</v>
      </c>
      <c r="E43" s="11">
        <v>20679717</v>
      </c>
      <c r="F43" s="11">
        <f t="shared" si="1"/>
        <v>295424.52857142856</v>
      </c>
      <c r="G43" s="15">
        <v>277094</v>
      </c>
      <c r="H43" s="15">
        <v>21</v>
      </c>
      <c r="I43" s="15">
        <v>20</v>
      </c>
    </row>
    <row r="44" spans="2:9" ht="12.75">
      <c r="B44" s="1" t="s">
        <v>21</v>
      </c>
      <c r="C44" s="16" t="s">
        <v>16</v>
      </c>
      <c r="D44" s="11">
        <v>242</v>
      </c>
      <c r="E44" s="11">
        <v>123746458</v>
      </c>
      <c r="F44" s="11">
        <f t="shared" si="1"/>
        <v>511349</v>
      </c>
      <c r="G44" s="32">
        <v>420000</v>
      </c>
      <c r="H44" s="15">
        <v>9</v>
      </c>
      <c r="I44" s="15">
        <v>11</v>
      </c>
    </row>
    <row r="45" spans="2:9" ht="12.75">
      <c r="B45" s="1" t="s">
        <v>22</v>
      </c>
      <c r="C45" s="16" t="s">
        <v>14</v>
      </c>
      <c r="D45" s="11">
        <v>190</v>
      </c>
      <c r="E45" s="11">
        <v>64573133</v>
      </c>
      <c r="F45" s="11">
        <f t="shared" si="1"/>
        <v>339858.5947368421</v>
      </c>
      <c r="G45" s="15">
        <v>302950</v>
      </c>
      <c r="H45" s="15">
        <v>18</v>
      </c>
      <c r="I45" s="15">
        <v>17</v>
      </c>
    </row>
    <row r="46" spans="2:9" ht="12.75">
      <c r="B46" s="1" t="s">
        <v>23</v>
      </c>
      <c r="C46" s="16" t="s">
        <v>16</v>
      </c>
      <c r="D46" s="11">
        <v>962</v>
      </c>
      <c r="E46" s="11">
        <v>517937506</v>
      </c>
      <c r="F46" s="11">
        <f t="shared" si="1"/>
        <v>538396.5758835758</v>
      </c>
      <c r="G46" s="15">
        <v>488442</v>
      </c>
      <c r="H46" s="15">
        <v>8</v>
      </c>
      <c r="I46" s="15">
        <v>7</v>
      </c>
    </row>
    <row r="47" spans="2:9" ht="12.75">
      <c r="B47" s="1" t="s">
        <v>24</v>
      </c>
      <c r="C47" s="16" t="s">
        <v>25</v>
      </c>
      <c r="D47" s="11">
        <v>27</v>
      </c>
      <c r="E47" s="11">
        <v>16035258</v>
      </c>
      <c r="F47" s="11">
        <f t="shared" si="1"/>
        <v>593898.4444444445</v>
      </c>
      <c r="G47" s="15">
        <v>605000</v>
      </c>
      <c r="H47" s="15">
        <v>7</v>
      </c>
      <c r="I47" s="15">
        <v>3</v>
      </c>
    </row>
    <row r="48" spans="2:9" ht="12.75">
      <c r="B48" s="1" t="s">
        <v>26</v>
      </c>
      <c r="C48" s="16" t="s">
        <v>25</v>
      </c>
      <c r="D48" s="11">
        <v>101</v>
      </c>
      <c r="E48" s="11">
        <v>64639560</v>
      </c>
      <c r="F48" s="11">
        <f t="shared" si="1"/>
        <v>639995.6435643565</v>
      </c>
      <c r="G48" s="15">
        <v>508288</v>
      </c>
      <c r="H48" s="15">
        <v>5</v>
      </c>
      <c r="I48" s="15">
        <v>6</v>
      </c>
    </row>
    <row r="49" spans="2:9" ht="12.75">
      <c r="B49" s="1" t="s">
        <v>27</v>
      </c>
      <c r="C49" s="16" t="s">
        <v>25</v>
      </c>
      <c r="D49" s="11">
        <v>255</v>
      </c>
      <c r="E49" s="11">
        <v>102553113</v>
      </c>
      <c r="F49" s="11">
        <f t="shared" si="1"/>
        <v>402169.0705882353</v>
      </c>
      <c r="G49" s="15">
        <v>366120</v>
      </c>
      <c r="H49" s="15">
        <v>16</v>
      </c>
      <c r="I49" s="15">
        <v>16</v>
      </c>
    </row>
    <row r="50" spans="2:9" ht="12.75">
      <c r="B50" s="1" t="s">
        <v>28</v>
      </c>
      <c r="C50" s="16" t="s">
        <v>25</v>
      </c>
      <c r="D50" s="11">
        <v>184</v>
      </c>
      <c r="E50" s="11">
        <v>133466693</v>
      </c>
      <c r="F50" s="11">
        <f t="shared" si="1"/>
        <v>725362.4619565217</v>
      </c>
      <c r="G50" s="15">
        <v>527000</v>
      </c>
      <c r="H50" s="15">
        <v>2</v>
      </c>
      <c r="I50" s="15">
        <v>5</v>
      </c>
    </row>
    <row r="51" spans="2:9" ht="12.75">
      <c r="B51" s="1" t="s">
        <v>29</v>
      </c>
      <c r="C51" s="16" t="s">
        <v>16</v>
      </c>
      <c r="D51" s="11">
        <v>144</v>
      </c>
      <c r="E51" s="11">
        <v>102027928</v>
      </c>
      <c r="F51" s="11">
        <f t="shared" si="1"/>
        <v>708527.2777777778</v>
      </c>
      <c r="G51" s="15">
        <v>647500</v>
      </c>
      <c r="H51" s="15">
        <v>3</v>
      </c>
      <c r="I51" s="15">
        <v>2</v>
      </c>
    </row>
    <row r="52" spans="2:9" ht="12.75">
      <c r="B52" s="1" t="s">
        <v>30</v>
      </c>
      <c r="C52" s="16" t="s">
        <v>25</v>
      </c>
      <c r="D52" s="11">
        <v>311</v>
      </c>
      <c r="E52" s="11">
        <v>143885402</v>
      </c>
      <c r="F52" s="11">
        <f t="shared" si="1"/>
        <v>462654.02572347265</v>
      </c>
      <c r="G52" s="15">
        <v>399515</v>
      </c>
      <c r="H52" s="15">
        <v>14</v>
      </c>
      <c r="I52" s="15">
        <v>14</v>
      </c>
    </row>
    <row r="53" spans="2:9" ht="12.75">
      <c r="B53" s="1" t="s">
        <v>31</v>
      </c>
      <c r="C53" s="16" t="s">
        <v>16</v>
      </c>
      <c r="D53" s="11">
        <v>102</v>
      </c>
      <c r="E53" s="11">
        <v>46892184</v>
      </c>
      <c r="F53" s="11">
        <f t="shared" si="1"/>
        <v>459727.29411764705</v>
      </c>
      <c r="G53" s="15">
        <v>461433.5</v>
      </c>
      <c r="H53" s="15">
        <v>15</v>
      </c>
      <c r="I53" s="15">
        <v>10</v>
      </c>
    </row>
    <row r="54" spans="2:9" ht="12.75">
      <c r="B54" s="1" t="s">
        <v>32</v>
      </c>
      <c r="C54" s="16" t="s">
        <v>14</v>
      </c>
      <c r="D54" s="11">
        <v>21</v>
      </c>
      <c r="E54" s="11">
        <v>6445445</v>
      </c>
      <c r="F54" s="11">
        <f t="shared" si="1"/>
        <v>306925.95238095237</v>
      </c>
      <c r="G54" s="15">
        <v>254000</v>
      </c>
      <c r="H54" s="15">
        <v>20</v>
      </c>
      <c r="I54" s="15">
        <v>21</v>
      </c>
    </row>
    <row r="55" spans="2:9" ht="12.75">
      <c r="B55" s="1" t="s">
        <v>33</v>
      </c>
      <c r="C55" s="16" t="s">
        <v>25</v>
      </c>
      <c r="D55" s="11">
        <v>69</v>
      </c>
      <c r="E55" s="11">
        <v>46103491</v>
      </c>
      <c r="F55" s="11">
        <f t="shared" si="1"/>
        <v>668166.536231884</v>
      </c>
      <c r="G55" s="15">
        <v>652865</v>
      </c>
      <c r="H55" s="15">
        <v>4</v>
      </c>
      <c r="I55" s="15">
        <v>1</v>
      </c>
    </row>
    <row r="56" spans="2:9" ht="12.75">
      <c r="B56" s="1" t="s">
        <v>34</v>
      </c>
      <c r="C56" s="16" t="s">
        <v>16</v>
      </c>
      <c r="D56" s="11">
        <v>44</v>
      </c>
      <c r="E56" s="11">
        <v>20545105</v>
      </c>
      <c r="F56" s="11">
        <f t="shared" si="1"/>
        <v>466934.20454545453</v>
      </c>
      <c r="G56" s="15">
        <v>378500</v>
      </c>
      <c r="H56" s="15">
        <v>11</v>
      </c>
      <c r="I56" s="15">
        <v>15</v>
      </c>
    </row>
    <row r="57" spans="2:9" ht="12.75">
      <c r="B57" s="1" t="s">
        <v>35</v>
      </c>
      <c r="C57" s="16" t="s">
        <v>16</v>
      </c>
      <c r="D57" s="11">
        <v>85</v>
      </c>
      <c r="E57" s="11">
        <v>42422848</v>
      </c>
      <c r="F57" s="11">
        <f t="shared" si="1"/>
        <v>499092.3294117647</v>
      </c>
      <c r="G57" s="32">
        <v>410000</v>
      </c>
      <c r="H57" s="15">
        <v>10</v>
      </c>
      <c r="I57" s="15">
        <v>13</v>
      </c>
    </row>
    <row r="58" spans="2:9" ht="12.75">
      <c r="B58" s="1" t="s">
        <v>36</v>
      </c>
      <c r="C58" s="16" t="s">
        <v>16</v>
      </c>
      <c r="D58" s="11">
        <v>16</v>
      </c>
      <c r="E58" s="11">
        <v>7430738</v>
      </c>
      <c r="F58" s="11">
        <f t="shared" si="1"/>
        <v>464421.125</v>
      </c>
      <c r="G58" s="32">
        <v>482250</v>
      </c>
      <c r="H58" s="15">
        <v>12</v>
      </c>
      <c r="I58" s="15">
        <v>8</v>
      </c>
    </row>
    <row r="59" spans="2:9" ht="12.75">
      <c r="B59" s="1"/>
      <c r="C59" s="3"/>
      <c r="D59" s="11"/>
      <c r="E59" s="11"/>
      <c r="F59" s="11"/>
      <c r="G59" s="32"/>
      <c r="H59" s="28"/>
      <c r="I59" s="28"/>
    </row>
    <row r="60" spans="2:9" ht="12.75">
      <c r="B60" s="1" t="s">
        <v>37</v>
      </c>
      <c r="C60" s="3"/>
      <c r="D60" s="15">
        <v>3637</v>
      </c>
      <c r="E60" s="14">
        <v>1896909396</v>
      </c>
      <c r="F60" s="14">
        <v>521558.8111080561</v>
      </c>
      <c r="G60" s="14">
        <v>432900</v>
      </c>
      <c r="H60" s="28"/>
      <c r="I60" s="28"/>
    </row>
    <row r="63" ht="15.75">
      <c r="B63" s="4" t="s">
        <v>38</v>
      </c>
    </row>
    <row r="64" ht="12.75">
      <c r="B64" s="7" t="s">
        <v>40</v>
      </c>
    </row>
    <row r="65" spans="2:6" ht="12.75">
      <c r="B65" s="5" t="s">
        <v>1</v>
      </c>
      <c r="F65" s="39" t="s">
        <v>2</v>
      </c>
    </row>
    <row r="66" spans="2:9" ht="12.75">
      <c r="B66" s="17"/>
      <c r="C66" s="17"/>
      <c r="D66" s="20"/>
      <c r="E66" s="20"/>
      <c r="F66" s="20"/>
      <c r="G66" s="20"/>
      <c r="H66" s="21" t="s">
        <v>3</v>
      </c>
      <c r="I66" s="22" t="s">
        <v>4</v>
      </c>
    </row>
    <row r="67" spans="2:9" ht="12.75">
      <c r="B67" s="18"/>
      <c r="C67" s="18"/>
      <c r="D67" s="22" t="s">
        <v>5</v>
      </c>
      <c r="E67" s="22" t="s">
        <v>6</v>
      </c>
      <c r="F67" s="22" t="s">
        <v>3</v>
      </c>
      <c r="G67" s="22" t="s">
        <v>4</v>
      </c>
      <c r="H67" s="22" t="s">
        <v>7</v>
      </c>
      <c r="I67" s="22" t="s">
        <v>7</v>
      </c>
    </row>
    <row r="68" spans="2:9" ht="13.5" thickBot="1">
      <c r="B68" s="19" t="s">
        <v>8</v>
      </c>
      <c r="C68" s="19" t="s">
        <v>9</v>
      </c>
      <c r="D68" s="23" t="s">
        <v>10</v>
      </c>
      <c r="E68" s="23" t="s">
        <v>11</v>
      </c>
      <c r="F68" s="23" t="s">
        <v>7</v>
      </c>
      <c r="G68" s="23" t="s">
        <v>7</v>
      </c>
      <c r="H68" s="23" t="s">
        <v>12</v>
      </c>
      <c r="I68" s="23" t="s">
        <v>12</v>
      </c>
    </row>
    <row r="69" spans="2:9" ht="13.5" thickTop="1">
      <c r="B69" s="11" t="s">
        <v>13</v>
      </c>
      <c r="C69" s="12" t="s">
        <v>14</v>
      </c>
      <c r="D69" s="11">
        <v>178</v>
      </c>
      <c r="E69" s="13">
        <v>81018028</v>
      </c>
      <c r="F69" s="14">
        <f aca="true" t="shared" si="2" ref="F69:F89">E69/D69</f>
        <v>455157.4606741573</v>
      </c>
      <c r="G69" s="14">
        <v>324000</v>
      </c>
      <c r="H69" s="15">
        <v>13</v>
      </c>
      <c r="I69" s="15">
        <v>18</v>
      </c>
    </row>
    <row r="70" spans="2:9" ht="12.75">
      <c r="B70" s="11" t="s">
        <v>15</v>
      </c>
      <c r="C70" s="12" t="s">
        <v>16</v>
      </c>
      <c r="D70" s="11">
        <v>260</v>
      </c>
      <c r="E70" s="11">
        <v>197537821</v>
      </c>
      <c r="F70" s="15">
        <f t="shared" si="2"/>
        <v>759760.85</v>
      </c>
      <c r="G70" s="15">
        <v>582235.5</v>
      </c>
      <c r="H70" s="15">
        <v>1</v>
      </c>
      <c r="I70" s="15">
        <v>2</v>
      </c>
    </row>
    <row r="71" spans="2:9" ht="12.75">
      <c r="B71" s="11" t="s">
        <v>17</v>
      </c>
      <c r="C71" s="12" t="s">
        <v>14</v>
      </c>
      <c r="D71" s="11">
        <v>174</v>
      </c>
      <c r="E71" s="11">
        <v>76645700</v>
      </c>
      <c r="F71" s="15">
        <f t="shared" si="2"/>
        <v>440492.5287356322</v>
      </c>
      <c r="G71" s="15">
        <v>387405.5</v>
      </c>
      <c r="H71" s="15">
        <v>16</v>
      </c>
      <c r="I71" s="15">
        <v>15</v>
      </c>
    </row>
    <row r="72" spans="2:9" ht="12.75">
      <c r="B72" s="11" t="s">
        <v>18</v>
      </c>
      <c r="C72" s="12" t="s">
        <v>14</v>
      </c>
      <c r="D72" s="11">
        <v>120</v>
      </c>
      <c r="E72" s="11">
        <v>39289540</v>
      </c>
      <c r="F72" s="15">
        <f t="shared" si="2"/>
        <v>327412.8333333333</v>
      </c>
      <c r="G72" s="15">
        <v>283014.5</v>
      </c>
      <c r="H72" s="15">
        <v>19</v>
      </c>
      <c r="I72" s="15">
        <v>19</v>
      </c>
    </row>
    <row r="73" spans="2:9" ht="12.75">
      <c r="B73" s="11" t="s">
        <v>19</v>
      </c>
      <c r="C73" s="12" t="s">
        <v>14</v>
      </c>
      <c r="D73" s="11">
        <v>281</v>
      </c>
      <c r="E73" s="11">
        <v>164212740</v>
      </c>
      <c r="F73" s="15">
        <f t="shared" si="2"/>
        <v>584386.9750889679</v>
      </c>
      <c r="G73" s="15">
        <v>495270</v>
      </c>
      <c r="H73" s="15">
        <v>8</v>
      </c>
      <c r="I73" s="15">
        <v>6</v>
      </c>
    </row>
    <row r="74" spans="2:9" ht="12.75">
      <c r="B74" s="11" t="s">
        <v>20</v>
      </c>
      <c r="C74" s="12" t="s">
        <v>14</v>
      </c>
      <c r="D74" s="11">
        <v>70</v>
      </c>
      <c r="E74" s="11">
        <v>17117705</v>
      </c>
      <c r="F74" s="15">
        <f t="shared" si="2"/>
        <v>244538.64285714287</v>
      </c>
      <c r="G74" s="15">
        <v>245832.5</v>
      </c>
      <c r="H74" s="15">
        <v>21</v>
      </c>
      <c r="I74" s="15">
        <v>21</v>
      </c>
    </row>
    <row r="75" spans="2:9" ht="12.75">
      <c r="B75" s="11" t="s">
        <v>21</v>
      </c>
      <c r="C75" s="12" t="s">
        <v>16</v>
      </c>
      <c r="D75" s="11">
        <v>173</v>
      </c>
      <c r="E75" s="11">
        <v>99109074</v>
      </c>
      <c r="F75" s="15">
        <f t="shared" si="2"/>
        <v>572884.8208092486</v>
      </c>
      <c r="G75" s="15">
        <v>452000</v>
      </c>
      <c r="H75" s="15">
        <v>9</v>
      </c>
      <c r="I75" s="15">
        <v>9</v>
      </c>
    </row>
    <row r="76" spans="2:9" ht="12.75">
      <c r="B76" s="11" t="s">
        <v>22</v>
      </c>
      <c r="C76" s="12" t="s">
        <v>14</v>
      </c>
      <c r="D76" s="11">
        <v>215</v>
      </c>
      <c r="E76" s="11">
        <v>77617318</v>
      </c>
      <c r="F76" s="15">
        <f t="shared" si="2"/>
        <v>361010.78139534884</v>
      </c>
      <c r="G76" s="15">
        <v>349245</v>
      </c>
      <c r="H76" s="15">
        <v>18</v>
      </c>
      <c r="I76" s="15">
        <v>17</v>
      </c>
    </row>
    <row r="77" spans="2:9" ht="12.75">
      <c r="B77" s="11" t="s">
        <v>23</v>
      </c>
      <c r="C77" s="12" t="s">
        <v>16</v>
      </c>
      <c r="D77" s="11">
        <v>1034</v>
      </c>
      <c r="E77" s="11">
        <v>665271506</v>
      </c>
      <c r="F77" s="15">
        <f t="shared" si="2"/>
        <v>643396.0406189555</v>
      </c>
      <c r="G77" s="15">
        <v>584750</v>
      </c>
      <c r="H77" s="15">
        <v>5</v>
      </c>
      <c r="I77" s="15">
        <v>1</v>
      </c>
    </row>
    <row r="78" spans="2:9" ht="12.75">
      <c r="B78" s="11" t="s">
        <v>24</v>
      </c>
      <c r="C78" s="12" t="s">
        <v>25</v>
      </c>
      <c r="D78" s="11">
        <v>31</v>
      </c>
      <c r="E78" s="11">
        <v>18815951</v>
      </c>
      <c r="F78" s="15">
        <f t="shared" si="2"/>
        <v>606966.1612903225</v>
      </c>
      <c r="G78" s="15">
        <v>500000</v>
      </c>
      <c r="H78" s="15">
        <v>7</v>
      </c>
      <c r="I78" s="15">
        <v>5</v>
      </c>
    </row>
    <row r="79" spans="2:9" ht="12.75">
      <c r="B79" s="11" t="s">
        <v>26</v>
      </c>
      <c r="C79" s="12" t="s">
        <v>25</v>
      </c>
      <c r="D79" s="11">
        <v>93</v>
      </c>
      <c r="E79" s="11">
        <v>59652979</v>
      </c>
      <c r="F79" s="15">
        <f t="shared" si="2"/>
        <v>641429.8817204301</v>
      </c>
      <c r="G79" s="15">
        <v>465900</v>
      </c>
      <c r="H79" s="15">
        <v>6</v>
      </c>
      <c r="I79" s="15">
        <v>8</v>
      </c>
    </row>
    <row r="80" spans="2:9" ht="12.75">
      <c r="B80" s="11" t="s">
        <v>27</v>
      </c>
      <c r="C80" s="12" t="s">
        <v>25</v>
      </c>
      <c r="D80" s="11">
        <v>322</v>
      </c>
      <c r="E80" s="11">
        <v>146373590</v>
      </c>
      <c r="F80" s="15">
        <f t="shared" si="2"/>
        <v>454576.36645962734</v>
      </c>
      <c r="G80" s="15">
        <v>444302.5</v>
      </c>
      <c r="H80" s="15">
        <v>14</v>
      </c>
      <c r="I80" s="15">
        <v>10</v>
      </c>
    </row>
    <row r="81" spans="2:9" ht="12.75">
      <c r="B81" s="11" t="s">
        <v>28</v>
      </c>
      <c r="C81" s="12" t="s">
        <v>25</v>
      </c>
      <c r="D81" s="11">
        <v>283</v>
      </c>
      <c r="E81" s="11">
        <v>203770783</v>
      </c>
      <c r="F81" s="15">
        <f t="shared" si="2"/>
        <v>720038.1024734982</v>
      </c>
      <c r="G81" s="15">
        <v>573750</v>
      </c>
      <c r="H81" s="15">
        <v>2</v>
      </c>
      <c r="I81" s="15">
        <v>3</v>
      </c>
    </row>
    <row r="82" spans="2:9" ht="12.75">
      <c r="B82" s="11" t="s">
        <v>29</v>
      </c>
      <c r="C82" s="12" t="s">
        <v>16</v>
      </c>
      <c r="D82" s="11">
        <v>178</v>
      </c>
      <c r="E82" s="11">
        <v>123915536</v>
      </c>
      <c r="F82" s="15">
        <f t="shared" si="2"/>
        <v>696154.6966292135</v>
      </c>
      <c r="G82" s="15">
        <v>425000</v>
      </c>
      <c r="H82" s="15">
        <v>3</v>
      </c>
      <c r="I82" s="15">
        <v>11</v>
      </c>
    </row>
    <row r="83" spans="2:9" ht="12.75">
      <c r="B83" s="11" t="s">
        <v>30</v>
      </c>
      <c r="C83" s="12" t="s">
        <v>25</v>
      </c>
      <c r="D83" s="11">
        <v>408</v>
      </c>
      <c r="E83" s="11">
        <v>200100961</v>
      </c>
      <c r="F83" s="15">
        <f t="shared" si="2"/>
        <v>490443.5318627451</v>
      </c>
      <c r="G83" s="15">
        <v>409950</v>
      </c>
      <c r="H83" s="15">
        <v>10</v>
      </c>
      <c r="I83" s="15">
        <v>12</v>
      </c>
    </row>
    <row r="84" spans="2:9" ht="12.75">
      <c r="B84" s="11" t="s">
        <v>31</v>
      </c>
      <c r="C84" s="12" t="s">
        <v>16</v>
      </c>
      <c r="D84" s="11">
        <v>104</v>
      </c>
      <c r="E84" s="11">
        <v>40976840</v>
      </c>
      <c r="F84" s="15">
        <f t="shared" si="2"/>
        <v>394008.07692307694</v>
      </c>
      <c r="G84" s="15">
        <v>403271.5</v>
      </c>
      <c r="H84" s="15">
        <v>17</v>
      </c>
      <c r="I84" s="15">
        <v>13</v>
      </c>
    </row>
    <row r="85" spans="2:9" ht="12.75">
      <c r="B85" s="11" t="s">
        <v>32</v>
      </c>
      <c r="C85" s="12" t="s">
        <v>14</v>
      </c>
      <c r="D85" s="11">
        <v>9</v>
      </c>
      <c r="E85" s="11">
        <v>2595466</v>
      </c>
      <c r="F85" s="15">
        <f t="shared" si="2"/>
        <v>288385.1111111111</v>
      </c>
      <c r="G85" s="15">
        <v>278606</v>
      </c>
      <c r="H85" s="15">
        <v>20</v>
      </c>
      <c r="I85" s="15">
        <v>20</v>
      </c>
    </row>
    <row r="86" spans="2:9" ht="12.75">
      <c r="B86" s="11" t="s">
        <v>33</v>
      </c>
      <c r="C86" s="12" t="s">
        <v>25</v>
      </c>
      <c r="D86" s="11">
        <v>116</v>
      </c>
      <c r="E86" s="11">
        <v>76651226</v>
      </c>
      <c r="F86" s="15">
        <f t="shared" si="2"/>
        <v>660786.4310344828</v>
      </c>
      <c r="G86" s="15">
        <v>539950</v>
      </c>
      <c r="H86" s="15">
        <v>4</v>
      </c>
      <c r="I86" s="15">
        <v>4</v>
      </c>
    </row>
    <row r="87" spans="2:9" ht="12.75">
      <c r="B87" s="11" t="s">
        <v>34</v>
      </c>
      <c r="C87" s="12" t="s">
        <v>16</v>
      </c>
      <c r="D87" s="11">
        <v>40</v>
      </c>
      <c r="E87" s="11">
        <v>18130621</v>
      </c>
      <c r="F87" s="15">
        <f t="shared" si="2"/>
        <v>453265.525</v>
      </c>
      <c r="G87" s="15">
        <v>399950</v>
      </c>
      <c r="H87" s="15">
        <v>15</v>
      </c>
      <c r="I87" s="15">
        <v>14</v>
      </c>
    </row>
    <row r="88" spans="2:9" ht="12.75">
      <c r="B88" s="11" t="s">
        <v>35</v>
      </c>
      <c r="C88" s="12" t="s">
        <v>16</v>
      </c>
      <c r="D88" s="11">
        <v>133</v>
      </c>
      <c r="E88" s="11">
        <v>64545390</v>
      </c>
      <c r="F88" s="15">
        <f t="shared" si="2"/>
        <v>485303.6842105263</v>
      </c>
      <c r="G88" s="15">
        <v>349900</v>
      </c>
      <c r="H88" s="15">
        <v>11</v>
      </c>
      <c r="I88" s="15">
        <v>16</v>
      </c>
    </row>
    <row r="89" spans="2:9" ht="12.75">
      <c r="B89" s="11" t="s">
        <v>36</v>
      </c>
      <c r="C89" s="12" t="s">
        <v>16</v>
      </c>
      <c r="D89" s="11">
        <v>18</v>
      </c>
      <c r="E89" s="11">
        <v>8726124</v>
      </c>
      <c r="F89" s="15">
        <f t="shared" si="2"/>
        <v>484784.6666666667</v>
      </c>
      <c r="G89" s="15">
        <v>474750</v>
      </c>
      <c r="H89" s="15">
        <v>12</v>
      </c>
      <c r="I89" s="15">
        <v>7</v>
      </c>
    </row>
    <row r="90" spans="2:9" ht="12.75">
      <c r="B90" s="1"/>
      <c r="C90" s="3"/>
      <c r="D90" s="11"/>
      <c r="E90" s="11"/>
      <c r="F90" s="14"/>
      <c r="G90" s="15"/>
      <c r="H90" s="28"/>
      <c r="I90" s="28"/>
    </row>
    <row r="91" spans="2:9" ht="12.75">
      <c r="B91" s="1" t="s">
        <v>37</v>
      </c>
      <c r="C91" s="3"/>
      <c r="D91" s="15">
        <v>4240</v>
      </c>
      <c r="E91" s="14">
        <v>2382074899</v>
      </c>
      <c r="F91" s="14">
        <v>561810.1176886793</v>
      </c>
      <c r="G91" s="14">
        <v>475000</v>
      </c>
      <c r="H91" s="28"/>
      <c r="I91" s="28"/>
    </row>
    <row r="94" ht="15.75">
      <c r="B94" s="4" t="s">
        <v>38</v>
      </c>
    </row>
    <row r="95" ht="12.75">
      <c r="B95" s="7" t="s">
        <v>41</v>
      </c>
    </row>
    <row r="96" spans="2:6" ht="12.75">
      <c r="B96" s="5" t="s">
        <v>1</v>
      </c>
      <c r="F96" s="39" t="s">
        <v>2</v>
      </c>
    </row>
    <row r="97" spans="2:9" ht="12.75">
      <c r="B97" s="17"/>
      <c r="C97" s="17"/>
      <c r="D97" s="20"/>
      <c r="E97" s="20"/>
      <c r="F97" s="20"/>
      <c r="G97" s="20"/>
      <c r="H97" s="21" t="s">
        <v>3</v>
      </c>
      <c r="I97" s="22" t="s">
        <v>4</v>
      </c>
    </row>
    <row r="98" spans="2:9" ht="12.75">
      <c r="B98" s="18"/>
      <c r="C98" s="18"/>
      <c r="D98" s="22" t="s">
        <v>5</v>
      </c>
      <c r="E98" s="22" t="s">
        <v>6</v>
      </c>
      <c r="F98" s="22" t="s">
        <v>3</v>
      </c>
      <c r="G98" s="22" t="s">
        <v>4</v>
      </c>
      <c r="H98" s="22" t="s">
        <v>7</v>
      </c>
      <c r="I98" s="22" t="s">
        <v>7</v>
      </c>
    </row>
    <row r="99" spans="2:9" ht="13.5" thickBot="1">
      <c r="B99" s="19" t="s">
        <v>8</v>
      </c>
      <c r="C99" s="19" t="s">
        <v>9</v>
      </c>
      <c r="D99" s="23" t="s">
        <v>10</v>
      </c>
      <c r="E99" s="23" t="s">
        <v>11</v>
      </c>
      <c r="F99" s="23" t="s">
        <v>7</v>
      </c>
      <c r="G99" s="23" t="s">
        <v>7</v>
      </c>
      <c r="H99" s="23" t="s">
        <v>12</v>
      </c>
      <c r="I99" s="23" t="s">
        <v>12</v>
      </c>
    </row>
    <row r="100" spans="2:9" ht="13.5" thickTop="1">
      <c r="B100" s="11" t="s">
        <v>13</v>
      </c>
      <c r="C100" s="12" t="s">
        <v>14</v>
      </c>
      <c r="D100" s="11">
        <v>175</v>
      </c>
      <c r="E100" s="11">
        <v>79087239</v>
      </c>
      <c r="F100" s="14">
        <f aca="true" t="shared" si="3" ref="F100:F120">E100/D100</f>
        <v>451927.08</v>
      </c>
      <c r="G100" s="14">
        <v>310000</v>
      </c>
      <c r="H100" s="15">
        <v>13</v>
      </c>
      <c r="I100" s="15">
        <v>18</v>
      </c>
    </row>
    <row r="101" spans="2:9" ht="12.75">
      <c r="B101" s="11" t="s">
        <v>15</v>
      </c>
      <c r="C101" s="12" t="s">
        <v>16</v>
      </c>
      <c r="D101" s="11">
        <v>227</v>
      </c>
      <c r="E101" s="11">
        <v>196784591</v>
      </c>
      <c r="F101" s="15">
        <f t="shared" si="3"/>
        <v>866892.4713656388</v>
      </c>
      <c r="G101" s="15">
        <v>650000</v>
      </c>
      <c r="H101" s="15">
        <v>1</v>
      </c>
      <c r="I101" s="15">
        <v>2</v>
      </c>
    </row>
    <row r="102" spans="2:9" ht="12.75">
      <c r="B102" s="11" t="s">
        <v>17</v>
      </c>
      <c r="C102" s="12" t="s">
        <v>14</v>
      </c>
      <c r="D102" s="11">
        <v>143</v>
      </c>
      <c r="E102" s="11">
        <v>63652460</v>
      </c>
      <c r="F102" s="15">
        <f t="shared" si="3"/>
        <v>445122.0979020979</v>
      </c>
      <c r="G102" s="15">
        <v>418000</v>
      </c>
      <c r="H102" s="15">
        <v>15</v>
      </c>
      <c r="I102" s="15">
        <v>11</v>
      </c>
    </row>
    <row r="103" spans="2:9" ht="12.75">
      <c r="B103" s="11" t="s">
        <v>18</v>
      </c>
      <c r="C103" s="12" t="s">
        <v>14</v>
      </c>
      <c r="D103" s="11">
        <v>115</v>
      </c>
      <c r="E103" s="11">
        <v>35476240</v>
      </c>
      <c r="F103" s="15">
        <f t="shared" si="3"/>
        <v>308489.04347826086</v>
      </c>
      <c r="G103" s="15">
        <v>285000</v>
      </c>
      <c r="H103" s="15">
        <v>20</v>
      </c>
      <c r="I103" s="15">
        <v>19</v>
      </c>
    </row>
    <row r="104" spans="2:9" ht="12.75">
      <c r="B104" s="11" t="s">
        <v>19</v>
      </c>
      <c r="C104" s="12" t="s">
        <v>14</v>
      </c>
      <c r="D104" s="11">
        <v>185</v>
      </c>
      <c r="E104" s="11">
        <v>118205053</v>
      </c>
      <c r="F104" s="15">
        <f t="shared" si="3"/>
        <v>638946.2324324325</v>
      </c>
      <c r="G104" s="15">
        <v>510000</v>
      </c>
      <c r="H104" s="15">
        <v>7</v>
      </c>
      <c r="I104" s="15">
        <v>6</v>
      </c>
    </row>
    <row r="105" spans="2:9" ht="12.75">
      <c r="B105" s="11" t="s">
        <v>20</v>
      </c>
      <c r="C105" s="12" t="s">
        <v>14</v>
      </c>
      <c r="D105" s="11">
        <v>75</v>
      </c>
      <c r="E105" s="11">
        <v>18035388</v>
      </c>
      <c r="F105" s="15">
        <f t="shared" si="3"/>
        <v>240471.84</v>
      </c>
      <c r="G105" s="15">
        <v>229375</v>
      </c>
      <c r="H105" s="15">
        <v>21</v>
      </c>
      <c r="I105" s="15">
        <v>21</v>
      </c>
    </row>
    <row r="106" spans="2:9" ht="12.75">
      <c r="B106" s="11" t="s">
        <v>21</v>
      </c>
      <c r="C106" s="12" t="s">
        <v>16</v>
      </c>
      <c r="D106" s="11">
        <v>157</v>
      </c>
      <c r="E106" s="11">
        <v>101650027</v>
      </c>
      <c r="F106" s="15">
        <f t="shared" si="3"/>
        <v>647452.4012738854</v>
      </c>
      <c r="G106" s="15">
        <v>475000</v>
      </c>
      <c r="H106" s="15">
        <v>6</v>
      </c>
      <c r="I106" s="15">
        <v>7</v>
      </c>
    </row>
    <row r="107" spans="2:9" ht="12.75">
      <c r="B107" s="11" t="s">
        <v>22</v>
      </c>
      <c r="C107" s="12" t="s">
        <v>14</v>
      </c>
      <c r="D107" s="11">
        <v>235</v>
      </c>
      <c r="E107" s="11">
        <v>78920613</v>
      </c>
      <c r="F107" s="15">
        <f t="shared" si="3"/>
        <v>335832.39574468083</v>
      </c>
      <c r="G107" s="15">
        <v>319440</v>
      </c>
      <c r="H107" s="15">
        <v>19</v>
      </c>
      <c r="I107" s="15">
        <v>17</v>
      </c>
    </row>
    <row r="108" spans="2:9" ht="12.75">
      <c r="B108" s="11" t="s">
        <v>23</v>
      </c>
      <c r="C108" s="12" t="s">
        <v>16</v>
      </c>
      <c r="D108" s="11">
        <v>310</v>
      </c>
      <c r="E108" s="11">
        <v>156710313</v>
      </c>
      <c r="F108" s="15">
        <f t="shared" si="3"/>
        <v>505517.13870967744</v>
      </c>
      <c r="G108" s="15">
        <v>475000</v>
      </c>
      <c r="H108" s="15">
        <v>9</v>
      </c>
      <c r="I108" s="15">
        <v>8</v>
      </c>
    </row>
    <row r="109" spans="2:9" ht="12.75">
      <c r="B109" s="11" t="s">
        <v>24</v>
      </c>
      <c r="C109" s="12" t="s">
        <v>25</v>
      </c>
      <c r="D109" s="11">
        <v>28</v>
      </c>
      <c r="E109" s="11">
        <v>18705716</v>
      </c>
      <c r="F109" s="15">
        <f t="shared" si="3"/>
        <v>668061.2857142857</v>
      </c>
      <c r="G109" s="15">
        <v>669500</v>
      </c>
      <c r="H109" s="15">
        <v>4</v>
      </c>
      <c r="I109" s="15">
        <v>1</v>
      </c>
    </row>
    <row r="110" spans="2:9" ht="12.75">
      <c r="B110" s="11" t="s">
        <v>26</v>
      </c>
      <c r="C110" s="12" t="s">
        <v>25</v>
      </c>
      <c r="D110" s="11">
        <v>77</v>
      </c>
      <c r="E110" s="11">
        <v>39736124</v>
      </c>
      <c r="F110" s="15">
        <f t="shared" si="3"/>
        <v>516053.55844155845</v>
      </c>
      <c r="G110" s="15">
        <v>380000</v>
      </c>
      <c r="H110" s="15">
        <v>8</v>
      </c>
      <c r="I110" s="15">
        <v>13</v>
      </c>
    </row>
    <row r="111" spans="2:9" ht="12.75">
      <c r="B111" s="11" t="s">
        <v>27</v>
      </c>
      <c r="C111" s="12" t="s">
        <v>25</v>
      </c>
      <c r="D111" s="11">
        <v>264</v>
      </c>
      <c r="E111" s="11">
        <v>124282761</v>
      </c>
      <c r="F111" s="15">
        <f t="shared" si="3"/>
        <v>470768.0340909091</v>
      </c>
      <c r="G111" s="15">
        <v>449157.5</v>
      </c>
      <c r="H111" s="15">
        <v>11</v>
      </c>
      <c r="I111" s="15">
        <v>9</v>
      </c>
    </row>
    <row r="112" spans="2:9" ht="12.75">
      <c r="B112" s="11" t="s">
        <v>28</v>
      </c>
      <c r="C112" s="12" t="s">
        <v>25</v>
      </c>
      <c r="D112" s="11">
        <v>267</v>
      </c>
      <c r="E112" s="11">
        <v>189189867</v>
      </c>
      <c r="F112" s="15">
        <f t="shared" si="3"/>
        <v>708576.2808988764</v>
      </c>
      <c r="G112" s="15">
        <v>525000</v>
      </c>
      <c r="H112" s="15">
        <v>2</v>
      </c>
      <c r="I112" s="15">
        <v>3</v>
      </c>
    </row>
    <row r="113" spans="2:9" ht="12.75">
      <c r="B113" s="11" t="s">
        <v>29</v>
      </c>
      <c r="C113" s="12" t="s">
        <v>16</v>
      </c>
      <c r="D113" s="11">
        <v>138</v>
      </c>
      <c r="E113" s="11">
        <v>97425313</v>
      </c>
      <c r="F113" s="15">
        <f t="shared" si="3"/>
        <v>705980.5289855072</v>
      </c>
      <c r="G113" s="15">
        <v>428432.5</v>
      </c>
      <c r="H113" s="15">
        <v>3</v>
      </c>
      <c r="I113" s="15">
        <v>10</v>
      </c>
    </row>
    <row r="114" spans="2:9" ht="12.75">
      <c r="B114" s="11" t="s">
        <v>30</v>
      </c>
      <c r="C114" s="12" t="s">
        <v>25</v>
      </c>
      <c r="D114" s="11">
        <v>407</v>
      </c>
      <c r="E114" s="11">
        <v>180906932</v>
      </c>
      <c r="F114" s="15">
        <f t="shared" si="3"/>
        <v>444488.77641277644</v>
      </c>
      <c r="G114" s="15">
        <v>400000</v>
      </c>
      <c r="H114" s="15">
        <v>16</v>
      </c>
      <c r="I114" s="15">
        <v>12</v>
      </c>
    </row>
    <row r="115" spans="2:9" ht="12.75">
      <c r="B115" s="11" t="s">
        <v>31</v>
      </c>
      <c r="C115" s="12" t="s">
        <v>16</v>
      </c>
      <c r="D115" s="11">
        <v>85</v>
      </c>
      <c r="E115" s="11">
        <v>31901551</v>
      </c>
      <c r="F115" s="15">
        <f t="shared" si="3"/>
        <v>375312.3647058823</v>
      </c>
      <c r="G115" s="15">
        <v>340000</v>
      </c>
      <c r="H115" s="15">
        <v>18</v>
      </c>
      <c r="I115" s="15">
        <v>15</v>
      </c>
    </row>
    <row r="116" spans="2:9" ht="12.75">
      <c r="B116" s="11" t="s">
        <v>32</v>
      </c>
      <c r="C116" s="12" t="s">
        <v>14</v>
      </c>
      <c r="D116" s="11">
        <v>9</v>
      </c>
      <c r="E116" s="11">
        <v>4230150</v>
      </c>
      <c r="F116" s="15">
        <f t="shared" si="3"/>
        <v>470016.6666666667</v>
      </c>
      <c r="G116" s="15">
        <v>260387</v>
      </c>
      <c r="H116" s="15">
        <v>12</v>
      </c>
      <c r="I116" s="15">
        <v>20</v>
      </c>
    </row>
    <row r="117" spans="2:9" ht="12.75">
      <c r="B117" s="11" t="s">
        <v>33</v>
      </c>
      <c r="C117" s="12" t="s">
        <v>25</v>
      </c>
      <c r="D117" s="11">
        <v>91</v>
      </c>
      <c r="E117" s="11">
        <v>59212990</v>
      </c>
      <c r="F117" s="15">
        <f t="shared" si="3"/>
        <v>650692.1978021978</v>
      </c>
      <c r="G117" s="15">
        <v>515000</v>
      </c>
      <c r="H117" s="15">
        <v>5</v>
      </c>
      <c r="I117" s="15">
        <v>4</v>
      </c>
    </row>
    <row r="118" spans="2:9" ht="12.75">
      <c r="B118" s="11" t="s">
        <v>34</v>
      </c>
      <c r="C118" s="12" t="s">
        <v>16</v>
      </c>
      <c r="D118" s="11">
        <v>30</v>
      </c>
      <c r="E118" s="11">
        <v>11761296</v>
      </c>
      <c r="F118" s="15">
        <f t="shared" si="3"/>
        <v>392043.2</v>
      </c>
      <c r="G118" s="15">
        <v>352788</v>
      </c>
      <c r="H118" s="15">
        <v>17</v>
      </c>
      <c r="I118" s="15">
        <v>14</v>
      </c>
    </row>
    <row r="119" spans="2:9" ht="12.75">
      <c r="B119" s="11" t="s">
        <v>35</v>
      </c>
      <c r="C119" s="12" t="s">
        <v>16</v>
      </c>
      <c r="D119" s="11">
        <v>164</v>
      </c>
      <c r="E119" s="11">
        <v>73178466</v>
      </c>
      <c r="F119" s="15">
        <f t="shared" si="3"/>
        <v>446210.15853658534</v>
      </c>
      <c r="G119" s="15">
        <v>325370</v>
      </c>
      <c r="H119" s="15">
        <v>14</v>
      </c>
      <c r="I119" s="15">
        <v>16</v>
      </c>
    </row>
    <row r="120" spans="2:9" ht="12.75">
      <c r="B120" s="11" t="s">
        <v>36</v>
      </c>
      <c r="C120" s="12" t="s">
        <v>16</v>
      </c>
      <c r="D120" s="11">
        <v>22</v>
      </c>
      <c r="E120" s="11">
        <v>10959622</v>
      </c>
      <c r="F120" s="15">
        <f t="shared" si="3"/>
        <v>498164.63636363635</v>
      </c>
      <c r="G120" s="15">
        <v>513906</v>
      </c>
      <c r="H120" s="15">
        <v>10</v>
      </c>
      <c r="I120" s="15">
        <v>5</v>
      </c>
    </row>
    <row r="121" spans="2:9" ht="12.75">
      <c r="B121" s="1" t="s">
        <v>37</v>
      </c>
      <c r="C121" s="3"/>
      <c r="D121" s="11"/>
      <c r="E121" s="11"/>
      <c r="F121" s="15"/>
      <c r="G121" s="28"/>
      <c r="H121" s="28"/>
      <c r="I121" s="28"/>
    </row>
    <row r="122" spans="4:9" ht="12.75">
      <c r="D122" s="15">
        <v>3204</v>
      </c>
      <c r="E122" s="14">
        <v>1690012712</v>
      </c>
      <c r="F122" s="14">
        <v>527469.6354556804</v>
      </c>
      <c r="G122" s="14">
        <v>405000</v>
      </c>
      <c r="H122" s="28"/>
      <c r="I122" s="28"/>
    </row>
    <row r="125" ht="15.75">
      <c r="B125" s="4" t="s">
        <v>0</v>
      </c>
    </row>
    <row r="126" ht="12.75">
      <c r="B126" s="8" t="s">
        <v>42</v>
      </c>
    </row>
    <row r="127" spans="2:6" ht="12.75">
      <c r="B127" s="5" t="s">
        <v>1</v>
      </c>
      <c r="F127" s="39" t="s">
        <v>2</v>
      </c>
    </row>
    <row r="128" spans="2:9" ht="12.75">
      <c r="B128" s="17"/>
      <c r="C128" s="17"/>
      <c r="D128" s="20"/>
      <c r="E128" s="20"/>
      <c r="F128" s="20"/>
      <c r="G128" s="20"/>
      <c r="H128" s="21" t="s">
        <v>3</v>
      </c>
      <c r="I128" s="22" t="s">
        <v>4</v>
      </c>
    </row>
    <row r="129" spans="2:9" ht="12.75">
      <c r="B129" s="18"/>
      <c r="C129" s="18"/>
      <c r="D129" s="22" t="s">
        <v>5</v>
      </c>
      <c r="E129" s="22" t="s">
        <v>6</v>
      </c>
      <c r="F129" s="22" t="s">
        <v>3</v>
      </c>
      <c r="G129" s="22" t="s">
        <v>4</v>
      </c>
      <c r="H129" s="22" t="s">
        <v>7</v>
      </c>
      <c r="I129" s="22" t="s">
        <v>7</v>
      </c>
    </row>
    <row r="130" spans="2:9" ht="13.5" thickBot="1">
      <c r="B130" s="19" t="s">
        <v>8</v>
      </c>
      <c r="C130" s="19" t="s">
        <v>9</v>
      </c>
      <c r="D130" s="23" t="s">
        <v>10</v>
      </c>
      <c r="E130" s="23" t="s">
        <v>11</v>
      </c>
      <c r="F130" s="23" t="s">
        <v>7</v>
      </c>
      <c r="G130" s="23" t="s">
        <v>7</v>
      </c>
      <c r="H130" s="23" t="s">
        <v>12</v>
      </c>
      <c r="I130" s="23" t="s">
        <v>12</v>
      </c>
    </row>
    <row r="131" spans="2:9" ht="13.5" thickTop="1">
      <c r="B131" s="11" t="s">
        <v>13</v>
      </c>
      <c r="C131" s="12" t="s">
        <v>14</v>
      </c>
      <c r="D131" s="11">
        <v>190</v>
      </c>
      <c r="E131" s="11">
        <v>70061452</v>
      </c>
      <c r="F131" s="14">
        <f aca="true" t="shared" si="4" ref="F131:F151">E131/D131</f>
        <v>368744.48421052634</v>
      </c>
      <c r="G131" s="14">
        <v>292055.5</v>
      </c>
      <c r="H131" s="15">
        <v>17</v>
      </c>
      <c r="I131" s="15">
        <v>18</v>
      </c>
    </row>
    <row r="132" spans="2:9" ht="12.75">
      <c r="B132" s="11" t="s">
        <v>15</v>
      </c>
      <c r="C132" s="12" t="s">
        <v>16</v>
      </c>
      <c r="D132" s="11">
        <v>138</v>
      </c>
      <c r="E132" s="11">
        <v>114423142</v>
      </c>
      <c r="F132" s="15">
        <f t="shared" si="4"/>
        <v>829153.2028985508</v>
      </c>
      <c r="G132" s="15">
        <v>630000</v>
      </c>
      <c r="H132" s="15">
        <v>1</v>
      </c>
      <c r="I132" s="15">
        <v>2</v>
      </c>
    </row>
    <row r="133" spans="2:9" ht="12.75">
      <c r="B133" s="11" t="s">
        <v>17</v>
      </c>
      <c r="C133" s="12" t="s">
        <v>14</v>
      </c>
      <c r="D133" s="11">
        <v>127</v>
      </c>
      <c r="E133" s="11">
        <v>52244792</v>
      </c>
      <c r="F133" s="15">
        <f t="shared" si="4"/>
        <v>411376.3149606299</v>
      </c>
      <c r="G133" s="15">
        <v>375000</v>
      </c>
      <c r="H133" s="15">
        <v>13</v>
      </c>
      <c r="I133" s="15">
        <v>13</v>
      </c>
    </row>
    <row r="134" spans="2:9" ht="12.75">
      <c r="B134" s="11" t="s">
        <v>18</v>
      </c>
      <c r="C134" s="12" t="s">
        <v>14</v>
      </c>
      <c r="D134" s="11">
        <v>88</v>
      </c>
      <c r="E134" s="11">
        <v>31892740</v>
      </c>
      <c r="F134" s="15">
        <f t="shared" si="4"/>
        <v>362417.5</v>
      </c>
      <c r="G134" s="15">
        <v>308750</v>
      </c>
      <c r="H134" s="15">
        <v>18</v>
      </c>
      <c r="I134" s="15">
        <v>16</v>
      </c>
    </row>
    <row r="135" spans="2:9" ht="12.75">
      <c r="B135" s="11" t="s">
        <v>19</v>
      </c>
      <c r="C135" s="12" t="s">
        <v>14</v>
      </c>
      <c r="D135" s="11">
        <v>108</v>
      </c>
      <c r="E135" s="11">
        <v>62025756</v>
      </c>
      <c r="F135" s="15">
        <f t="shared" si="4"/>
        <v>574312.5555555555</v>
      </c>
      <c r="G135" s="15">
        <v>450000</v>
      </c>
      <c r="H135" s="15">
        <v>5</v>
      </c>
      <c r="I135" s="15">
        <v>6</v>
      </c>
    </row>
    <row r="136" spans="2:9" ht="12.75">
      <c r="B136" s="11" t="s">
        <v>20</v>
      </c>
      <c r="C136" s="12" t="s">
        <v>14</v>
      </c>
      <c r="D136" s="11">
        <v>77</v>
      </c>
      <c r="E136" s="15">
        <v>19211608</v>
      </c>
      <c r="F136" s="15">
        <f t="shared" si="4"/>
        <v>249501.4025974026</v>
      </c>
      <c r="G136" s="15">
        <v>239000</v>
      </c>
      <c r="H136" s="15">
        <v>21</v>
      </c>
      <c r="I136" s="15">
        <v>20</v>
      </c>
    </row>
    <row r="137" spans="2:9" ht="12.75">
      <c r="B137" s="11" t="s">
        <v>21</v>
      </c>
      <c r="C137" s="12" t="s">
        <v>16</v>
      </c>
      <c r="D137" s="11">
        <v>89</v>
      </c>
      <c r="E137" s="11">
        <v>52186288</v>
      </c>
      <c r="F137" s="15">
        <f t="shared" si="4"/>
        <v>586362.786516854</v>
      </c>
      <c r="G137" s="15">
        <v>410000</v>
      </c>
      <c r="H137" s="15">
        <v>4</v>
      </c>
      <c r="I137" s="15">
        <v>11</v>
      </c>
    </row>
    <row r="138" spans="2:9" ht="12.75">
      <c r="B138" s="11" t="s">
        <v>22</v>
      </c>
      <c r="C138" s="12" t="s">
        <v>14</v>
      </c>
      <c r="D138" s="11">
        <v>201</v>
      </c>
      <c r="E138" s="11">
        <v>65692211</v>
      </c>
      <c r="F138" s="15">
        <f t="shared" si="4"/>
        <v>326826.92039800994</v>
      </c>
      <c r="G138" s="15">
        <v>303915</v>
      </c>
      <c r="H138" s="15">
        <v>19</v>
      </c>
      <c r="I138" s="15">
        <v>17</v>
      </c>
    </row>
    <row r="139" spans="2:9" ht="12.75">
      <c r="B139" s="11" t="s">
        <v>23</v>
      </c>
      <c r="C139" s="12" t="s">
        <v>16</v>
      </c>
      <c r="D139" s="11">
        <v>313</v>
      </c>
      <c r="E139" s="11">
        <v>166284423</v>
      </c>
      <c r="F139" s="15">
        <f t="shared" si="4"/>
        <v>531260.1373801917</v>
      </c>
      <c r="G139" s="15">
        <v>460000</v>
      </c>
      <c r="H139" s="15">
        <v>9</v>
      </c>
      <c r="I139" s="15">
        <v>4</v>
      </c>
    </row>
    <row r="140" spans="2:9" ht="12.75">
      <c r="B140" s="11" t="s">
        <v>24</v>
      </c>
      <c r="C140" s="12" t="s">
        <v>25</v>
      </c>
      <c r="D140" s="11">
        <v>20</v>
      </c>
      <c r="E140" s="11">
        <v>12940301</v>
      </c>
      <c r="F140" s="15">
        <f t="shared" si="4"/>
        <v>647015.05</v>
      </c>
      <c r="G140" s="15">
        <v>613652</v>
      </c>
      <c r="H140" s="15">
        <v>3</v>
      </c>
      <c r="I140" s="15">
        <v>3</v>
      </c>
    </row>
    <row r="141" spans="2:9" ht="12.75">
      <c r="B141" s="11" t="s">
        <v>26</v>
      </c>
      <c r="C141" s="12" t="s">
        <v>25</v>
      </c>
      <c r="D141" s="11">
        <v>92</v>
      </c>
      <c r="E141" s="11">
        <v>47248714</v>
      </c>
      <c r="F141" s="15">
        <f t="shared" si="4"/>
        <v>513572.97826086957</v>
      </c>
      <c r="G141" s="15">
        <v>272261</v>
      </c>
      <c r="H141" s="15">
        <v>10</v>
      </c>
      <c r="I141" s="15">
        <v>19</v>
      </c>
    </row>
    <row r="142" spans="2:9" ht="12.75">
      <c r="B142" s="11" t="s">
        <v>27</v>
      </c>
      <c r="C142" s="12" t="s">
        <v>25</v>
      </c>
      <c r="D142" s="11">
        <v>234</v>
      </c>
      <c r="E142" s="11">
        <v>107995209</v>
      </c>
      <c r="F142" s="15">
        <f t="shared" si="4"/>
        <v>461517.9871794872</v>
      </c>
      <c r="G142" s="15">
        <v>444170</v>
      </c>
      <c r="H142" s="15">
        <v>12</v>
      </c>
      <c r="I142" s="15">
        <v>7</v>
      </c>
    </row>
    <row r="143" spans="2:9" ht="12.75">
      <c r="B143" s="11" t="s">
        <v>28</v>
      </c>
      <c r="C143" s="12" t="s">
        <v>25</v>
      </c>
      <c r="D143" s="11">
        <v>233</v>
      </c>
      <c r="E143" s="11">
        <v>129392944</v>
      </c>
      <c r="F143" s="15">
        <f t="shared" si="4"/>
        <v>555334.5236051502</v>
      </c>
      <c r="G143" s="15">
        <v>455000</v>
      </c>
      <c r="H143" s="15">
        <v>7</v>
      </c>
      <c r="I143" s="15">
        <v>5</v>
      </c>
    </row>
    <row r="144" spans="2:9" ht="12.75">
      <c r="B144" s="11" t="s">
        <v>29</v>
      </c>
      <c r="C144" s="12" t="s">
        <v>16</v>
      </c>
      <c r="D144" s="11">
        <v>87</v>
      </c>
      <c r="E144" s="11">
        <v>71309445</v>
      </c>
      <c r="F144" s="15">
        <f t="shared" si="4"/>
        <v>819648.7931034482</v>
      </c>
      <c r="G144" s="15">
        <v>680000</v>
      </c>
      <c r="H144" s="15">
        <v>2</v>
      </c>
      <c r="I144" s="15">
        <v>1</v>
      </c>
    </row>
    <row r="145" spans="2:9" ht="12.75">
      <c r="B145" s="11" t="s">
        <v>30</v>
      </c>
      <c r="C145" s="12" t="s">
        <v>25</v>
      </c>
      <c r="D145" s="11">
        <v>386</v>
      </c>
      <c r="E145" s="11">
        <v>147359437</v>
      </c>
      <c r="F145" s="15">
        <f t="shared" si="4"/>
        <v>381760.1994818653</v>
      </c>
      <c r="G145" s="15">
        <v>366496</v>
      </c>
      <c r="H145" s="15">
        <v>15</v>
      </c>
      <c r="I145" s="15">
        <v>14</v>
      </c>
    </row>
    <row r="146" spans="2:9" ht="12.75">
      <c r="B146" s="11" t="s">
        <v>31</v>
      </c>
      <c r="C146" s="12" t="s">
        <v>16</v>
      </c>
      <c r="D146" s="11">
        <v>95</v>
      </c>
      <c r="E146" s="11">
        <v>37446273</v>
      </c>
      <c r="F146" s="15">
        <f t="shared" si="4"/>
        <v>394171.2947368421</v>
      </c>
      <c r="G146" s="15">
        <v>365000</v>
      </c>
      <c r="H146" s="15">
        <v>14</v>
      </c>
      <c r="I146" s="15">
        <v>15</v>
      </c>
    </row>
    <row r="147" spans="2:9" ht="12.75">
      <c r="B147" s="11" t="s">
        <v>32</v>
      </c>
      <c r="C147" s="12" t="s">
        <v>14</v>
      </c>
      <c r="D147" s="11">
        <v>9</v>
      </c>
      <c r="E147" s="11">
        <v>2318679</v>
      </c>
      <c r="F147" s="15">
        <f t="shared" si="4"/>
        <v>257631</v>
      </c>
      <c r="G147" s="15">
        <v>170000</v>
      </c>
      <c r="H147" s="15">
        <v>20</v>
      </c>
      <c r="I147" s="15">
        <v>21</v>
      </c>
    </row>
    <row r="148" spans="2:9" ht="12.75">
      <c r="B148" s="11" t="s">
        <v>33</v>
      </c>
      <c r="C148" s="12" t="s">
        <v>25</v>
      </c>
      <c r="D148" s="11">
        <v>142</v>
      </c>
      <c r="E148" s="11">
        <v>81429182</v>
      </c>
      <c r="F148" s="15">
        <f t="shared" si="4"/>
        <v>573444.9436619718</v>
      </c>
      <c r="G148" s="15">
        <v>438750</v>
      </c>
      <c r="H148" s="15">
        <v>6</v>
      </c>
      <c r="I148" s="15">
        <v>8</v>
      </c>
    </row>
    <row r="149" spans="2:9" ht="12.75">
      <c r="B149" s="11" t="s">
        <v>34</v>
      </c>
      <c r="C149" s="12" t="s">
        <v>16</v>
      </c>
      <c r="D149" s="11">
        <v>26</v>
      </c>
      <c r="E149" s="11">
        <v>13013768</v>
      </c>
      <c r="F149" s="15">
        <f t="shared" si="4"/>
        <v>500529.53846153844</v>
      </c>
      <c r="G149" s="15">
        <v>401284</v>
      </c>
      <c r="H149" s="15">
        <v>11</v>
      </c>
      <c r="I149" s="15">
        <v>12</v>
      </c>
    </row>
    <row r="150" spans="2:9" ht="12.75">
      <c r="B150" s="11" t="s">
        <v>35</v>
      </c>
      <c r="C150" s="12" t="s">
        <v>16</v>
      </c>
      <c r="D150" s="11">
        <v>81</v>
      </c>
      <c r="E150" s="11">
        <v>44906070</v>
      </c>
      <c r="F150" s="15">
        <f t="shared" si="4"/>
        <v>554395.925925926</v>
      </c>
      <c r="G150" s="15">
        <v>424900</v>
      </c>
      <c r="H150" s="15">
        <v>8</v>
      </c>
      <c r="I150" s="15">
        <v>10</v>
      </c>
    </row>
    <row r="151" spans="2:9" ht="12.75">
      <c r="B151" s="11" t="s">
        <v>36</v>
      </c>
      <c r="C151" s="12" t="s">
        <v>16</v>
      </c>
      <c r="D151" s="11">
        <v>24</v>
      </c>
      <c r="E151" s="11">
        <v>9090327</v>
      </c>
      <c r="F151" s="15">
        <f t="shared" si="4"/>
        <v>378763.625</v>
      </c>
      <c r="G151" s="15">
        <v>427672.5</v>
      </c>
      <c r="H151" s="15">
        <v>16</v>
      </c>
      <c r="I151" s="15">
        <v>9</v>
      </c>
    </row>
    <row r="152" spans="2:9" ht="12.75">
      <c r="B152" s="1"/>
      <c r="C152" s="3"/>
      <c r="D152" s="11"/>
      <c r="E152" s="11"/>
      <c r="F152" s="15"/>
      <c r="G152" s="15"/>
      <c r="H152" s="28"/>
      <c r="I152" s="28"/>
    </row>
    <row r="153" spans="2:9" ht="12.75">
      <c r="B153" s="1" t="s">
        <v>37</v>
      </c>
      <c r="C153" s="3"/>
      <c r="D153" s="11">
        <v>2760</v>
      </c>
      <c r="E153" s="13">
        <v>1338472761</v>
      </c>
      <c r="F153" s="15">
        <f>E153/D153</f>
        <v>484953.8989130435</v>
      </c>
      <c r="G153" s="14">
        <v>380000</v>
      </c>
      <c r="H153" s="28"/>
      <c r="I153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65"/>
  <sheetViews>
    <sheetView zoomScalePageLayoutView="0" workbookViewId="0" topLeftCell="A133">
      <selection activeCell="B136" sqref="B136"/>
    </sheetView>
  </sheetViews>
  <sheetFormatPr defaultColWidth="9.140625" defaultRowHeight="12.75"/>
  <cols>
    <col min="2" max="2" width="4.00390625" style="0" customWidth="1"/>
    <col min="3" max="3" width="15.7109375" style="0" customWidth="1"/>
    <col min="4" max="4" width="14.7109375" style="0" customWidth="1"/>
    <col min="5" max="5" width="12.57421875" style="0" customWidth="1"/>
    <col min="6" max="6" width="17.00390625" style="0" customWidth="1"/>
    <col min="7" max="7" width="14.57421875" style="0" customWidth="1"/>
    <col min="8" max="8" width="12.8515625" style="0" customWidth="1"/>
    <col min="9" max="9" width="15.421875" style="0" customWidth="1"/>
    <col min="10" max="10" width="14.28125" style="0" customWidth="1"/>
    <col min="11" max="11" width="2.421875" style="0" customWidth="1"/>
  </cols>
  <sheetData>
    <row r="1" ht="15.75" thickBot="1">
      <c r="B1" s="60" t="s">
        <v>65</v>
      </c>
    </row>
    <row r="2" spans="2:11" ht="16.5" thickTop="1">
      <c r="B2" s="71"/>
      <c r="C2" s="143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88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1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49"/>
      <c r="C5" s="175"/>
      <c r="D5" s="175"/>
      <c r="E5" s="176"/>
      <c r="F5" s="176"/>
      <c r="G5" s="176"/>
      <c r="H5" s="176"/>
      <c r="I5" s="177" t="s">
        <v>3</v>
      </c>
      <c r="J5" s="177" t="s">
        <v>4</v>
      </c>
      <c r="K5" s="153"/>
    </row>
    <row r="6" spans="2:11" ht="12.75">
      <c r="B6" s="79"/>
      <c r="C6" s="80"/>
      <c r="D6" s="80"/>
      <c r="E6" s="81" t="s">
        <v>5</v>
      </c>
      <c r="F6" s="81" t="s">
        <v>6</v>
      </c>
      <c r="G6" s="81" t="s">
        <v>3</v>
      </c>
      <c r="H6" s="81" t="s">
        <v>4</v>
      </c>
      <c r="I6" s="173" t="s">
        <v>7</v>
      </c>
      <c r="J6" s="173" t="s">
        <v>7</v>
      </c>
      <c r="K6" s="82"/>
    </row>
    <row r="7" spans="2:11" ht="13.5" thickBot="1">
      <c r="B7" s="79"/>
      <c r="C7" s="105" t="s">
        <v>8</v>
      </c>
      <c r="D7" s="105" t="s">
        <v>9</v>
      </c>
      <c r="E7" s="106" t="s">
        <v>10</v>
      </c>
      <c r="F7" s="106" t="s">
        <v>11</v>
      </c>
      <c r="G7" s="106" t="s">
        <v>7</v>
      </c>
      <c r="H7" s="106" t="s">
        <v>7</v>
      </c>
      <c r="I7" s="174" t="s">
        <v>12</v>
      </c>
      <c r="J7" s="174" t="s">
        <v>12</v>
      </c>
      <c r="K7" s="82"/>
    </row>
    <row r="8" spans="2:11" ht="13.5" thickTop="1">
      <c r="B8" s="79"/>
      <c r="C8" s="101" t="s">
        <v>13</v>
      </c>
      <c r="D8" s="101" t="s">
        <v>67</v>
      </c>
      <c r="E8" s="163">
        <v>281</v>
      </c>
      <c r="F8" s="163">
        <v>157996734</v>
      </c>
      <c r="G8" s="164">
        <f aca="true" t="shared" si="0" ref="G8:G28">F8/E8</f>
        <v>562265.9572953737</v>
      </c>
      <c r="H8" s="164">
        <v>352770</v>
      </c>
      <c r="I8" s="165">
        <v>11</v>
      </c>
      <c r="J8" s="166">
        <v>16</v>
      </c>
      <c r="K8" s="82"/>
    </row>
    <row r="9" spans="2:11" ht="12.75">
      <c r="B9" s="79"/>
      <c r="C9" s="68" t="s">
        <v>15</v>
      </c>
      <c r="D9" s="68" t="s">
        <v>68</v>
      </c>
      <c r="E9" s="68">
        <v>762</v>
      </c>
      <c r="F9" s="68">
        <v>632226282</v>
      </c>
      <c r="G9" s="68">
        <f t="shared" si="0"/>
        <v>829693.2834645669</v>
      </c>
      <c r="H9" s="68">
        <v>680000</v>
      </c>
      <c r="I9" s="167">
        <v>2</v>
      </c>
      <c r="J9" s="168">
        <v>3</v>
      </c>
      <c r="K9" s="82"/>
    </row>
    <row r="10" spans="2:11" ht="12.75">
      <c r="B10" s="79"/>
      <c r="C10" s="68" t="s">
        <v>17</v>
      </c>
      <c r="D10" s="68" t="s">
        <v>67</v>
      </c>
      <c r="E10" s="68">
        <v>432</v>
      </c>
      <c r="F10" s="68">
        <v>173601931</v>
      </c>
      <c r="G10" s="68">
        <f t="shared" si="0"/>
        <v>401856.32175925927</v>
      </c>
      <c r="H10" s="68">
        <v>360877.5</v>
      </c>
      <c r="I10" s="167">
        <v>15</v>
      </c>
      <c r="J10" s="168">
        <v>14</v>
      </c>
      <c r="K10" s="82"/>
    </row>
    <row r="11" spans="2:11" ht="12.75">
      <c r="B11" s="79"/>
      <c r="C11" s="68" t="s">
        <v>18</v>
      </c>
      <c r="D11" s="68" t="s">
        <v>67</v>
      </c>
      <c r="E11" s="68">
        <v>198</v>
      </c>
      <c r="F11" s="68">
        <v>74933548</v>
      </c>
      <c r="G11" s="68">
        <f t="shared" si="0"/>
        <v>378452.2626262626</v>
      </c>
      <c r="H11" s="68">
        <v>337617.5</v>
      </c>
      <c r="I11" s="167">
        <v>17</v>
      </c>
      <c r="J11" s="168">
        <v>17</v>
      </c>
      <c r="K11" s="82"/>
    </row>
    <row r="12" spans="2:11" ht="12.75">
      <c r="B12" s="79"/>
      <c r="C12" s="68" t="s">
        <v>19</v>
      </c>
      <c r="D12" s="68" t="s">
        <v>67</v>
      </c>
      <c r="E12" s="68">
        <v>582</v>
      </c>
      <c r="F12" s="68">
        <v>405184118</v>
      </c>
      <c r="G12" s="68">
        <f t="shared" si="0"/>
        <v>696192.6426116838</v>
      </c>
      <c r="H12" s="68">
        <v>592500</v>
      </c>
      <c r="I12" s="167">
        <v>8</v>
      </c>
      <c r="J12" s="168">
        <v>7</v>
      </c>
      <c r="K12" s="82"/>
    </row>
    <row r="13" spans="2:11" ht="12.75">
      <c r="B13" s="79"/>
      <c r="C13" s="68" t="s">
        <v>20</v>
      </c>
      <c r="D13" s="68" t="s">
        <v>67</v>
      </c>
      <c r="E13" s="68">
        <v>41</v>
      </c>
      <c r="F13" s="68">
        <v>9093386</v>
      </c>
      <c r="G13" s="68">
        <f t="shared" si="0"/>
        <v>221789.9024390244</v>
      </c>
      <c r="H13" s="68">
        <v>189000</v>
      </c>
      <c r="I13" s="167">
        <v>21</v>
      </c>
      <c r="J13" s="168">
        <v>21</v>
      </c>
      <c r="K13" s="82"/>
    </row>
    <row r="14" spans="2:11" ht="12.75">
      <c r="B14" s="79"/>
      <c r="C14" s="68" t="s">
        <v>21</v>
      </c>
      <c r="D14" s="68" t="s">
        <v>68</v>
      </c>
      <c r="E14" s="68">
        <v>208</v>
      </c>
      <c r="F14" s="68">
        <v>152258480</v>
      </c>
      <c r="G14" s="68">
        <f t="shared" si="0"/>
        <v>732011.9230769231</v>
      </c>
      <c r="H14" s="68">
        <v>481500</v>
      </c>
      <c r="I14" s="167">
        <v>5</v>
      </c>
      <c r="J14" s="168">
        <v>11</v>
      </c>
      <c r="K14" s="82"/>
    </row>
    <row r="15" spans="2:11" ht="12.75">
      <c r="B15" s="79"/>
      <c r="C15" s="68" t="s">
        <v>22</v>
      </c>
      <c r="D15" s="68" t="s">
        <v>67</v>
      </c>
      <c r="E15" s="68">
        <v>402</v>
      </c>
      <c r="F15" s="68">
        <v>133724821</v>
      </c>
      <c r="G15" s="68">
        <f t="shared" si="0"/>
        <v>332648.8084577114</v>
      </c>
      <c r="H15" s="68">
        <v>302705.5</v>
      </c>
      <c r="I15" s="167">
        <v>19</v>
      </c>
      <c r="J15" s="168">
        <v>19</v>
      </c>
      <c r="K15" s="82"/>
    </row>
    <row r="16" spans="2:11" ht="12.75">
      <c r="B16" s="79"/>
      <c r="C16" s="68" t="s">
        <v>23</v>
      </c>
      <c r="D16" s="68" t="s">
        <v>68</v>
      </c>
      <c r="E16" s="68">
        <v>674</v>
      </c>
      <c r="F16" s="68">
        <v>577799604</v>
      </c>
      <c r="G16" s="68">
        <f t="shared" si="0"/>
        <v>857269.4421364985</v>
      </c>
      <c r="H16" s="68">
        <v>775997.5</v>
      </c>
      <c r="I16" s="167">
        <v>1</v>
      </c>
      <c r="J16" s="168">
        <v>1</v>
      </c>
      <c r="K16" s="82"/>
    </row>
    <row r="17" spans="2:11" ht="12.75">
      <c r="B17" s="79"/>
      <c r="C17" s="68" t="s">
        <v>24</v>
      </c>
      <c r="D17" s="68" t="s">
        <v>69</v>
      </c>
      <c r="E17" s="68">
        <v>67</v>
      </c>
      <c r="F17" s="68">
        <v>42585238</v>
      </c>
      <c r="G17" s="68">
        <f t="shared" si="0"/>
        <v>635600.567164179</v>
      </c>
      <c r="H17" s="68">
        <v>608075</v>
      </c>
      <c r="I17" s="167">
        <v>10</v>
      </c>
      <c r="J17" s="168">
        <v>6</v>
      </c>
      <c r="K17" s="82"/>
    </row>
    <row r="18" spans="2:11" ht="12.75">
      <c r="B18" s="79"/>
      <c r="C18" s="68" t="s">
        <v>26</v>
      </c>
      <c r="D18" s="68" t="s">
        <v>69</v>
      </c>
      <c r="E18" s="68">
        <v>141</v>
      </c>
      <c r="F18" s="68">
        <v>102057859</v>
      </c>
      <c r="G18" s="68">
        <f t="shared" si="0"/>
        <v>723814.6028368794</v>
      </c>
      <c r="H18" s="68">
        <v>614865</v>
      </c>
      <c r="I18" s="167">
        <v>6</v>
      </c>
      <c r="J18" s="168">
        <v>5</v>
      </c>
      <c r="K18" s="82"/>
    </row>
    <row r="19" spans="2:11" ht="12.75">
      <c r="B19" s="79"/>
      <c r="C19" s="68" t="s">
        <v>27</v>
      </c>
      <c r="D19" s="68" t="s">
        <v>69</v>
      </c>
      <c r="E19" s="68">
        <v>825</v>
      </c>
      <c r="F19" s="68">
        <v>462978849</v>
      </c>
      <c r="G19" s="68">
        <f t="shared" si="0"/>
        <v>561186.4836363636</v>
      </c>
      <c r="H19" s="68">
        <v>529650</v>
      </c>
      <c r="I19" s="167">
        <v>12</v>
      </c>
      <c r="J19" s="168">
        <v>9</v>
      </c>
      <c r="K19" s="82"/>
    </row>
    <row r="20" spans="2:11" ht="12.75">
      <c r="B20" s="79"/>
      <c r="C20" s="68" t="s">
        <v>28</v>
      </c>
      <c r="D20" s="68" t="s">
        <v>69</v>
      </c>
      <c r="E20" s="68">
        <v>816</v>
      </c>
      <c r="F20" s="68">
        <v>605583442</v>
      </c>
      <c r="G20" s="68">
        <f t="shared" si="0"/>
        <v>742136.5710784313</v>
      </c>
      <c r="H20" s="68">
        <v>614972</v>
      </c>
      <c r="I20" s="167">
        <v>4</v>
      </c>
      <c r="J20" s="168">
        <v>4</v>
      </c>
      <c r="K20" s="82"/>
    </row>
    <row r="21" spans="2:11" ht="12.75">
      <c r="B21" s="79"/>
      <c r="C21" s="68" t="s">
        <v>29</v>
      </c>
      <c r="D21" s="68" t="s">
        <v>68</v>
      </c>
      <c r="E21" s="68">
        <v>430</v>
      </c>
      <c r="F21" s="68">
        <v>290651434</v>
      </c>
      <c r="G21" s="68">
        <f t="shared" si="0"/>
        <v>675933.5674418604</v>
      </c>
      <c r="H21" s="68">
        <v>540000</v>
      </c>
      <c r="I21" s="167">
        <v>9</v>
      </c>
      <c r="J21" s="168">
        <v>8</v>
      </c>
      <c r="K21" s="82"/>
    </row>
    <row r="22" spans="2:11" ht="12.75">
      <c r="B22" s="79"/>
      <c r="C22" s="68" t="s">
        <v>30</v>
      </c>
      <c r="D22" s="68" t="s">
        <v>69</v>
      </c>
      <c r="E22" s="68">
        <v>1734</v>
      </c>
      <c r="F22" s="68">
        <v>864722902</v>
      </c>
      <c r="G22" s="68">
        <f t="shared" si="0"/>
        <v>498686.79469434835</v>
      </c>
      <c r="H22" s="68">
        <v>425000</v>
      </c>
      <c r="I22" s="167">
        <v>13</v>
      </c>
      <c r="J22" s="168">
        <v>12</v>
      </c>
      <c r="K22" s="82"/>
    </row>
    <row r="23" spans="2:11" ht="12.75">
      <c r="B23" s="79"/>
      <c r="C23" s="68" t="s">
        <v>31</v>
      </c>
      <c r="D23" s="68" t="s">
        <v>68</v>
      </c>
      <c r="E23" s="68">
        <v>90</v>
      </c>
      <c r="F23" s="68">
        <v>39858572</v>
      </c>
      <c r="G23" s="68">
        <f t="shared" si="0"/>
        <v>442873.02222222224</v>
      </c>
      <c r="H23" s="68">
        <v>323700</v>
      </c>
      <c r="I23" s="167">
        <v>14</v>
      </c>
      <c r="J23" s="168">
        <v>18</v>
      </c>
      <c r="K23" s="82"/>
    </row>
    <row r="24" spans="2:11" ht="12.75">
      <c r="B24" s="79"/>
      <c r="C24" s="68" t="s">
        <v>32</v>
      </c>
      <c r="D24" s="68" t="s">
        <v>67</v>
      </c>
      <c r="E24" s="68">
        <v>22</v>
      </c>
      <c r="F24" s="68">
        <v>6029381</v>
      </c>
      <c r="G24" s="68">
        <f t="shared" si="0"/>
        <v>274062.7727272727</v>
      </c>
      <c r="H24" s="68">
        <v>270250</v>
      </c>
      <c r="I24" s="167">
        <v>20</v>
      </c>
      <c r="J24" s="168">
        <v>20</v>
      </c>
      <c r="K24" s="82"/>
    </row>
    <row r="25" spans="2:11" ht="12.75">
      <c r="B25" s="79"/>
      <c r="C25" s="68" t="s">
        <v>33</v>
      </c>
      <c r="D25" s="68" t="s">
        <v>69</v>
      </c>
      <c r="E25" s="68">
        <v>261</v>
      </c>
      <c r="F25" s="68">
        <v>214890729</v>
      </c>
      <c r="G25" s="68">
        <f t="shared" si="0"/>
        <v>823336.1264367816</v>
      </c>
      <c r="H25" s="68">
        <v>749510</v>
      </c>
      <c r="I25" s="167">
        <v>3</v>
      </c>
      <c r="J25" s="168">
        <v>2</v>
      </c>
      <c r="K25" s="82"/>
    </row>
    <row r="26" spans="2:11" ht="12.75">
      <c r="B26" s="79"/>
      <c r="C26" s="68" t="s">
        <v>34</v>
      </c>
      <c r="D26" s="68" t="s">
        <v>68</v>
      </c>
      <c r="E26" s="68">
        <v>41</v>
      </c>
      <c r="F26" s="68">
        <v>14955603</v>
      </c>
      <c r="G26" s="68">
        <f t="shared" si="0"/>
        <v>364770.8048780488</v>
      </c>
      <c r="H26" s="68">
        <v>355567</v>
      </c>
      <c r="I26" s="167">
        <v>18</v>
      </c>
      <c r="J26" s="168">
        <v>15</v>
      </c>
      <c r="K26" s="82"/>
    </row>
    <row r="27" spans="2:11" ht="12.75">
      <c r="B27" s="79"/>
      <c r="C27" s="68" t="s">
        <v>35</v>
      </c>
      <c r="D27" s="68" t="s">
        <v>68</v>
      </c>
      <c r="E27" s="68">
        <v>338</v>
      </c>
      <c r="F27" s="68">
        <v>240788423</v>
      </c>
      <c r="G27" s="68">
        <f t="shared" si="0"/>
        <v>712391.7840236686</v>
      </c>
      <c r="H27" s="68">
        <v>510000</v>
      </c>
      <c r="I27" s="167">
        <v>7</v>
      </c>
      <c r="J27" s="168">
        <v>10</v>
      </c>
      <c r="K27" s="82"/>
    </row>
    <row r="28" spans="2:11" ht="12.75">
      <c r="B28" s="79"/>
      <c r="C28" s="68" t="s">
        <v>36</v>
      </c>
      <c r="D28" s="68" t="s">
        <v>68</v>
      </c>
      <c r="E28" s="68">
        <v>42</v>
      </c>
      <c r="F28" s="68">
        <v>16457911</v>
      </c>
      <c r="G28" s="68">
        <f t="shared" si="0"/>
        <v>391855.0238095238</v>
      </c>
      <c r="H28" s="68">
        <v>371055</v>
      </c>
      <c r="I28" s="167">
        <v>16</v>
      </c>
      <c r="J28" s="168">
        <v>13</v>
      </c>
      <c r="K28" s="82"/>
    </row>
    <row r="29" spans="2:11" ht="12.75">
      <c r="B29" s="79"/>
      <c r="C29" s="68"/>
      <c r="D29" s="160"/>
      <c r="E29" s="169"/>
      <c r="F29" s="169"/>
      <c r="G29" s="169"/>
      <c r="H29" s="84"/>
      <c r="I29" s="68"/>
      <c r="J29" s="84"/>
      <c r="K29" s="82"/>
    </row>
    <row r="30" spans="2:11" ht="12.75">
      <c r="B30" s="79"/>
      <c r="C30" s="86" t="s">
        <v>37</v>
      </c>
      <c r="D30" s="161"/>
      <c r="E30" s="86">
        <f>SUM(E8:E28)</f>
        <v>8387</v>
      </c>
      <c r="F30" s="87">
        <f>SUM(F8:F28)</f>
        <v>5218379247</v>
      </c>
      <c r="G30" s="87">
        <f>F30/E30</f>
        <v>622198.550971742</v>
      </c>
      <c r="H30" s="178">
        <v>502875</v>
      </c>
      <c r="I30" s="84"/>
      <c r="J30" s="84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spans="2:11" ht="13.5" thickTop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4" ht="15.75" thickBot="1">
      <c r="B34" s="60" t="s">
        <v>70</v>
      </c>
    </row>
    <row r="35" spans="2:11" ht="16.5" thickTop="1">
      <c r="B35" s="71"/>
      <c r="C35" s="143" t="s">
        <v>0</v>
      </c>
      <c r="D35" s="73"/>
      <c r="E35" s="73"/>
      <c r="F35" s="73"/>
      <c r="G35" s="73"/>
      <c r="H35" s="73"/>
      <c r="I35" s="73"/>
      <c r="J35" s="73"/>
      <c r="K35" s="74"/>
    </row>
    <row r="36" spans="2:11" ht="15">
      <c r="B36" s="75"/>
      <c r="C36" s="144" t="s">
        <v>89</v>
      </c>
      <c r="D36" s="62"/>
      <c r="E36" s="62"/>
      <c r="F36" s="62"/>
      <c r="G36" s="62"/>
      <c r="H36" s="62"/>
      <c r="I36" s="62"/>
      <c r="J36" s="62"/>
      <c r="K36" s="76"/>
    </row>
    <row r="37" spans="2:11" ht="13.5" thickBot="1">
      <c r="B37" s="145"/>
      <c r="C37" s="146" t="s">
        <v>1</v>
      </c>
      <c r="D37" s="147"/>
      <c r="E37" s="147"/>
      <c r="F37" s="147"/>
      <c r="G37" s="147"/>
      <c r="H37" s="147"/>
      <c r="I37" s="147"/>
      <c r="J37" s="147"/>
      <c r="K37" s="148"/>
    </row>
    <row r="38" spans="2:11" ht="13.5" thickTop="1">
      <c r="B38" s="149"/>
      <c r="C38" s="175"/>
      <c r="D38" s="175"/>
      <c r="E38" s="176"/>
      <c r="F38" s="176"/>
      <c r="G38" s="176"/>
      <c r="H38" s="176"/>
      <c r="I38" s="177" t="s">
        <v>3</v>
      </c>
      <c r="J38" s="177" t="s">
        <v>4</v>
      </c>
      <c r="K38" s="153"/>
    </row>
    <row r="39" spans="2:11" ht="12.75">
      <c r="B39" s="79"/>
      <c r="C39" s="80"/>
      <c r="D39" s="80"/>
      <c r="E39" s="81" t="s">
        <v>5</v>
      </c>
      <c r="F39" s="81" t="s">
        <v>6</v>
      </c>
      <c r="G39" s="81" t="s">
        <v>3</v>
      </c>
      <c r="H39" s="81" t="s">
        <v>4</v>
      </c>
      <c r="I39" s="173" t="s">
        <v>7</v>
      </c>
      <c r="J39" s="173" t="s">
        <v>7</v>
      </c>
      <c r="K39" s="82"/>
    </row>
    <row r="40" spans="2:11" ht="13.5" thickBot="1">
      <c r="B40" s="79"/>
      <c r="C40" s="105" t="s">
        <v>8</v>
      </c>
      <c r="D40" s="105" t="s">
        <v>9</v>
      </c>
      <c r="E40" s="106" t="s">
        <v>10</v>
      </c>
      <c r="F40" s="106" t="s">
        <v>11</v>
      </c>
      <c r="G40" s="106" t="s">
        <v>7</v>
      </c>
      <c r="H40" s="106" t="s">
        <v>7</v>
      </c>
      <c r="I40" s="174" t="s">
        <v>12</v>
      </c>
      <c r="J40" s="174" t="s">
        <v>12</v>
      </c>
      <c r="K40" s="82"/>
    </row>
    <row r="41" spans="2:11" ht="13.5" thickTop="1">
      <c r="B41" s="79"/>
      <c r="C41" s="101" t="s">
        <v>13</v>
      </c>
      <c r="D41" s="101" t="s">
        <v>67</v>
      </c>
      <c r="E41" s="170">
        <v>68</v>
      </c>
      <c r="F41" s="164">
        <v>32916437</v>
      </c>
      <c r="G41" s="83">
        <f aca="true" t="shared" si="1" ref="G41:G61">F41/E41</f>
        <v>484065.25</v>
      </c>
      <c r="H41" s="164">
        <v>330837.5</v>
      </c>
      <c r="I41" s="165">
        <v>12</v>
      </c>
      <c r="J41" s="166">
        <v>16</v>
      </c>
      <c r="K41" s="82"/>
    </row>
    <row r="42" spans="2:11" ht="12.75">
      <c r="B42" s="79"/>
      <c r="C42" s="68" t="s">
        <v>15</v>
      </c>
      <c r="D42" s="68" t="s">
        <v>68</v>
      </c>
      <c r="E42" s="114">
        <v>173</v>
      </c>
      <c r="F42" s="68">
        <v>141303203</v>
      </c>
      <c r="G42" s="68">
        <f t="shared" si="1"/>
        <v>816781.5202312139</v>
      </c>
      <c r="H42" s="68">
        <v>650000</v>
      </c>
      <c r="I42" s="167">
        <v>1</v>
      </c>
      <c r="J42" s="168">
        <v>2</v>
      </c>
      <c r="K42" s="82"/>
    </row>
    <row r="43" spans="2:11" ht="12.75">
      <c r="B43" s="79"/>
      <c r="C43" s="68" t="s">
        <v>17</v>
      </c>
      <c r="D43" s="68" t="s">
        <v>67</v>
      </c>
      <c r="E43" s="114">
        <v>68</v>
      </c>
      <c r="F43" s="68">
        <v>25320525</v>
      </c>
      <c r="G43" s="68">
        <f t="shared" si="1"/>
        <v>372360.6617647059</v>
      </c>
      <c r="H43" s="68">
        <v>336870</v>
      </c>
      <c r="I43" s="167">
        <v>18</v>
      </c>
      <c r="J43" s="168">
        <v>15</v>
      </c>
      <c r="K43" s="82"/>
    </row>
    <row r="44" spans="2:11" ht="12.75">
      <c r="B44" s="79"/>
      <c r="C44" s="68" t="s">
        <v>18</v>
      </c>
      <c r="D44" s="68" t="s">
        <v>67</v>
      </c>
      <c r="E44" s="114">
        <v>42</v>
      </c>
      <c r="F44" s="68">
        <v>15792582</v>
      </c>
      <c r="G44" s="68">
        <f t="shared" si="1"/>
        <v>376013.85714285716</v>
      </c>
      <c r="H44" s="68">
        <v>314000</v>
      </c>
      <c r="I44" s="167">
        <v>17</v>
      </c>
      <c r="J44" s="168">
        <v>18</v>
      </c>
      <c r="K44" s="82"/>
    </row>
    <row r="45" spans="2:11" ht="12.75">
      <c r="B45" s="79"/>
      <c r="C45" s="68" t="s">
        <v>19</v>
      </c>
      <c r="D45" s="68" t="s">
        <v>67</v>
      </c>
      <c r="E45" s="114">
        <v>100</v>
      </c>
      <c r="F45" s="68">
        <v>67891420</v>
      </c>
      <c r="G45" s="68">
        <f t="shared" si="1"/>
        <v>678914.2</v>
      </c>
      <c r="H45" s="68">
        <v>627500</v>
      </c>
      <c r="I45" s="167">
        <v>6</v>
      </c>
      <c r="J45" s="168">
        <v>4</v>
      </c>
      <c r="K45" s="82"/>
    </row>
    <row r="46" spans="2:11" ht="12.75">
      <c r="B46" s="79"/>
      <c r="C46" s="68" t="s">
        <v>20</v>
      </c>
      <c r="D46" s="68" t="s">
        <v>67</v>
      </c>
      <c r="E46" s="114">
        <v>9</v>
      </c>
      <c r="F46" s="68">
        <v>2288130</v>
      </c>
      <c r="G46" s="68">
        <f t="shared" si="1"/>
        <v>254236.66666666666</v>
      </c>
      <c r="H46" s="68">
        <v>233070</v>
      </c>
      <c r="I46" s="167">
        <v>21</v>
      </c>
      <c r="J46" s="168">
        <v>21</v>
      </c>
      <c r="K46" s="82"/>
    </row>
    <row r="47" spans="2:11" ht="12.75">
      <c r="B47" s="79"/>
      <c r="C47" s="68" t="s">
        <v>21</v>
      </c>
      <c r="D47" s="68" t="s">
        <v>68</v>
      </c>
      <c r="E47" s="114">
        <v>68</v>
      </c>
      <c r="F47" s="68">
        <v>39864349</v>
      </c>
      <c r="G47" s="68">
        <f t="shared" si="1"/>
        <v>586240.4264705882</v>
      </c>
      <c r="H47" s="68">
        <v>367000</v>
      </c>
      <c r="I47" s="167">
        <v>10</v>
      </c>
      <c r="J47" s="168">
        <v>13</v>
      </c>
      <c r="K47" s="82"/>
    </row>
    <row r="48" spans="2:11" ht="12.75">
      <c r="B48" s="79"/>
      <c r="C48" s="68" t="s">
        <v>22</v>
      </c>
      <c r="D48" s="68" t="s">
        <v>67</v>
      </c>
      <c r="E48" s="114">
        <v>82</v>
      </c>
      <c r="F48" s="68">
        <v>26109722</v>
      </c>
      <c r="G48" s="68">
        <f t="shared" si="1"/>
        <v>318411.243902439</v>
      </c>
      <c r="H48" s="68">
        <v>295000</v>
      </c>
      <c r="I48" s="167">
        <v>19</v>
      </c>
      <c r="J48" s="168">
        <v>20</v>
      </c>
      <c r="K48" s="82"/>
    </row>
    <row r="49" spans="2:11" ht="12.75">
      <c r="B49" s="79"/>
      <c r="C49" s="68" t="s">
        <v>23</v>
      </c>
      <c r="D49" s="68" t="s">
        <v>68</v>
      </c>
      <c r="E49" s="114">
        <v>91</v>
      </c>
      <c r="F49" s="68">
        <v>58762478</v>
      </c>
      <c r="G49" s="68">
        <f t="shared" si="1"/>
        <v>645741.5164835164</v>
      </c>
      <c r="H49" s="68">
        <v>540800</v>
      </c>
      <c r="I49" s="167">
        <v>8</v>
      </c>
      <c r="J49" s="168">
        <v>7</v>
      </c>
      <c r="K49" s="82"/>
    </row>
    <row r="50" spans="2:11" ht="12.75">
      <c r="B50" s="79"/>
      <c r="C50" s="68" t="s">
        <v>24</v>
      </c>
      <c r="D50" s="68" t="s">
        <v>69</v>
      </c>
      <c r="E50" s="114">
        <v>12</v>
      </c>
      <c r="F50" s="68">
        <v>7752315</v>
      </c>
      <c r="G50" s="68">
        <f t="shared" si="1"/>
        <v>646026.25</v>
      </c>
      <c r="H50" s="68">
        <v>617148.5</v>
      </c>
      <c r="I50" s="167">
        <v>7</v>
      </c>
      <c r="J50" s="168">
        <v>5</v>
      </c>
      <c r="K50" s="82"/>
    </row>
    <row r="51" spans="2:11" ht="12.75">
      <c r="B51" s="79"/>
      <c r="C51" s="68" t="s">
        <v>26</v>
      </c>
      <c r="D51" s="68" t="s">
        <v>69</v>
      </c>
      <c r="E51" s="114">
        <v>34</v>
      </c>
      <c r="F51" s="68">
        <v>26426004</v>
      </c>
      <c r="G51" s="68">
        <f t="shared" si="1"/>
        <v>777235.4117647059</v>
      </c>
      <c r="H51" s="68">
        <v>642781.5</v>
      </c>
      <c r="I51" s="167">
        <v>3</v>
      </c>
      <c r="J51" s="168">
        <v>3</v>
      </c>
      <c r="K51" s="82"/>
    </row>
    <row r="52" spans="2:11" ht="12.75">
      <c r="B52" s="79"/>
      <c r="C52" s="68" t="s">
        <v>27</v>
      </c>
      <c r="D52" s="68" t="s">
        <v>69</v>
      </c>
      <c r="E52" s="114">
        <v>231</v>
      </c>
      <c r="F52" s="68">
        <v>116080112</v>
      </c>
      <c r="G52" s="68">
        <f t="shared" si="1"/>
        <v>502511.30735930736</v>
      </c>
      <c r="H52" s="68">
        <v>521680</v>
      </c>
      <c r="I52" s="167">
        <v>11</v>
      </c>
      <c r="J52" s="168">
        <v>8</v>
      </c>
      <c r="K52" s="82"/>
    </row>
    <row r="53" spans="2:11" ht="12.75">
      <c r="B53" s="79"/>
      <c r="C53" s="68" t="s">
        <v>28</v>
      </c>
      <c r="D53" s="68" t="s">
        <v>69</v>
      </c>
      <c r="E53" s="114">
        <v>175</v>
      </c>
      <c r="F53" s="68">
        <v>107634223</v>
      </c>
      <c r="G53" s="68">
        <f t="shared" si="1"/>
        <v>615052.7028571429</v>
      </c>
      <c r="H53" s="68">
        <v>497270</v>
      </c>
      <c r="I53" s="167">
        <v>9</v>
      </c>
      <c r="J53" s="168">
        <v>9</v>
      </c>
      <c r="K53" s="82"/>
    </row>
    <row r="54" spans="2:11" ht="12.75">
      <c r="B54" s="79"/>
      <c r="C54" s="68" t="s">
        <v>29</v>
      </c>
      <c r="D54" s="68" t="s">
        <v>68</v>
      </c>
      <c r="E54" s="114">
        <v>63</v>
      </c>
      <c r="F54" s="68">
        <v>43291591</v>
      </c>
      <c r="G54" s="68">
        <f t="shared" si="1"/>
        <v>687168.1111111111</v>
      </c>
      <c r="H54" s="68">
        <v>583644</v>
      </c>
      <c r="I54" s="167">
        <v>5</v>
      </c>
      <c r="J54" s="168">
        <v>6</v>
      </c>
      <c r="K54" s="82"/>
    </row>
    <row r="55" spans="2:11" ht="12.75">
      <c r="B55" s="79"/>
      <c r="C55" s="68" t="s">
        <v>30</v>
      </c>
      <c r="D55" s="68" t="s">
        <v>69</v>
      </c>
      <c r="E55" s="114">
        <v>419</v>
      </c>
      <c r="F55" s="68">
        <v>200461549</v>
      </c>
      <c r="G55" s="68">
        <f t="shared" si="1"/>
        <v>478428.5178997613</v>
      </c>
      <c r="H55" s="68">
        <v>439000</v>
      </c>
      <c r="I55" s="167">
        <v>13</v>
      </c>
      <c r="J55" s="168">
        <v>12</v>
      </c>
      <c r="K55" s="82"/>
    </row>
    <row r="56" spans="2:11" ht="12.75">
      <c r="B56" s="79"/>
      <c r="C56" s="68" t="s">
        <v>31</v>
      </c>
      <c r="D56" s="68" t="s">
        <v>68</v>
      </c>
      <c r="E56" s="114">
        <v>15</v>
      </c>
      <c r="F56" s="68">
        <v>5853900</v>
      </c>
      <c r="G56" s="68">
        <f t="shared" si="1"/>
        <v>390260</v>
      </c>
      <c r="H56" s="68">
        <v>317900</v>
      </c>
      <c r="I56" s="167">
        <v>15</v>
      </c>
      <c r="J56" s="168">
        <v>17</v>
      </c>
      <c r="K56" s="82"/>
    </row>
    <row r="57" spans="2:11" ht="12.75">
      <c r="B57" s="79"/>
      <c r="C57" s="68" t="s">
        <v>32</v>
      </c>
      <c r="D57" s="68" t="s">
        <v>67</v>
      </c>
      <c r="E57" s="114">
        <v>3</v>
      </c>
      <c r="F57" s="68">
        <v>855639</v>
      </c>
      <c r="G57" s="68">
        <f t="shared" si="1"/>
        <v>285213</v>
      </c>
      <c r="H57" s="68">
        <v>306189</v>
      </c>
      <c r="I57" s="167">
        <v>20</v>
      </c>
      <c r="J57" s="168">
        <v>19</v>
      </c>
      <c r="K57" s="82"/>
    </row>
    <row r="58" spans="2:11" ht="12.75">
      <c r="B58" s="79"/>
      <c r="C58" s="68" t="s">
        <v>33</v>
      </c>
      <c r="D58" s="68" t="s">
        <v>69</v>
      </c>
      <c r="E58" s="114">
        <v>57</v>
      </c>
      <c r="F58" s="68">
        <v>45877562</v>
      </c>
      <c r="G58" s="68">
        <f t="shared" si="1"/>
        <v>804869.5087719298</v>
      </c>
      <c r="H58" s="68">
        <v>705000</v>
      </c>
      <c r="I58" s="167">
        <v>2</v>
      </c>
      <c r="J58" s="168">
        <v>1</v>
      </c>
      <c r="K58" s="82"/>
    </row>
    <row r="59" spans="2:11" ht="12.75">
      <c r="B59" s="79"/>
      <c r="C59" s="68" t="s">
        <v>34</v>
      </c>
      <c r="D59" s="68" t="s">
        <v>68</v>
      </c>
      <c r="E59" s="114">
        <v>3</v>
      </c>
      <c r="F59" s="68">
        <v>1411270</v>
      </c>
      <c r="G59" s="68">
        <f t="shared" si="1"/>
        <v>470423.3333333333</v>
      </c>
      <c r="H59" s="68">
        <v>480490</v>
      </c>
      <c r="I59" s="167">
        <v>14</v>
      </c>
      <c r="J59" s="168">
        <v>10</v>
      </c>
      <c r="K59" s="82"/>
    </row>
    <row r="60" spans="2:11" ht="12.75">
      <c r="B60" s="79"/>
      <c r="C60" s="68" t="s">
        <v>35</v>
      </c>
      <c r="D60" s="68" t="s">
        <v>68</v>
      </c>
      <c r="E60" s="114">
        <v>81</v>
      </c>
      <c r="F60" s="68">
        <v>57412452</v>
      </c>
      <c r="G60" s="68">
        <f t="shared" si="1"/>
        <v>708795.7037037037</v>
      </c>
      <c r="H60" s="68">
        <v>475000</v>
      </c>
      <c r="I60" s="167">
        <v>4</v>
      </c>
      <c r="J60" s="168">
        <v>11</v>
      </c>
      <c r="K60" s="82"/>
    </row>
    <row r="61" spans="2:11" ht="12.75">
      <c r="B61" s="79"/>
      <c r="C61" s="68" t="s">
        <v>36</v>
      </c>
      <c r="D61" s="68" t="s">
        <v>68</v>
      </c>
      <c r="E61" s="114">
        <v>14</v>
      </c>
      <c r="F61" s="68">
        <v>5333065</v>
      </c>
      <c r="G61" s="68">
        <f t="shared" si="1"/>
        <v>380933.21428571426</v>
      </c>
      <c r="H61" s="68">
        <v>365170</v>
      </c>
      <c r="I61" s="167">
        <v>16</v>
      </c>
      <c r="J61" s="168">
        <v>14</v>
      </c>
      <c r="K61" s="82"/>
    </row>
    <row r="62" spans="2:11" ht="12.75">
      <c r="B62" s="79"/>
      <c r="C62" s="68"/>
      <c r="D62" s="160"/>
      <c r="E62" s="84"/>
      <c r="F62" s="84"/>
      <c r="G62" s="84"/>
      <c r="H62" s="84"/>
      <c r="I62" s="171"/>
      <c r="J62" s="171"/>
      <c r="K62" s="82"/>
    </row>
    <row r="63" spans="2:11" ht="12.75">
      <c r="B63" s="79"/>
      <c r="C63" s="86" t="s">
        <v>37</v>
      </c>
      <c r="D63" s="161"/>
      <c r="E63" s="86">
        <f>SUM(E41:E61)</f>
        <v>1808</v>
      </c>
      <c r="F63" s="87">
        <f>SUM(F41:F61)</f>
        <v>1028638528</v>
      </c>
      <c r="G63" s="87">
        <f>F63/E63</f>
        <v>568937.2389380531</v>
      </c>
      <c r="H63" s="87">
        <v>482275</v>
      </c>
      <c r="I63" s="171"/>
      <c r="J63" s="171"/>
      <c r="K63" s="82"/>
    </row>
    <row r="64" spans="2:11" ht="13.5" thickBot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72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0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90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1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172" t="s">
        <v>3</v>
      </c>
      <c r="J71" s="172" t="s">
        <v>4</v>
      </c>
      <c r="K71" s="135"/>
    </row>
    <row r="72" spans="2:11" ht="12.75">
      <c r="B72" s="121"/>
      <c r="C72" s="80"/>
      <c r="D72" s="80"/>
      <c r="E72" s="81" t="s">
        <v>5</v>
      </c>
      <c r="F72" s="81" t="s">
        <v>6</v>
      </c>
      <c r="G72" s="81" t="s">
        <v>3</v>
      </c>
      <c r="H72" s="81" t="s">
        <v>4</v>
      </c>
      <c r="I72" s="173" t="s">
        <v>7</v>
      </c>
      <c r="J72" s="173" t="s">
        <v>7</v>
      </c>
      <c r="K72" s="122"/>
    </row>
    <row r="73" spans="2:11" ht="13.5" thickBot="1">
      <c r="B73" s="121"/>
      <c r="C73" s="105" t="s">
        <v>8</v>
      </c>
      <c r="D73" s="105" t="s">
        <v>9</v>
      </c>
      <c r="E73" s="106" t="s">
        <v>10</v>
      </c>
      <c r="F73" s="106" t="s">
        <v>11</v>
      </c>
      <c r="G73" s="106" t="s">
        <v>7</v>
      </c>
      <c r="H73" s="106" t="s">
        <v>7</v>
      </c>
      <c r="I73" s="174" t="s">
        <v>12</v>
      </c>
      <c r="J73" s="174" t="s">
        <v>12</v>
      </c>
      <c r="K73" s="122"/>
    </row>
    <row r="74" spans="2:11" ht="13.5" thickTop="1">
      <c r="B74" s="121"/>
      <c r="C74" s="99" t="s">
        <v>13</v>
      </c>
      <c r="D74" s="100" t="s">
        <v>67</v>
      </c>
      <c r="E74" s="170">
        <v>84</v>
      </c>
      <c r="F74" s="164">
        <v>52046852</v>
      </c>
      <c r="G74" s="83">
        <f aca="true" t="shared" si="2" ref="G74:G94">F74/E74</f>
        <v>619605.380952381</v>
      </c>
      <c r="H74" s="164">
        <v>450000</v>
      </c>
      <c r="I74" s="165">
        <v>11</v>
      </c>
      <c r="J74" s="165">
        <v>12</v>
      </c>
      <c r="K74" s="122"/>
    </row>
    <row r="75" spans="2:11" ht="12.75">
      <c r="B75" s="121"/>
      <c r="C75" s="66" t="s">
        <v>15</v>
      </c>
      <c r="D75" s="67" t="s">
        <v>68</v>
      </c>
      <c r="E75" s="114">
        <v>202</v>
      </c>
      <c r="F75" s="68">
        <v>178572754</v>
      </c>
      <c r="G75" s="68">
        <f t="shared" si="2"/>
        <v>884023.5346534654</v>
      </c>
      <c r="H75" s="68">
        <v>700000</v>
      </c>
      <c r="I75" s="167">
        <v>2</v>
      </c>
      <c r="J75" s="167">
        <v>3</v>
      </c>
      <c r="K75" s="122"/>
    </row>
    <row r="76" spans="2:11" ht="12.75">
      <c r="B76" s="121"/>
      <c r="C76" s="66" t="s">
        <v>17</v>
      </c>
      <c r="D76" s="67" t="s">
        <v>67</v>
      </c>
      <c r="E76" s="114">
        <v>116</v>
      </c>
      <c r="F76" s="68">
        <v>43999794</v>
      </c>
      <c r="G76" s="68">
        <f t="shared" si="2"/>
        <v>379308.5689655172</v>
      </c>
      <c r="H76" s="68">
        <v>342289.5</v>
      </c>
      <c r="I76" s="167">
        <v>17</v>
      </c>
      <c r="J76" s="167">
        <v>16</v>
      </c>
      <c r="K76" s="122"/>
    </row>
    <row r="77" spans="2:11" ht="12.75">
      <c r="B77" s="121"/>
      <c r="C77" s="66" t="s">
        <v>18</v>
      </c>
      <c r="D77" s="67" t="s">
        <v>67</v>
      </c>
      <c r="E77" s="114">
        <v>46</v>
      </c>
      <c r="F77" s="68">
        <v>18237211</v>
      </c>
      <c r="G77" s="68">
        <f t="shared" si="2"/>
        <v>396461.10869565216</v>
      </c>
      <c r="H77" s="68">
        <v>352125</v>
      </c>
      <c r="I77" s="167">
        <v>16</v>
      </c>
      <c r="J77" s="167">
        <v>15</v>
      </c>
      <c r="K77" s="122"/>
    </row>
    <row r="78" spans="2:11" ht="12.75">
      <c r="B78" s="121"/>
      <c r="C78" s="66" t="s">
        <v>19</v>
      </c>
      <c r="D78" s="67" t="s">
        <v>67</v>
      </c>
      <c r="E78" s="114">
        <v>209</v>
      </c>
      <c r="F78" s="68">
        <v>146190361</v>
      </c>
      <c r="G78" s="68">
        <f t="shared" si="2"/>
        <v>699475.4114832536</v>
      </c>
      <c r="H78" s="68">
        <v>600000</v>
      </c>
      <c r="I78" s="167">
        <v>9</v>
      </c>
      <c r="J78" s="167">
        <v>9</v>
      </c>
      <c r="K78" s="122"/>
    </row>
    <row r="79" spans="2:11" ht="12.75">
      <c r="B79" s="121"/>
      <c r="C79" s="66" t="s">
        <v>20</v>
      </c>
      <c r="D79" s="67" t="s">
        <v>67</v>
      </c>
      <c r="E79" s="114">
        <v>14</v>
      </c>
      <c r="F79" s="68">
        <v>2939285</v>
      </c>
      <c r="G79" s="68">
        <f t="shared" si="2"/>
        <v>209948.92857142858</v>
      </c>
      <c r="H79" s="68">
        <v>179900</v>
      </c>
      <c r="I79" s="167">
        <v>21</v>
      </c>
      <c r="J79" s="167">
        <v>21</v>
      </c>
      <c r="K79" s="122"/>
    </row>
    <row r="80" spans="2:11" ht="12.75">
      <c r="B80" s="121"/>
      <c r="C80" s="66" t="s">
        <v>21</v>
      </c>
      <c r="D80" s="67" t="s">
        <v>68</v>
      </c>
      <c r="E80" s="114">
        <v>54</v>
      </c>
      <c r="F80" s="68">
        <v>44961174</v>
      </c>
      <c r="G80" s="68">
        <f t="shared" si="2"/>
        <v>832614.3333333334</v>
      </c>
      <c r="H80" s="68">
        <v>607000</v>
      </c>
      <c r="I80" s="167">
        <v>3</v>
      </c>
      <c r="J80" s="167">
        <v>8</v>
      </c>
      <c r="K80" s="122"/>
    </row>
    <row r="81" spans="2:11" ht="12.75">
      <c r="B81" s="121"/>
      <c r="C81" s="66" t="s">
        <v>22</v>
      </c>
      <c r="D81" s="67" t="s">
        <v>67</v>
      </c>
      <c r="E81" s="114">
        <v>107</v>
      </c>
      <c r="F81" s="68">
        <v>35593711</v>
      </c>
      <c r="G81" s="68">
        <f t="shared" si="2"/>
        <v>332651.5046728972</v>
      </c>
      <c r="H81" s="68">
        <v>299900</v>
      </c>
      <c r="I81" s="167">
        <v>18</v>
      </c>
      <c r="J81" s="167">
        <v>18</v>
      </c>
      <c r="K81" s="122"/>
    </row>
    <row r="82" spans="2:11" ht="12.75">
      <c r="B82" s="121"/>
      <c r="C82" s="66" t="s">
        <v>23</v>
      </c>
      <c r="D82" s="67" t="s">
        <v>68</v>
      </c>
      <c r="E82" s="114">
        <v>143</v>
      </c>
      <c r="F82" s="68">
        <v>118691720</v>
      </c>
      <c r="G82" s="68">
        <f t="shared" si="2"/>
        <v>830012.027972028</v>
      </c>
      <c r="H82" s="68">
        <v>776995</v>
      </c>
      <c r="I82" s="167">
        <v>4</v>
      </c>
      <c r="J82" s="167">
        <v>2</v>
      </c>
      <c r="K82" s="122"/>
    </row>
    <row r="83" spans="2:11" ht="12.75">
      <c r="B83" s="121"/>
      <c r="C83" s="66" t="s">
        <v>24</v>
      </c>
      <c r="D83" s="67" t="s">
        <v>69</v>
      </c>
      <c r="E83" s="114">
        <v>24</v>
      </c>
      <c r="F83" s="68">
        <v>15509780</v>
      </c>
      <c r="G83" s="68">
        <f t="shared" si="2"/>
        <v>646240.8333333334</v>
      </c>
      <c r="H83" s="68">
        <v>621537.5</v>
      </c>
      <c r="I83" s="167">
        <v>10</v>
      </c>
      <c r="J83" s="167">
        <v>6</v>
      </c>
      <c r="K83" s="122"/>
    </row>
    <row r="84" spans="2:11" ht="12.75">
      <c r="B84" s="121"/>
      <c r="C84" s="66" t="s">
        <v>26</v>
      </c>
      <c r="D84" s="67" t="s">
        <v>69</v>
      </c>
      <c r="E84" s="114">
        <v>41</v>
      </c>
      <c r="F84" s="68">
        <v>30615726</v>
      </c>
      <c r="G84" s="68">
        <f t="shared" si="2"/>
        <v>746725.0243902439</v>
      </c>
      <c r="H84" s="68">
        <v>633694</v>
      </c>
      <c r="I84" s="167">
        <v>7</v>
      </c>
      <c r="J84" s="167">
        <v>4</v>
      </c>
      <c r="K84" s="122"/>
    </row>
    <row r="85" spans="2:11" ht="12.75">
      <c r="B85" s="121"/>
      <c r="C85" s="66" t="s">
        <v>27</v>
      </c>
      <c r="D85" s="67" t="s">
        <v>69</v>
      </c>
      <c r="E85" s="114">
        <v>187</v>
      </c>
      <c r="F85" s="68">
        <v>108537920</v>
      </c>
      <c r="G85" s="68">
        <f t="shared" si="2"/>
        <v>580416.6844919786</v>
      </c>
      <c r="H85" s="68">
        <v>536373</v>
      </c>
      <c r="I85" s="167">
        <v>12</v>
      </c>
      <c r="J85" s="167">
        <v>11</v>
      </c>
      <c r="K85" s="122"/>
    </row>
    <row r="86" spans="2:11" ht="12.75">
      <c r="B86" s="121"/>
      <c r="C86" s="66" t="s">
        <v>28</v>
      </c>
      <c r="D86" s="67" t="s">
        <v>69</v>
      </c>
      <c r="E86" s="114">
        <v>251</v>
      </c>
      <c r="F86" s="68">
        <v>196670820</v>
      </c>
      <c r="G86" s="68">
        <f t="shared" si="2"/>
        <v>783549.0836653387</v>
      </c>
      <c r="H86" s="68">
        <v>620000</v>
      </c>
      <c r="I86" s="167">
        <v>5</v>
      </c>
      <c r="J86" s="167">
        <v>7</v>
      </c>
      <c r="K86" s="122"/>
    </row>
    <row r="87" spans="2:11" ht="12.75">
      <c r="B87" s="121"/>
      <c r="C87" s="66" t="s">
        <v>29</v>
      </c>
      <c r="D87" s="67" t="s">
        <v>68</v>
      </c>
      <c r="E87" s="114">
        <v>132</v>
      </c>
      <c r="F87" s="68">
        <v>96881217</v>
      </c>
      <c r="G87" s="68">
        <f t="shared" si="2"/>
        <v>733948.6136363636</v>
      </c>
      <c r="H87" s="68">
        <v>537450</v>
      </c>
      <c r="I87" s="167">
        <v>8</v>
      </c>
      <c r="J87" s="167">
        <v>10</v>
      </c>
      <c r="K87" s="122"/>
    </row>
    <row r="88" spans="2:11" ht="12.75">
      <c r="B88" s="121"/>
      <c r="C88" s="66" t="s">
        <v>30</v>
      </c>
      <c r="D88" s="67" t="s">
        <v>69</v>
      </c>
      <c r="E88" s="114">
        <v>484</v>
      </c>
      <c r="F88" s="68">
        <v>261208088</v>
      </c>
      <c r="G88" s="68">
        <f t="shared" si="2"/>
        <v>539686.132231405</v>
      </c>
      <c r="H88" s="68">
        <v>439000</v>
      </c>
      <c r="I88" s="167">
        <v>13</v>
      </c>
      <c r="J88" s="167">
        <v>13</v>
      </c>
      <c r="K88" s="122"/>
    </row>
    <row r="89" spans="2:11" ht="12.75">
      <c r="B89" s="121"/>
      <c r="C89" s="66" t="s">
        <v>31</v>
      </c>
      <c r="D89" s="67" t="s">
        <v>68</v>
      </c>
      <c r="E89" s="114">
        <v>27</v>
      </c>
      <c r="F89" s="68">
        <v>12190606</v>
      </c>
      <c r="G89" s="68">
        <f t="shared" si="2"/>
        <v>451503.9259259259</v>
      </c>
      <c r="H89" s="68">
        <v>322500</v>
      </c>
      <c r="I89" s="167">
        <v>14</v>
      </c>
      <c r="J89" s="167">
        <v>17</v>
      </c>
      <c r="K89" s="122"/>
    </row>
    <row r="90" spans="2:11" ht="12.75">
      <c r="B90" s="121"/>
      <c r="C90" s="66" t="s">
        <v>32</v>
      </c>
      <c r="D90" s="67" t="s">
        <v>67</v>
      </c>
      <c r="E90" s="114">
        <v>2</v>
      </c>
      <c r="F90" s="68">
        <v>514690</v>
      </c>
      <c r="G90" s="68">
        <f t="shared" si="2"/>
        <v>257345</v>
      </c>
      <c r="H90" s="68">
        <v>257345</v>
      </c>
      <c r="I90" s="167">
        <v>20</v>
      </c>
      <c r="J90" s="167">
        <v>19</v>
      </c>
      <c r="K90" s="122"/>
    </row>
    <row r="91" spans="2:11" ht="12.75">
      <c r="B91" s="121"/>
      <c r="C91" s="66" t="s">
        <v>33</v>
      </c>
      <c r="D91" s="67" t="s">
        <v>69</v>
      </c>
      <c r="E91" s="114">
        <v>72</v>
      </c>
      <c r="F91" s="68">
        <v>68266595</v>
      </c>
      <c r="G91" s="68">
        <f t="shared" si="2"/>
        <v>948147.1527777778</v>
      </c>
      <c r="H91" s="68">
        <v>883194</v>
      </c>
      <c r="I91" s="167">
        <v>1</v>
      </c>
      <c r="J91" s="167">
        <v>1</v>
      </c>
      <c r="K91" s="122"/>
    </row>
    <row r="92" spans="2:11" ht="12.75">
      <c r="B92" s="121"/>
      <c r="C92" s="66" t="s">
        <v>34</v>
      </c>
      <c r="D92" s="67" t="s">
        <v>68</v>
      </c>
      <c r="E92" s="114">
        <v>13</v>
      </c>
      <c r="F92" s="68">
        <v>4153950</v>
      </c>
      <c r="G92" s="68">
        <f t="shared" si="2"/>
        <v>319534.6153846154</v>
      </c>
      <c r="H92" s="68">
        <v>251000</v>
      </c>
      <c r="I92" s="167">
        <v>19</v>
      </c>
      <c r="J92" s="167">
        <v>20</v>
      </c>
      <c r="K92" s="122"/>
    </row>
    <row r="93" spans="2:11" ht="12.75">
      <c r="B93" s="121"/>
      <c r="C93" s="66" t="s">
        <v>35</v>
      </c>
      <c r="D93" s="67" t="s">
        <v>68</v>
      </c>
      <c r="E93" s="114">
        <v>84</v>
      </c>
      <c r="F93" s="68">
        <v>63146338</v>
      </c>
      <c r="G93" s="68">
        <f t="shared" si="2"/>
        <v>751742.119047619</v>
      </c>
      <c r="H93" s="68">
        <v>629000</v>
      </c>
      <c r="I93" s="167">
        <v>6</v>
      </c>
      <c r="J93" s="167">
        <v>5</v>
      </c>
      <c r="K93" s="122"/>
    </row>
    <row r="94" spans="2:11" ht="12.75">
      <c r="B94" s="121"/>
      <c r="C94" s="66" t="s">
        <v>36</v>
      </c>
      <c r="D94" s="67" t="s">
        <v>68</v>
      </c>
      <c r="E94" s="114">
        <v>17</v>
      </c>
      <c r="F94" s="68">
        <v>6985976</v>
      </c>
      <c r="G94" s="68">
        <f t="shared" si="2"/>
        <v>410939.76470588235</v>
      </c>
      <c r="H94" s="68">
        <v>392900</v>
      </c>
      <c r="I94" s="167">
        <v>15</v>
      </c>
      <c r="J94" s="167">
        <v>14</v>
      </c>
      <c r="K94" s="122"/>
    </row>
    <row r="95" spans="2:11" ht="12.75">
      <c r="B95" s="121"/>
      <c r="C95" s="67"/>
      <c r="D95" s="67"/>
      <c r="E95" s="84"/>
      <c r="F95" s="84"/>
      <c r="G95" s="84"/>
      <c r="H95" s="84"/>
      <c r="I95" s="171"/>
      <c r="J95" s="171"/>
      <c r="K95" s="122"/>
    </row>
    <row r="96" spans="2:11" ht="12.75">
      <c r="B96" s="121"/>
      <c r="C96" s="85" t="s">
        <v>37</v>
      </c>
      <c r="D96" s="80"/>
      <c r="E96" s="86">
        <f>SUM(E74:E94)</f>
        <v>2309</v>
      </c>
      <c r="F96" s="87">
        <f>SUM(F74:F94)</f>
        <v>1505914568</v>
      </c>
      <c r="G96" s="87">
        <f>F96/E96</f>
        <v>652193.4032048506</v>
      </c>
      <c r="H96" s="87">
        <v>516769</v>
      </c>
      <c r="I96" s="171"/>
      <c r="J96" s="171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74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0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91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1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172" t="s">
        <v>3</v>
      </c>
      <c r="J105" s="172" t="s">
        <v>4</v>
      </c>
      <c r="K105" s="135"/>
    </row>
    <row r="106" spans="2:11" ht="12.75">
      <c r="B106" s="121"/>
      <c r="C106" s="80"/>
      <c r="D106" s="80"/>
      <c r="E106" s="81" t="s">
        <v>5</v>
      </c>
      <c r="F106" s="81" t="s">
        <v>6</v>
      </c>
      <c r="G106" s="81" t="s">
        <v>3</v>
      </c>
      <c r="H106" s="81" t="s">
        <v>4</v>
      </c>
      <c r="I106" s="173" t="s">
        <v>7</v>
      </c>
      <c r="J106" s="173" t="s">
        <v>7</v>
      </c>
      <c r="K106" s="122"/>
    </row>
    <row r="107" spans="2:11" ht="13.5" thickBot="1">
      <c r="B107" s="121"/>
      <c r="C107" s="105" t="s">
        <v>8</v>
      </c>
      <c r="D107" s="105" t="s">
        <v>9</v>
      </c>
      <c r="E107" s="106" t="s">
        <v>10</v>
      </c>
      <c r="F107" s="106" t="s">
        <v>11</v>
      </c>
      <c r="G107" s="106" t="s">
        <v>7</v>
      </c>
      <c r="H107" s="106" t="s">
        <v>7</v>
      </c>
      <c r="I107" s="174" t="s">
        <v>12</v>
      </c>
      <c r="J107" s="174" t="s">
        <v>12</v>
      </c>
      <c r="K107" s="122"/>
    </row>
    <row r="108" spans="2:11" ht="13.5" thickTop="1">
      <c r="B108" s="121"/>
      <c r="C108" s="99" t="s">
        <v>13</v>
      </c>
      <c r="D108" s="100" t="s">
        <v>67</v>
      </c>
      <c r="E108" s="163">
        <v>68</v>
      </c>
      <c r="F108" s="164">
        <v>51112227</v>
      </c>
      <c r="G108" s="83">
        <f aca="true" t="shared" si="3" ref="G108:G128">F108/E108</f>
        <v>751650.3970588235</v>
      </c>
      <c r="H108" s="164">
        <v>600964.5</v>
      </c>
      <c r="I108" s="165">
        <v>5</v>
      </c>
      <c r="J108" s="165">
        <v>6</v>
      </c>
      <c r="K108" s="122"/>
    </row>
    <row r="109" spans="2:11" ht="12.75">
      <c r="B109" s="121"/>
      <c r="C109" s="66" t="s">
        <v>15</v>
      </c>
      <c r="D109" s="67" t="s">
        <v>68</v>
      </c>
      <c r="E109" s="68">
        <v>211</v>
      </c>
      <c r="F109" s="68">
        <v>166005036</v>
      </c>
      <c r="G109" s="68">
        <f t="shared" si="3"/>
        <v>786753.7251184834</v>
      </c>
      <c r="H109" s="68">
        <v>630000</v>
      </c>
      <c r="I109" s="167">
        <v>4</v>
      </c>
      <c r="J109" s="167">
        <v>4</v>
      </c>
      <c r="K109" s="122"/>
    </row>
    <row r="110" spans="2:11" ht="12.75">
      <c r="B110" s="121"/>
      <c r="C110" s="66" t="s">
        <v>17</v>
      </c>
      <c r="D110" s="67" t="s">
        <v>67</v>
      </c>
      <c r="E110" s="68">
        <v>100</v>
      </c>
      <c r="F110" s="68">
        <v>41994459</v>
      </c>
      <c r="G110" s="68">
        <f t="shared" si="3"/>
        <v>419944.59</v>
      </c>
      <c r="H110" s="68">
        <v>380019</v>
      </c>
      <c r="I110" s="167">
        <v>15</v>
      </c>
      <c r="J110" s="167">
        <v>14</v>
      </c>
      <c r="K110" s="122"/>
    </row>
    <row r="111" spans="2:11" ht="12.75">
      <c r="B111" s="121"/>
      <c r="C111" s="66" t="s">
        <v>18</v>
      </c>
      <c r="D111" s="67" t="s">
        <v>67</v>
      </c>
      <c r="E111" s="68">
        <v>48</v>
      </c>
      <c r="F111" s="68">
        <v>18613804</v>
      </c>
      <c r="G111" s="68">
        <f t="shared" si="3"/>
        <v>387787.5833333333</v>
      </c>
      <c r="H111" s="68">
        <v>362946</v>
      </c>
      <c r="I111" s="167">
        <v>18</v>
      </c>
      <c r="J111" s="167">
        <v>15</v>
      </c>
      <c r="K111" s="122"/>
    </row>
    <row r="112" spans="2:11" ht="12.75">
      <c r="B112" s="121"/>
      <c r="C112" s="66" t="s">
        <v>19</v>
      </c>
      <c r="D112" s="67" t="s">
        <v>67</v>
      </c>
      <c r="E112" s="68">
        <v>146</v>
      </c>
      <c r="F112" s="68">
        <v>94955355</v>
      </c>
      <c r="G112" s="68">
        <f t="shared" si="3"/>
        <v>650379.1438356164</v>
      </c>
      <c r="H112" s="68">
        <v>491500</v>
      </c>
      <c r="I112" s="167">
        <v>10</v>
      </c>
      <c r="J112" s="167">
        <v>11</v>
      </c>
      <c r="K112" s="122"/>
    </row>
    <row r="113" spans="2:11" ht="12.75">
      <c r="B113" s="121"/>
      <c r="C113" s="66" t="s">
        <v>20</v>
      </c>
      <c r="D113" s="67" t="s">
        <v>67</v>
      </c>
      <c r="E113" s="68">
        <v>7</v>
      </c>
      <c r="F113" s="68">
        <v>1482400</v>
      </c>
      <c r="G113" s="68">
        <f t="shared" si="3"/>
        <v>211771.42857142858</v>
      </c>
      <c r="H113" s="68">
        <v>185500</v>
      </c>
      <c r="I113" s="167">
        <v>21</v>
      </c>
      <c r="J113" s="167">
        <v>21</v>
      </c>
      <c r="K113" s="122"/>
    </row>
    <row r="114" spans="2:11" ht="12.75">
      <c r="B114" s="121"/>
      <c r="C114" s="66" t="s">
        <v>21</v>
      </c>
      <c r="D114" s="67" t="s">
        <v>68</v>
      </c>
      <c r="E114" s="68">
        <v>54</v>
      </c>
      <c r="F114" s="68">
        <v>44022608</v>
      </c>
      <c r="G114" s="68">
        <f t="shared" si="3"/>
        <v>815233.4814814815</v>
      </c>
      <c r="H114" s="68">
        <v>350000</v>
      </c>
      <c r="I114" s="167">
        <v>2</v>
      </c>
      <c r="J114" s="167">
        <v>16</v>
      </c>
      <c r="K114" s="122"/>
    </row>
    <row r="115" spans="2:11" ht="12.75">
      <c r="B115" s="121"/>
      <c r="C115" s="66" t="s">
        <v>22</v>
      </c>
      <c r="D115" s="67" t="s">
        <v>67</v>
      </c>
      <c r="E115" s="68">
        <v>110</v>
      </c>
      <c r="F115" s="68">
        <v>36184997</v>
      </c>
      <c r="G115" s="68">
        <f t="shared" si="3"/>
        <v>328954.5181818182</v>
      </c>
      <c r="H115" s="68">
        <v>306120</v>
      </c>
      <c r="I115" s="167">
        <v>19</v>
      </c>
      <c r="J115" s="167">
        <v>18</v>
      </c>
      <c r="K115" s="122"/>
    </row>
    <row r="116" spans="2:11" ht="12.75">
      <c r="B116" s="121"/>
      <c r="C116" s="66" t="s">
        <v>23</v>
      </c>
      <c r="D116" s="67" t="s">
        <v>68</v>
      </c>
      <c r="E116" s="68">
        <v>187</v>
      </c>
      <c r="F116" s="68">
        <v>165493159</v>
      </c>
      <c r="G116" s="68">
        <f t="shared" si="3"/>
        <v>884990.1550802139</v>
      </c>
      <c r="H116" s="68">
        <v>781995</v>
      </c>
      <c r="I116" s="167">
        <v>1</v>
      </c>
      <c r="J116" s="167">
        <v>1</v>
      </c>
      <c r="K116" s="122"/>
    </row>
    <row r="117" spans="2:11" ht="12.75">
      <c r="B117" s="121"/>
      <c r="C117" s="66" t="s">
        <v>24</v>
      </c>
      <c r="D117" s="67" t="s">
        <v>69</v>
      </c>
      <c r="E117" s="68">
        <v>16</v>
      </c>
      <c r="F117" s="68">
        <v>9165614</v>
      </c>
      <c r="G117" s="68">
        <f t="shared" si="3"/>
        <v>572850.875</v>
      </c>
      <c r="H117" s="68">
        <v>543513.5</v>
      </c>
      <c r="I117" s="167">
        <v>12</v>
      </c>
      <c r="J117" s="167">
        <v>8</v>
      </c>
      <c r="K117" s="122"/>
    </row>
    <row r="118" spans="2:11" ht="12.75">
      <c r="B118" s="121"/>
      <c r="C118" s="66" t="s">
        <v>26</v>
      </c>
      <c r="D118" s="67" t="s">
        <v>69</v>
      </c>
      <c r="E118" s="68">
        <v>32</v>
      </c>
      <c r="F118" s="68">
        <v>21490877</v>
      </c>
      <c r="G118" s="68">
        <f t="shared" si="3"/>
        <v>671589.90625</v>
      </c>
      <c r="H118" s="68">
        <v>611988.5</v>
      </c>
      <c r="I118" s="167">
        <v>8</v>
      </c>
      <c r="J118" s="167">
        <v>5</v>
      </c>
      <c r="K118" s="122"/>
    </row>
    <row r="119" spans="2:11" ht="12.75">
      <c r="B119" s="121"/>
      <c r="C119" s="66" t="s">
        <v>27</v>
      </c>
      <c r="D119" s="67" t="s">
        <v>69</v>
      </c>
      <c r="E119" s="68">
        <v>194</v>
      </c>
      <c r="F119" s="68">
        <v>116027148</v>
      </c>
      <c r="G119" s="68">
        <f t="shared" si="3"/>
        <v>598078.0824742268</v>
      </c>
      <c r="H119" s="68">
        <v>545430</v>
      </c>
      <c r="I119" s="167">
        <v>11</v>
      </c>
      <c r="J119" s="167">
        <v>7</v>
      </c>
      <c r="K119" s="122"/>
    </row>
    <row r="120" spans="2:11" ht="12.75">
      <c r="B120" s="121"/>
      <c r="C120" s="66" t="s">
        <v>28</v>
      </c>
      <c r="D120" s="67" t="s">
        <v>69</v>
      </c>
      <c r="E120" s="68">
        <v>211</v>
      </c>
      <c r="F120" s="68">
        <v>166841600</v>
      </c>
      <c r="G120" s="68">
        <f t="shared" si="3"/>
        <v>790718.4834123222</v>
      </c>
      <c r="H120" s="68">
        <v>658112.5</v>
      </c>
      <c r="I120" s="167">
        <v>3</v>
      </c>
      <c r="J120" s="167">
        <v>2</v>
      </c>
      <c r="K120" s="122"/>
    </row>
    <row r="121" spans="2:11" ht="12.75">
      <c r="B121" s="121"/>
      <c r="C121" s="66" t="s">
        <v>29</v>
      </c>
      <c r="D121" s="67" t="s">
        <v>68</v>
      </c>
      <c r="E121" s="68">
        <v>102</v>
      </c>
      <c r="F121" s="68">
        <v>70065755</v>
      </c>
      <c r="G121" s="68">
        <f t="shared" si="3"/>
        <v>686919.1666666666</v>
      </c>
      <c r="H121" s="68">
        <v>540000</v>
      </c>
      <c r="I121" s="167">
        <v>7</v>
      </c>
      <c r="J121" s="167">
        <v>9</v>
      </c>
      <c r="K121" s="122"/>
    </row>
    <row r="122" spans="2:11" ht="12.75">
      <c r="B122" s="121"/>
      <c r="C122" s="66" t="s">
        <v>30</v>
      </c>
      <c r="D122" s="67" t="s">
        <v>69</v>
      </c>
      <c r="E122" s="68">
        <v>430</v>
      </c>
      <c r="F122" s="68">
        <v>203717545</v>
      </c>
      <c r="G122" s="68">
        <f t="shared" si="3"/>
        <v>473761.73255813954</v>
      </c>
      <c r="H122" s="68">
        <v>417000</v>
      </c>
      <c r="I122" s="167">
        <v>14</v>
      </c>
      <c r="J122" s="167">
        <v>12</v>
      </c>
      <c r="K122" s="122"/>
    </row>
    <row r="123" spans="2:11" ht="12.75">
      <c r="B123" s="121"/>
      <c r="C123" s="66" t="s">
        <v>31</v>
      </c>
      <c r="D123" s="67" t="s">
        <v>68</v>
      </c>
      <c r="E123" s="68">
        <v>29</v>
      </c>
      <c r="F123" s="68">
        <v>13768251</v>
      </c>
      <c r="G123" s="68">
        <f t="shared" si="3"/>
        <v>474767.275862069</v>
      </c>
      <c r="H123" s="68">
        <v>319900</v>
      </c>
      <c r="I123" s="167">
        <v>13</v>
      </c>
      <c r="J123" s="167">
        <v>17</v>
      </c>
      <c r="K123" s="122"/>
    </row>
    <row r="124" spans="2:11" ht="12.75">
      <c r="B124" s="121"/>
      <c r="C124" s="66" t="s">
        <v>32</v>
      </c>
      <c r="D124" s="67" t="s">
        <v>67</v>
      </c>
      <c r="E124" s="68">
        <v>12</v>
      </c>
      <c r="F124" s="68">
        <v>3356052</v>
      </c>
      <c r="G124" s="68">
        <f t="shared" si="3"/>
        <v>279671</v>
      </c>
      <c r="H124" s="68">
        <v>259310</v>
      </c>
      <c r="I124" s="167">
        <v>20</v>
      </c>
      <c r="J124" s="167">
        <v>19</v>
      </c>
      <c r="K124" s="122"/>
    </row>
    <row r="125" spans="2:11" ht="12.75">
      <c r="B125" s="121"/>
      <c r="C125" s="66" t="s">
        <v>33</v>
      </c>
      <c r="D125" s="67" t="s">
        <v>69</v>
      </c>
      <c r="E125" s="68">
        <v>68</v>
      </c>
      <c r="F125" s="68">
        <v>48826736</v>
      </c>
      <c r="G125" s="68">
        <f t="shared" si="3"/>
        <v>718040.2352941176</v>
      </c>
      <c r="H125" s="68">
        <v>630433</v>
      </c>
      <c r="I125" s="167">
        <v>6</v>
      </c>
      <c r="J125" s="167">
        <v>3</v>
      </c>
      <c r="K125" s="122"/>
    </row>
    <row r="126" spans="2:11" ht="12.75">
      <c r="B126" s="121"/>
      <c r="C126" s="66" t="s">
        <v>34</v>
      </c>
      <c r="D126" s="67" t="s">
        <v>68</v>
      </c>
      <c r="E126" s="68">
        <v>10</v>
      </c>
      <c r="F126" s="68">
        <v>3884200</v>
      </c>
      <c r="G126" s="68">
        <f t="shared" si="3"/>
        <v>388420</v>
      </c>
      <c r="H126" s="68">
        <v>257950</v>
      </c>
      <c r="I126" s="167">
        <v>17</v>
      </c>
      <c r="J126" s="167">
        <v>20</v>
      </c>
      <c r="K126" s="122"/>
    </row>
    <row r="127" spans="2:11" ht="12.75">
      <c r="B127" s="121"/>
      <c r="C127" s="66" t="s">
        <v>35</v>
      </c>
      <c r="D127" s="67" t="s">
        <v>68</v>
      </c>
      <c r="E127" s="68">
        <v>80</v>
      </c>
      <c r="F127" s="68">
        <v>52128513</v>
      </c>
      <c r="G127" s="68">
        <f t="shared" si="3"/>
        <v>651606.4125</v>
      </c>
      <c r="H127" s="68">
        <v>509000</v>
      </c>
      <c r="I127" s="167">
        <v>9</v>
      </c>
      <c r="J127" s="167">
        <v>10</v>
      </c>
      <c r="K127" s="122"/>
    </row>
    <row r="128" spans="2:11" ht="12.75">
      <c r="B128" s="121"/>
      <c r="C128" s="66" t="s">
        <v>36</v>
      </c>
      <c r="D128" s="67" t="s">
        <v>68</v>
      </c>
      <c r="E128" s="68">
        <v>6</v>
      </c>
      <c r="F128" s="68">
        <v>2364050</v>
      </c>
      <c r="G128" s="68">
        <f t="shared" si="3"/>
        <v>394008.3333333333</v>
      </c>
      <c r="H128" s="68">
        <v>399450</v>
      </c>
      <c r="I128" s="167">
        <v>16</v>
      </c>
      <c r="J128" s="167">
        <v>13</v>
      </c>
      <c r="K128" s="122"/>
    </row>
    <row r="129" spans="2:11" ht="12.75">
      <c r="B129" s="121"/>
      <c r="C129" s="67"/>
      <c r="D129" s="67"/>
      <c r="E129" s="84"/>
      <c r="F129" s="84"/>
      <c r="G129" s="84"/>
      <c r="H129" s="84"/>
      <c r="I129" s="171"/>
      <c r="J129" s="171"/>
      <c r="K129" s="122"/>
    </row>
    <row r="130" spans="2:11" ht="12.75">
      <c r="B130" s="121"/>
      <c r="C130" s="85" t="s">
        <v>37</v>
      </c>
      <c r="D130" s="80"/>
      <c r="E130" s="86">
        <f>SUM(E108:E128)</f>
        <v>2121</v>
      </c>
      <c r="F130" s="87">
        <f>SUM(F108:F128)</f>
        <v>1331500386</v>
      </c>
      <c r="G130" s="87">
        <f>F130/E130</f>
        <v>627770.1018387553</v>
      </c>
      <c r="H130" s="87">
        <v>500000</v>
      </c>
      <c r="I130" s="171"/>
      <c r="J130" s="171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76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0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92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1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</v>
      </c>
      <c r="J139" s="93" t="s">
        <v>4</v>
      </c>
      <c r="K139" s="135"/>
    </row>
    <row r="140" spans="2:11" ht="12.75">
      <c r="B140" s="121"/>
      <c r="C140" s="80"/>
      <c r="D140" s="80"/>
      <c r="E140" s="81" t="s">
        <v>5</v>
      </c>
      <c r="F140" s="81" t="s">
        <v>6</v>
      </c>
      <c r="G140" s="81" t="s">
        <v>3</v>
      </c>
      <c r="H140" s="81" t="s">
        <v>4</v>
      </c>
      <c r="I140" s="81" t="s">
        <v>7</v>
      </c>
      <c r="J140" s="81" t="s">
        <v>7</v>
      </c>
      <c r="K140" s="122"/>
    </row>
    <row r="141" spans="2:11" ht="13.5" thickBot="1">
      <c r="B141" s="121"/>
      <c r="C141" s="105" t="s">
        <v>8</v>
      </c>
      <c r="D141" s="105" t="s">
        <v>9</v>
      </c>
      <c r="E141" s="106" t="s">
        <v>10</v>
      </c>
      <c r="F141" s="106" t="s">
        <v>11</v>
      </c>
      <c r="G141" s="106" t="s">
        <v>7</v>
      </c>
      <c r="H141" s="106" t="s">
        <v>7</v>
      </c>
      <c r="I141" s="106" t="s">
        <v>12</v>
      </c>
      <c r="J141" s="106" t="s">
        <v>12</v>
      </c>
      <c r="K141" s="122"/>
    </row>
    <row r="142" spans="2:11" ht="13.5" thickTop="1">
      <c r="B142" s="121"/>
      <c r="C142" s="99" t="s">
        <v>13</v>
      </c>
      <c r="D142" s="100" t="s">
        <v>67</v>
      </c>
      <c r="E142" s="163">
        <v>61</v>
      </c>
      <c r="F142" s="164">
        <v>21921218</v>
      </c>
      <c r="G142" s="83">
        <f aca="true" t="shared" si="4" ref="G142:G162">F142/E142</f>
        <v>359364.2295081967</v>
      </c>
      <c r="H142" s="164">
        <v>287925</v>
      </c>
      <c r="I142" s="165">
        <v>17</v>
      </c>
      <c r="J142" s="165">
        <v>19</v>
      </c>
      <c r="K142" s="122"/>
    </row>
    <row r="143" spans="2:11" ht="12.75">
      <c r="B143" s="121"/>
      <c r="C143" s="66" t="s">
        <v>15</v>
      </c>
      <c r="D143" s="67" t="s">
        <v>68</v>
      </c>
      <c r="E143" s="68">
        <v>176</v>
      </c>
      <c r="F143" s="68">
        <v>146345289</v>
      </c>
      <c r="G143" s="68">
        <f t="shared" si="4"/>
        <v>831507.3238636364</v>
      </c>
      <c r="H143" s="68">
        <v>694999.5</v>
      </c>
      <c r="I143" s="167">
        <v>2</v>
      </c>
      <c r="J143" s="167">
        <v>3</v>
      </c>
      <c r="K143" s="122"/>
    </row>
    <row r="144" spans="2:11" ht="12.75">
      <c r="B144" s="121"/>
      <c r="C144" s="66" t="s">
        <v>17</v>
      </c>
      <c r="D144" s="67" t="s">
        <v>67</v>
      </c>
      <c r="E144" s="68">
        <v>148</v>
      </c>
      <c r="F144" s="68">
        <v>62287153</v>
      </c>
      <c r="G144" s="68">
        <f t="shared" si="4"/>
        <v>420859.1418918919</v>
      </c>
      <c r="H144" s="68">
        <v>372052.5</v>
      </c>
      <c r="I144" s="167">
        <v>14</v>
      </c>
      <c r="J144" s="167">
        <v>15</v>
      </c>
      <c r="K144" s="122"/>
    </row>
    <row r="145" spans="2:11" ht="12.75">
      <c r="B145" s="121"/>
      <c r="C145" s="66" t="s">
        <v>18</v>
      </c>
      <c r="D145" s="67" t="s">
        <v>67</v>
      </c>
      <c r="E145" s="68">
        <v>62</v>
      </c>
      <c r="F145" s="68">
        <v>22289951</v>
      </c>
      <c r="G145" s="68">
        <f t="shared" si="4"/>
        <v>359515.3387096774</v>
      </c>
      <c r="H145" s="68">
        <v>327925</v>
      </c>
      <c r="I145" s="167">
        <v>16</v>
      </c>
      <c r="J145" s="167">
        <v>17</v>
      </c>
      <c r="K145" s="122"/>
    </row>
    <row r="146" spans="2:11" ht="12.75">
      <c r="B146" s="121"/>
      <c r="C146" s="66" t="s">
        <v>19</v>
      </c>
      <c r="D146" s="67" t="s">
        <v>67</v>
      </c>
      <c r="E146" s="68">
        <v>127</v>
      </c>
      <c r="F146" s="68">
        <v>96146982</v>
      </c>
      <c r="G146" s="68">
        <f t="shared" si="4"/>
        <v>757062.8503937008</v>
      </c>
      <c r="H146" s="68">
        <v>565460</v>
      </c>
      <c r="I146" s="167">
        <v>4</v>
      </c>
      <c r="J146" s="167">
        <v>7</v>
      </c>
      <c r="K146" s="122"/>
    </row>
    <row r="147" spans="2:11" ht="12.75">
      <c r="B147" s="121"/>
      <c r="C147" s="66" t="s">
        <v>20</v>
      </c>
      <c r="D147" s="67" t="s">
        <v>67</v>
      </c>
      <c r="E147" s="68">
        <v>11</v>
      </c>
      <c r="F147" s="68">
        <v>2383571</v>
      </c>
      <c r="G147" s="68">
        <f t="shared" si="4"/>
        <v>216688.27272727274</v>
      </c>
      <c r="H147" s="68">
        <v>205000</v>
      </c>
      <c r="I147" s="167">
        <v>21</v>
      </c>
      <c r="J147" s="167">
        <v>21</v>
      </c>
      <c r="K147" s="122"/>
    </row>
    <row r="148" spans="2:11" ht="12.75">
      <c r="B148" s="121"/>
      <c r="C148" s="66" t="s">
        <v>21</v>
      </c>
      <c r="D148" s="67" t="s">
        <v>68</v>
      </c>
      <c r="E148" s="68">
        <v>32</v>
      </c>
      <c r="F148" s="68">
        <v>23410349</v>
      </c>
      <c r="G148" s="68">
        <f t="shared" si="4"/>
        <v>731573.40625</v>
      </c>
      <c r="H148" s="68">
        <v>457500</v>
      </c>
      <c r="I148" s="167">
        <v>7</v>
      </c>
      <c r="J148" s="167">
        <v>12</v>
      </c>
      <c r="K148" s="122"/>
    </row>
    <row r="149" spans="2:11" ht="12.75">
      <c r="B149" s="121"/>
      <c r="C149" s="66" t="s">
        <v>22</v>
      </c>
      <c r="D149" s="67" t="s">
        <v>67</v>
      </c>
      <c r="E149" s="68">
        <v>103</v>
      </c>
      <c r="F149" s="68">
        <v>35836391</v>
      </c>
      <c r="G149" s="68">
        <f t="shared" si="4"/>
        <v>347926.12621359224</v>
      </c>
      <c r="H149" s="68">
        <v>317310</v>
      </c>
      <c r="I149" s="167">
        <v>19</v>
      </c>
      <c r="J149" s="167">
        <v>18</v>
      </c>
      <c r="K149" s="122"/>
    </row>
    <row r="150" spans="2:11" ht="12.75">
      <c r="B150" s="121"/>
      <c r="C150" s="66" t="s">
        <v>23</v>
      </c>
      <c r="D150" s="67" t="s">
        <v>68</v>
      </c>
      <c r="E150" s="68">
        <v>253</v>
      </c>
      <c r="F150" s="68">
        <v>234852247</v>
      </c>
      <c r="G150" s="68">
        <f t="shared" si="4"/>
        <v>928269.7509881423</v>
      </c>
      <c r="H150" s="68">
        <v>851995</v>
      </c>
      <c r="I150" s="167">
        <v>1</v>
      </c>
      <c r="J150" s="167">
        <v>1</v>
      </c>
      <c r="K150" s="122"/>
    </row>
    <row r="151" spans="2:11" ht="12.75">
      <c r="B151" s="121"/>
      <c r="C151" s="66" t="s">
        <v>24</v>
      </c>
      <c r="D151" s="67" t="s">
        <v>69</v>
      </c>
      <c r="E151" s="68">
        <v>15</v>
      </c>
      <c r="F151" s="68">
        <v>10157529</v>
      </c>
      <c r="G151" s="68">
        <f t="shared" si="4"/>
        <v>677168.6</v>
      </c>
      <c r="H151" s="68">
        <v>660000</v>
      </c>
      <c r="I151" s="167">
        <v>9</v>
      </c>
      <c r="J151" s="167">
        <v>5</v>
      </c>
      <c r="K151" s="122"/>
    </row>
    <row r="152" spans="2:11" ht="12.75">
      <c r="B152" s="121"/>
      <c r="C152" s="66" t="s">
        <v>26</v>
      </c>
      <c r="D152" s="67" t="s">
        <v>69</v>
      </c>
      <c r="E152" s="68">
        <v>34</v>
      </c>
      <c r="F152" s="68">
        <v>23525252</v>
      </c>
      <c r="G152" s="68">
        <f t="shared" si="4"/>
        <v>691919.1764705882</v>
      </c>
      <c r="H152" s="68">
        <v>586406.5</v>
      </c>
      <c r="I152" s="167">
        <v>8</v>
      </c>
      <c r="J152" s="167">
        <v>6</v>
      </c>
      <c r="K152" s="122"/>
    </row>
    <row r="153" spans="2:11" ht="12.75">
      <c r="B153" s="121"/>
      <c r="C153" s="66" t="s">
        <v>27</v>
      </c>
      <c r="D153" s="67" t="s">
        <v>69</v>
      </c>
      <c r="E153" s="68">
        <v>213</v>
      </c>
      <c r="F153" s="68">
        <v>122333669</v>
      </c>
      <c r="G153" s="68">
        <f t="shared" si="4"/>
        <v>574336.4741784037</v>
      </c>
      <c r="H153" s="68">
        <v>525000</v>
      </c>
      <c r="I153" s="167">
        <v>11</v>
      </c>
      <c r="J153" s="167">
        <v>9</v>
      </c>
      <c r="K153" s="122"/>
    </row>
    <row r="154" spans="2:11" ht="12.75">
      <c r="B154" s="121"/>
      <c r="C154" s="66" t="s">
        <v>28</v>
      </c>
      <c r="D154" s="67" t="s">
        <v>69</v>
      </c>
      <c r="E154" s="68">
        <v>179</v>
      </c>
      <c r="F154" s="68">
        <v>134436799</v>
      </c>
      <c r="G154" s="68">
        <f t="shared" si="4"/>
        <v>751043.5698324023</v>
      </c>
      <c r="H154" s="68">
        <v>667908</v>
      </c>
      <c r="I154" s="167">
        <v>5</v>
      </c>
      <c r="J154" s="167">
        <v>4</v>
      </c>
      <c r="K154" s="122"/>
    </row>
    <row r="155" spans="2:11" ht="12.75">
      <c r="B155" s="121"/>
      <c r="C155" s="66" t="s">
        <v>29</v>
      </c>
      <c r="D155" s="67" t="s">
        <v>68</v>
      </c>
      <c r="E155" s="68">
        <v>133</v>
      </c>
      <c r="F155" s="68">
        <v>80412871</v>
      </c>
      <c r="G155" s="68">
        <f t="shared" si="4"/>
        <v>604608.052631579</v>
      </c>
      <c r="H155" s="68">
        <v>525000</v>
      </c>
      <c r="I155" s="167">
        <v>10</v>
      </c>
      <c r="J155" s="167">
        <v>8</v>
      </c>
      <c r="K155" s="122"/>
    </row>
    <row r="156" spans="2:11" ht="12.75">
      <c r="B156" s="121"/>
      <c r="C156" s="66" t="s">
        <v>30</v>
      </c>
      <c r="D156" s="67" t="s">
        <v>69</v>
      </c>
      <c r="E156" s="68">
        <v>401</v>
      </c>
      <c r="F156" s="68">
        <v>199335720</v>
      </c>
      <c r="G156" s="68">
        <f t="shared" si="4"/>
        <v>497096.5586034913</v>
      </c>
      <c r="H156" s="68">
        <v>405922</v>
      </c>
      <c r="I156" s="167">
        <v>12</v>
      </c>
      <c r="J156" s="167">
        <v>13</v>
      </c>
      <c r="K156" s="122"/>
    </row>
    <row r="157" spans="2:11" ht="12.75">
      <c r="B157" s="121"/>
      <c r="C157" s="66" t="s">
        <v>31</v>
      </c>
      <c r="D157" s="67" t="s">
        <v>68</v>
      </c>
      <c r="E157" s="68">
        <v>19</v>
      </c>
      <c r="F157" s="68">
        <v>8045815</v>
      </c>
      <c r="G157" s="68">
        <f t="shared" si="4"/>
        <v>423463.94736842107</v>
      </c>
      <c r="H157" s="68">
        <v>499000</v>
      </c>
      <c r="I157" s="167">
        <v>13</v>
      </c>
      <c r="J157" s="167">
        <v>11</v>
      </c>
      <c r="K157" s="122"/>
    </row>
    <row r="158" spans="2:11" ht="12.75">
      <c r="B158" s="121"/>
      <c r="C158" s="66" t="s">
        <v>32</v>
      </c>
      <c r="D158" s="67" t="s">
        <v>67</v>
      </c>
      <c r="E158" s="68">
        <v>5</v>
      </c>
      <c r="F158" s="68">
        <v>1303000</v>
      </c>
      <c r="G158" s="68">
        <f t="shared" si="4"/>
        <v>260600</v>
      </c>
      <c r="H158" s="68">
        <v>283000</v>
      </c>
      <c r="I158" s="167">
        <v>20</v>
      </c>
      <c r="J158" s="167">
        <v>20</v>
      </c>
      <c r="K158" s="122"/>
    </row>
    <row r="159" spans="2:11" ht="12.75">
      <c r="B159" s="121"/>
      <c r="C159" s="66" t="s">
        <v>33</v>
      </c>
      <c r="D159" s="67" t="s">
        <v>69</v>
      </c>
      <c r="E159" s="68">
        <v>64</v>
      </c>
      <c r="F159" s="68">
        <v>51919836</v>
      </c>
      <c r="G159" s="68">
        <f t="shared" si="4"/>
        <v>811247.4375</v>
      </c>
      <c r="H159" s="68">
        <v>750200</v>
      </c>
      <c r="I159" s="167">
        <v>3</v>
      </c>
      <c r="J159" s="167">
        <v>2</v>
      </c>
      <c r="K159" s="122"/>
    </row>
    <row r="160" spans="2:11" ht="12.75">
      <c r="B160" s="121"/>
      <c r="C160" s="66" t="s">
        <v>34</v>
      </c>
      <c r="D160" s="67" t="s">
        <v>68</v>
      </c>
      <c r="E160" s="68">
        <v>15</v>
      </c>
      <c r="F160" s="68">
        <v>5506183</v>
      </c>
      <c r="G160" s="68">
        <f t="shared" si="4"/>
        <v>367078.86666666664</v>
      </c>
      <c r="H160" s="68">
        <v>375535</v>
      </c>
      <c r="I160" s="167">
        <v>15</v>
      </c>
      <c r="J160" s="167">
        <v>14</v>
      </c>
      <c r="K160" s="122"/>
    </row>
    <row r="161" spans="2:11" ht="12.75">
      <c r="B161" s="121"/>
      <c r="C161" s="66" t="s">
        <v>35</v>
      </c>
      <c r="D161" s="67" t="s">
        <v>68</v>
      </c>
      <c r="E161" s="68">
        <v>93</v>
      </c>
      <c r="F161" s="68">
        <v>68101120</v>
      </c>
      <c r="G161" s="68">
        <f t="shared" si="4"/>
        <v>732270.1075268817</v>
      </c>
      <c r="H161" s="68">
        <v>499999</v>
      </c>
      <c r="I161" s="167">
        <v>6</v>
      </c>
      <c r="J161" s="167">
        <v>10</v>
      </c>
      <c r="K161" s="122"/>
    </row>
    <row r="162" spans="2:11" ht="12.75">
      <c r="B162" s="121"/>
      <c r="C162" s="66" t="s">
        <v>36</v>
      </c>
      <c r="D162" s="67" t="s">
        <v>68</v>
      </c>
      <c r="E162" s="68">
        <v>5</v>
      </c>
      <c r="F162" s="68">
        <v>1774820</v>
      </c>
      <c r="G162" s="68">
        <f t="shared" si="4"/>
        <v>354964</v>
      </c>
      <c r="H162" s="68">
        <v>347330</v>
      </c>
      <c r="I162" s="167">
        <v>18</v>
      </c>
      <c r="J162" s="167">
        <v>16</v>
      </c>
      <c r="K162" s="122"/>
    </row>
    <row r="163" spans="2:11" ht="12.75">
      <c r="B163" s="121"/>
      <c r="C163" s="67"/>
      <c r="D163" s="67"/>
      <c r="E163" s="68"/>
      <c r="F163" s="68"/>
      <c r="G163" s="84"/>
      <c r="H163" s="84"/>
      <c r="I163" s="84"/>
      <c r="J163" s="84"/>
      <c r="K163" s="122"/>
    </row>
    <row r="164" spans="2:11" ht="12.75">
      <c r="B164" s="121"/>
      <c r="C164" s="85" t="s">
        <v>37</v>
      </c>
      <c r="D164" s="80"/>
      <c r="E164" s="86">
        <f>SUM(E142:E162)</f>
        <v>2149</v>
      </c>
      <c r="F164" s="87">
        <f>SUM(F142:F162)</f>
        <v>1352325765</v>
      </c>
      <c r="G164" s="87">
        <f>F164/E164</f>
        <v>629281.4169381107</v>
      </c>
      <c r="H164" s="87">
        <v>518180</v>
      </c>
      <c r="I164" s="84"/>
      <c r="J164" s="84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ht="13.5" thickTop="1"/>
  </sheetData>
  <sheetProtection/>
  <printOptions/>
  <pageMargins left="0.7" right="0.7" top="0.75" bottom="0.75" header="0.3" footer="0.3"/>
  <pageSetup fitToHeight="4" horizontalDpi="600" verticalDpi="600" orientation="landscape" scale="94" r:id="rId1"/>
  <rowBreaks count="4" manualBreakCount="4">
    <brk id="32" min="1" max="10" man="1"/>
    <brk id="65" min="1" max="10" man="1"/>
    <brk id="99" min="1" max="10" man="1"/>
    <brk id="134" min="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K165"/>
  <sheetViews>
    <sheetView zoomScalePageLayoutView="0" workbookViewId="0" topLeftCell="A106">
      <selection activeCell="B1" sqref="B1"/>
    </sheetView>
  </sheetViews>
  <sheetFormatPr defaultColWidth="9.140625" defaultRowHeight="12.75"/>
  <cols>
    <col min="2" max="2" width="4.7109375" style="0" customWidth="1"/>
    <col min="3" max="3" width="13.8515625" style="0" customWidth="1"/>
    <col min="4" max="4" width="10.7109375" style="0" customWidth="1"/>
    <col min="5" max="5" width="14.421875" style="0" customWidth="1"/>
    <col min="6" max="6" width="16.8515625" style="0" customWidth="1"/>
    <col min="7" max="7" width="16.57421875" style="0" customWidth="1"/>
    <col min="8" max="8" width="15.57421875" style="0" customWidth="1"/>
    <col min="9" max="9" width="12.421875" style="0" customWidth="1"/>
    <col min="10" max="10" width="14.421875" style="0" customWidth="1"/>
    <col min="11" max="11" width="2.57421875" style="0" customWidth="1"/>
  </cols>
  <sheetData>
    <row r="1" ht="13.5" thickBot="1"/>
    <row r="2" spans="2:11" ht="16.5" thickTop="1">
      <c r="B2" s="71"/>
      <c r="C2" s="143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93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1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79"/>
      <c r="C5" s="180"/>
      <c r="D5" s="180"/>
      <c r="E5" s="181"/>
      <c r="F5" s="181"/>
      <c r="G5" s="181"/>
      <c r="H5" s="181"/>
      <c r="I5" s="182" t="s">
        <v>3</v>
      </c>
      <c r="J5" s="182" t="s">
        <v>4</v>
      </c>
      <c r="K5" s="183"/>
    </row>
    <row r="6" spans="2:11" ht="12.75">
      <c r="B6" s="184"/>
      <c r="C6" s="185"/>
      <c r="D6" s="185"/>
      <c r="E6" s="186" t="s">
        <v>5</v>
      </c>
      <c r="F6" s="186" t="s">
        <v>6</v>
      </c>
      <c r="G6" s="186" t="s">
        <v>3</v>
      </c>
      <c r="H6" s="186" t="s">
        <v>4</v>
      </c>
      <c r="I6" s="187" t="s">
        <v>7</v>
      </c>
      <c r="J6" s="187" t="s">
        <v>7</v>
      </c>
      <c r="K6" s="188"/>
    </row>
    <row r="7" spans="2:11" ht="13.5" thickBot="1">
      <c r="B7" s="189"/>
      <c r="C7" s="190" t="s">
        <v>8</v>
      </c>
      <c r="D7" s="190" t="s">
        <v>9</v>
      </c>
      <c r="E7" s="191" t="s">
        <v>10</v>
      </c>
      <c r="F7" s="191" t="s">
        <v>11</v>
      </c>
      <c r="G7" s="191" t="s">
        <v>7</v>
      </c>
      <c r="H7" s="191" t="s">
        <v>7</v>
      </c>
      <c r="I7" s="192" t="s">
        <v>12</v>
      </c>
      <c r="J7" s="192" t="s">
        <v>12</v>
      </c>
      <c r="K7" s="193"/>
    </row>
    <row r="8" spans="2:11" ht="15.75" thickTop="1">
      <c r="B8" s="194"/>
      <c r="C8" s="195" t="s">
        <v>13</v>
      </c>
      <c r="D8" s="195" t="s">
        <v>67</v>
      </c>
      <c r="E8" s="196">
        <v>293</v>
      </c>
      <c r="F8" s="196">
        <v>165468918</v>
      </c>
      <c r="G8" s="197">
        <f aca="true" t="shared" si="0" ref="G8:G28">F8/E8</f>
        <v>564740.3344709898</v>
      </c>
      <c r="H8" s="197">
        <v>368300</v>
      </c>
      <c r="I8" s="198">
        <v>12</v>
      </c>
      <c r="J8" s="199">
        <v>17</v>
      </c>
      <c r="K8" s="200"/>
    </row>
    <row r="9" spans="2:11" ht="15">
      <c r="B9" s="184"/>
      <c r="C9" s="201" t="s">
        <v>15</v>
      </c>
      <c r="D9" s="201" t="s">
        <v>68</v>
      </c>
      <c r="E9" s="202">
        <v>752</v>
      </c>
      <c r="F9" s="202">
        <v>707301933</v>
      </c>
      <c r="G9" s="201">
        <f t="shared" si="0"/>
        <v>940561.0811170213</v>
      </c>
      <c r="H9" s="201">
        <v>800000</v>
      </c>
      <c r="I9" s="203">
        <v>2</v>
      </c>
      <c r="J9" s="204">
        <v>2</v>
      </c>
      <c r="K9" s="188"/>
    </row>
    <row r="10" spans="2:11" ht="15">
      <c r="B10" s="184"/>
      <c r="C10" s="201" t="s">
        <v>17</v>
      </c>
      <c r="D10" s="201" t="s">
        <v>67</v>
      </c>
      <c r="E10" s="202">
        <v>393</v>
      </c>
      <c r="F10" s="202">
        <v>177265124</v>
      </c>
      <c r="G10" s="201">
        <f t="shared" si="0"/>
        <v>451056.2951653944</v>
      </c>
      <c r="H10" s="201">
        <v>404937</v>
      </c>
      <c r="I10" s="203">
        <v>15</v>
      </c>
      <c r="J10" s="204">
        <v>14</v>
      </c>
      <c r="K10" s="188"/>
    </row>
    <row r="11" spans="2:11" ht="15">
      <c r="B11" s="184"/>
      <c r="C11" s="201" t="s">
        <v>18</v>
      </c>
      <c r="D11" s="201" t="s">
        <v>67</v>
      </c>
      <c r="E11" s="202">
        <v>159</v>
      </c>
      <c r="F11" s="202">
        <v>58770557</v>
      </c>
      <c r="G11" s="201">
        <f t="shared" si="0"/>
        <v>369626.1446540881</v>
      </c>
      <c r="H11" s="201">
        <v>302500</v>
      </c>
      <c r="I11" s="203">
        <v>18</v>
      </c>
      <c r="J11" s="204">
        <v>19</v>
      </c>
      <c r="K11" s="188"/>
    </row>
    <row r="12" spans="2:11" ht="15">
      <c r="B12" s="184"/>
      <c r="C12" s="201" t="s">
        <v>19</v>
      </c>
      <c r="D12" s="201" t="s">
        <v>67</v>
      </c>
      <c r="E12" s="202">
        <v>524</v>
      </c>
      <c r="F12" s="202">
        <v>402126249</v>
      </c>
      <c r="G12" s="201">
        <f t="shared" si="0"/>
        <v>767416.5057251909</v>
      </c>
      <c r="H12" s="201">
        <v>650500</v>
      </c>
      <c r="I12" s="203">
        <v>7</v>
      </c>
      <c r="J12" s="204">
        <v>6</v>
      </c>
      <c r="K12" s="188"/>
    </row>
    <row r="13" spans="2:11" ht="15">
      <c r="B13" s="184"/>
      <c r="C13" s="201" t="s">
        <v>20</v>
      </c>
      <c r="D13" s="201" t="s">
        <v>67</v>
      </c>
      <c r="E13" s="202">
        <v>34</v>
      </c>
      <c r="F13" s="202">
        <v>8727583</v>
      </c>
      <c r="G13" s="201">
        <f t="shared" si="0"/>
        <v>256693.61764705883</v>
      </c>
      <c r="H13" s="201">
        <v>202500</v>
      </c>
      <c r="I13" s="203">
        <v>21</v>
      </c>
      <c r="J13" s="204">
        <v>21</v>
      </c>
      <c r="K13" s="188"/>
    </row>
    <row r="14" spans="2:11" ht="15">
      <c r="B14" s="184"/>
      <c r="C14" s="201" t="s">
        <v>21</v>
      </c>
      <c r="D14" s="201" t="s">
        <v>68</v>
      </c>
      <c r="E14" s="202">
        <v>162</v>
      </c>
      <c r="F14" s="202">
        <v>138727836</v>
      </c>
      <c r="G14" s="201">
        <f t="shared" si="0"/>
        <v>856344.6666666666</v>
      </c>
      <c r="H14" s="201">
        <v>644950</v>
      </c>
      <c r="I14" s="203">
        <v>5</v>
      </c>
      <c r="J14" s="204">
        <v>7</v>
      </c>
      <c r="K14" s="188"/>
    </row>
    <row r="15" spans="2:11" ht="15">
      <c r="B15" s="184"/>
      <c r="C15" s="201" t="s">
        <v>22</v>
      </c>
      <c r="D15" s="201" t="s">
        <v>67</v>
      </c>
      <c r="E15" s="202">
        <v>386</v>
      </c>
      <c r="F15" s="202">
        <v>129986529</v>
      </c>
      <c r="G15" s="201">
        <f t="shared" si="0"/>
        <v>336752.66580310883</v>
      </c>
      <c r="H15" s="201">
        <v>311830</v>
      </c>
      <c r="I15" s="203">
        <v>19</v>
      </c>
      <c r="J15" s="204">
        <v>18</v>
      </c>
      <c r="K15" s="188"/>
    </row>
    <row r="16" spans="2:11" ht="15">
      <c r="B16" s="184"/>
      <c r="C16" s="201" t="s">
        <v>23</v>
      </c>
      <c r="D16" s="201" t="s">
        <v>68</v>
      </c>
      <c r="E16" s="202">
        <v>716</v>
      </c>
      <c r="F16" s="202">
        <v>687921881</v>
      </c>
      <c r="G16" s="201">
        <f t="shared" si="0"/>
        <v>960784.75</v>
      </c>
      <c r="H16" s="201">
        <v>845000</v>
      </c>
      <c r="I16" s="203">
        <v>1</v>
      </c>
      <c r="J16" s="204">
        <v>1</v>
      </c>
      <c r="K16" s="188"/>
    </row>
    <row r="17" spans="2:11" ht="15">
      <c r="B17" s="184"/>
      <c r="C17" s="201" t="s">
        <v>24</v>
      </c>
      <c r="D17" s="201" t="s">
        <v>69</v>
      </c>
      <c r="E17" s="202">
        <v>137</v>
      </c>
      <c r="F17" s="202">
        <v>88564524</v>
      </c>
      <c r="G17" s="201">
        <f t="shared" si="0"/>
        <v>646456.3795620438</v>
      </c>
      <c r="H17" s="201">
        <v>563986</v>
      </c>
      <c r="I17" s="203">
        <v>10</v>
      </c>
      <c r="J17" s="204">
        <v>10</v>
      </c>
      <c r="K17" s="188"/>
    </row>
    <row r="18" spans="2:11" ht="15">
      <c r="B18" s="184"/>
      <c r="C18" s="201" t="s">
        <v>26</v>
      </c>
      <c r="D18" s="201" t="s">
        <v>69</v>
      </c>
      <c r="E18" s="202">
        <v>127</v>
      </c>
      <c r="F18" s="202">
        <v>93104162</v>
      </c>
      <c r="G18" s="201">
        <f t="shared" si="0"/>
        <v>733103.6377952755</v>
      </c>
      <c r="H18" s="201">
        <v>587714</v>
      </c>
      <c r="I18" s="203">
        <v>9</v>
      </c>
      <c r="J18" s="204">
        <v>9</v>
      </c>
      <c r="K18" s="188"/>
    </row>
    <row r="19" spans="2:11" ht="15">
      <c r="B19" s="184"/>
      <c r="C19" s="201" t="s">
        <v>27</v>
      </c>
      <c r="D19" s="201" t="s">
        <v>69</v>
      </c>
      <c r="E19" s="202">
        <v>659</v>
      </c>
      <c r="F19" s="202">
        <v>388731510</v>
      </c>
      <c r="G19" s="201">
        <f t="shared" si="0"/>
        <v>589880.8952959029</v>
      </c>
      <c r="H19" s="201">
        <v>545199</v>
      </c>
      <c r="I19" s="203">
        <v>11</v>
      </c>
      <c r="J19" s="204">
        <v>11</v>
      </c>
      <c r="K19" s="188"/>
    </row>
    <row r="20" spans="2:11" ht="15">
      <c r="B20" s="184"/>
      <c r="C20" s="201" t="s">
        <v>28</v>
      </c>
      <c r="D20" s="201" t="s">
        <v>69</v>
      </c>
      <c r="E20" s="202">
        <v>859</v>
      </c>
      <c r="F20" s="202">
        <v>748686247</v>
      </c>
      <c r="G20" s="201">
        <f t="shared" si="0"/>
        <v>871578.8672875436</v>
      </c>
      <c r="H20" s="201">
        <v>739000</v>
      </c>
      <c r="I20" s="203">
        <v>3</v>
      </c>
      <c r="J20" s="204">
        <v>4</v>
      </c>
      <c r="K20" s="188"/>
    </row>
    <row r="21" spans="2:11" ht="15">
      <c r="B21" s="184"/>
      <c r="C21" s="201" t="s">
        <v>29</v>
      </c>
      <c r="D21" s="201" t="s">
        <v>68</v>
      </c>
      <c r="E21" s="202">
        <v>507</v>
      </c>
      <c r="F21" s="202">
        <v>371779223</v>
      </c>
      <c r="G21" s="201">
        <f t="shared" si="0"/>
        <v>733292.3530571992</v>
      </c>
      <c r="H21" s="201">
        <v>625000</v>
      </c>
      <c r="I21" s="203">
        <v>8</v>
      </c>
      <c r="J21" s="204">
        <v>8</v>
      </c>
      <c r="K21" s="188"/>
    </row>
    <row r="22" spans="2:11" ht="15">
      <c r="B22" s="184"/>
      <c r="C22" s="201" t="s">
        <v>30</v>
      </c>
      <c r="D22" s="201" t="s">
        <v>69</v>
      </c>
      <c r="E22" s="202">
        <v>1718</v>
      </c>
      <c r="F22" s="202">
        <v>865945692</v>
      </c>
      <c r="G22" s="201">
        <f t="shared" si="0"/>
        <v>504042.8940628638</v>
      </c>
      <c r="H22" s="201">
        <v>429000</v>
      </c>
      <c r="I22" s="203">
        <v>13</v>
      </c>
      <c r="J22" s="204">
        <v>13</v>
      </c>
      <c r="K22" s="188"/>
    </row>
    <row r="23" spans="2:11" ht="15">
      <c r="B23" s="184"/>
      <c r="C23" s="201" t="s">
        <v>31</v>
      </c>
      <c r="D23" s="201" t="s">
        <v>68</v>
      </c>
      <c r="E23" s="202">
        <v>70</v>
      </c>
      <c r="F23" s="202">
        <v>29754546</v>
      </c>
      <c r="G23" s="201">
        <f t="shared" si="0"/>
        <v>425064.9428571428</v>
      </c>
      <c r="H23" s="201">
        <v>389950</v>
      </c>
      <c r="I23" s="203">
        <v>16</v>
      </c>
      <c r="J23" s="204">
        <v>16</v>
      </c>
      <c r="K23" s="188"/>
    </row>
    <row r="24" spans="2:11" ht="15">
      <c r="B24" s="184"/>
      <c r="C24" s="201" t="s">
        <v>32</v>
      </c>
      <c r="D24" s="201" t="s">
        <v>67</v>
      </c>
      <c r="E24" s="202">
        <v>55</v>
      </c>
      <c r="F24" s="202">
        <v>15543986</v>
      </c>
      <c r="G24" s="201">
        <f t="shared" si="0"/>
        <v>282617.92727272725</v>
      </c>
      <c r="H24" s="201">
        <v>284752</v>
      </c>
      <c r="I24" s="203">
        <v>20</v>
      </c>
      <c r="J24" s="204">
        <v>20</v>
      </c>
      <c r="K24" s="188"/>
    </row>
    <row r="25" spans="2:11" ht="15">
      <c r="B25" s="184"/>
      <c r="C25" s="201" t="s">
        <v>33</v>
      </c>
      <c r="D25" s="201" t="s">
        <v>69</v>
      </c>
      <c r="E25" s="202">
        <v>290</v>
      </c>
      <c r="F25" s="202">
        <v>230159848</v>
      </c>
      <c r="G25" s="201">
        <f t="shared" si="0"/>
        <v>793654.6482758621</v>
      </c>
      <c r="H25" s="201">
        <v>772417.5</v>
      </c>
      <c r="I25" s="203">
        <v>6</v>
      </c>
      <c r="J25" s="204">
        <v>3</v>
      </c>
      <c r="K25" s="188"/>
    </row>
    <row r="26" spans="2:11" ht="15">
      <c r="B26" s="184"/>
      <c r="C26" s="201" t="s">
        <v>34</v>
      </c>
      <c r="D26" s="201" t="s">
        <v>68</v>
      </c>
      <c r="E26" s="202">
        <v>57</v>
      </c>
      <c r="F26" s="202">
        <v>26643327</v>
      </c>
      <c r="G26" s="201">
        <f t="shared" si="0"/>
        <v>467426.7894736842</v>
      </c>
      <c r="H26" s="201">
        <v>464900</v>
      </c>
      <c r="I26" s="203">
        <v>14</v>
      </c>
      <c r="J26" s="204">
        <v>12</v>
      </c>
      <c r="K26" s="188"/>
    </row>
    <row r="27" spans="2:11" ht="15">
      <c r="B27" s="184"/>
      <c r="C27" s="201" t="s">
        <v>35</v>
      </c>
      <c r="D27" s="201" t="s">
        <v>68</v>
      </c>
      <c r="E27" s="202">
        <v>224</v>
      </c>
      <c r="F27" s="202">
        <v>192119623</v>
      </c>
      <c r="G27" s="201">
        <f t="shared" si="0"/>
        <v>857676.8883928572</v>
      </c>
      <c r="H27" s="201">
        <v>708687.5</v>
      </c>
      <c r="I27" s="203">
        <v>4</v>
      </c>
      <c r="J27" s="204">
        <v>5</v>
      </c>
      <c r="K27" s="188"/>
    </row>
    <row r="28" spans="2:11" ht="15">
      <c r="B28" s="184"/>
      <c r="C28" s="201" t="s">
        <v>36</v>
      </c>
      <c r="D28" s="201" t="s">
        <v>68</v>
      </c>
      <c r="E28" s="202">
        <v>62</v>
      </c>
      <c r="F28" s="202">
        <v>26008815</v>
      </c>
      <c r="G28" s="201">
        <f t="shared" si="0"/>
        <v>419497.01612903224</v>
      </c>
      <c r="H28" s="201">
        <v>390004.5</v>
      </c>
      <c r="I28" s="203">
        <v>17</v>
      </c>
      <c r="J28" s="204">
        <v>15</v>
      </c>
      <c r="K28" s="188"/>
    </row>
    <row r="29" spans="2:11" ht="15">
      <c r="B29" s="184"/>
      <c r="C29" s="201"/>
      <c r="D29" s="205"/>
      <c r="E29" s="202"/>
      <c r="F29" s="202"/>
      <c r="G29" s="202"/>
      <c r="H29" s="206"/>
      <c r="I29" s="207"/>
      <c r="J29" s="206"/>
      <c r="K29" s="188"/>
    </row>
    <row r="30" spans="2:11" ht="15">
      <c r="B30" s="184"/>
      <c r="C30" s="208" t="s">
        <v>37</v>
      </c>
      <c r="D30" s="209"/>
      <c r="E30" s="210">
        <f>SUM(E8:E28)</f>
        <v>8184</v>
      </c>
      <c r="F30" s="211">
        <f>SUM(F8:F28)</f>
        <v>5553338113</v>
      </c>
      <c r="G30" s="212">
        <f>F30/E30</f>
        <v>678560.3754887586</v>
      </c>
      <c r="H30" s="211">
        <v>555221</v>
      </c>
      <c r="I30" s="206"/>
      <c r="J30" s="206"/>
      <c r="K30" s="188"/>
    </row>
    <row r="31" spans="2:11" ht="13.5" thickBot="1">
      <c r="B31" s="213"/>
      <c r="C31" s="214"/>
      <c r="D31" s="214"/>
      <c r="E31" s="214"/>
      <c r="F31" s="214"/>
      <c r="G31" s="214"/>
      <c r="H31" s="214"/>
      <c r="I31" s="214"/>
      <c r="J31" s="214"/>
      <c r="K31" s="215"/>
    </row>
    <row r="32" ht="13.5" thickTop="1"/>
    <row r="34" ht="13.5" thickBot="1"/>
    <row r="35" spans="2:11" ht="16.5" thickTop="1">
      <c r="B35" s="71"/>
      <c r="C35" s="143" t="s">
        <v>0</v>
      </c>
      <c r="D35" s="73"/>
      <c r="E35" s="73"/>
      <c r="F35" s="73"/>
      <c r="G35" s="73"/>
      <c r="H35" s="73"/>
      <c r="I35" s="73"/>
      <c r="J35" s="73"/>
      <c r="K35" s="74"/>
    </row>
    <row r="36" spans="2:11" ht="15">
      <c r="B36" s="75"/>
      <c r="C36" s="144" t="s">
        <v>94</v>
      </c>
      <c r="D36" s="62"/>
      <c r="E36" s="62"/>
      <c r="F36" s="62"/>
      <c r="G36" s="62"/>
      <c r="H36" s="62"/>
      <c r="I36" s="62"/>
      <c r="J36" s="62"/>
      <c r="K36" s="76"/>
    </row>
    <row r="37" spans="2:11" ht="13.5" thickBot="1">
      <c r="B37" s="145"/>
      <c r="C37" s="146" t="s">
        <v>1</v>
      </c>
      <c r="D37" s="147"/>
      <c r="E37" s="147"/>
      <c r="F37" s="147"/>
      <c r="G37" s="147"/>
      <c r="H37" s="147"/>
      <c r="I37" s="147"/>
      <c r="J37" s="147"/>
      <c r="K37" s="148"/>
    </row>
    <row r="38" spans="2:11" ht="14.25" thickBot="1" thickTop="1">
      <c r="B38" s="216"/>
      <c r="C38" s="217"/>
      <c r="D38" s="217"/>
      <c r="E38" s="218"/>
      <c r="F38" s="218"/>
      <c r="G38" s="218"/>
      <c r="H38" s="218"/>
      <c r="I38" s="219" t="s">
        <v>3</v>
      </c>
      <c r="J38" s="219" t="s">
        <v>4</v>
      </c>
      <c r="K38" s="220"/>
    </row>
    <row r="39" spans="2:11" ht="13.5" thickBot="1">
      <c r="B39" s="221"/>
      <c r="C39" s="222"/>
      <c r="D39" s="222"/>
      <c r="E39" s="223" t="s">
        <v>5</v>
      </c>
      <c r="F39" s="223" t="s">
        <v>6</v>
      </c>
      <c r="G39" s="223" t="s">
        <v>3</v>
      </c>
      <c r="H39" s="223" t="s">
        <v>4</v>
      </c>
      <c r="I39" s="224" t="s">
        <v>7</v>
      </c>
      <c r="J39" s="224" t="s">
        <v>7</v>
      </c>
      <c r="K39" s="225"/>
    </row>
    <row r="40" spans="2:11" ht="13.5" thickBot="1">
      <c r="B40" s="221"/>
      <c r="C40" s="222" t="s">
        <v>8</v>
      </c>
      <c r="D40" s="222" t="s">
        <v>9</v>
      </c>
      <c r="E40" s="223" t="s">
        <v>10</v>
      </c>
      <c r="F40" s="223" t="s">
        <v>11</v>
      </c>
      <c r="G40" s="223" t="s">
        <v>7</v>
      </c>
      <c r="H40" s="223" t="s">
        <v>7</v>
      </c>
      <c r="I40" s="224" t="s">
        <v>12</v>
      </c>
      <c r="J40" s="224" t="s">
        <v>12</v>
      </c>
      <c r="K40" s="225"/>
    </row>
    <row r="41" spans="2:11" ht="12.75">
      <c r="B41" s="226"/>
      <c r="C41" s="227" t="s">
        <v>13</v>
      </c>
      <c r="D41" s="227" t="s">
        <v>67</v>
      </c>
      <c r="E41" s="228">
        <v>64</v>
      </c>
      <c r="F41" s="196">
        <v>33213431</v>
      </c>
      <c r="G41" s="229">
        <f aca="true" t="shared" si="1" ref="G41:G61">F41/E41</f>
        <v>518959.859375</v>
      </c>
      <c r="H41" s="229">
        <v>279877.5</v>
      </c>
      <c r="I41" s="230">
        <v>14</v>
      </c>
      <c r="J41" s="231">
        <v>19</v>
      </c>
      <c r="K41" s="232"/>
    </row>
    <row r="42" spans="2:11" ht="12.75">
      <c r="B42" s="184"/>
      <c r="C42" s="207" t="s">
        <v>15</v>
      </c>
      <c r="D42" s="207" t="s">
        <v>68</v>
      </c>
      <c r="E42" s="233">
        <v>130</v>
      </c>
      <c r="F42" s="202">
        <v>130764277</v>
      </c>
      <c r="G42" s="207">
        <f t="shared" si="1"/>
        <v>1005879.0538461539</v>
      </c>
      <c r="H42" s="207">
        <v>810000</v>
      </c>
      <c r="I42" s="203">
        <v>2</v>
      </c>
      <c r="J42" s="204">
        <v>1</v>
      </c>
      <c r="K42" s="188"/>
    </row>
    <row r="43" spans="2:11" ht="12.75">
      <c r="B43" s="184"/>
      <c r="C43" s="207" t="s">
        <v>17</v>
      </c>
      <c r="D43" s="207" t="s">
        <v>67</v>
      </c>
      <c r="E43" s="233">
        <v>98</v>
      </c>
      <c r="F43" s="202">
        <v>44126413</v>
      </c>
      <c r="G43" s="207">
        <f t="shared" si="1"/>
        <v>450269.52040816325</v>
      </c>
      <c r="H43" s="207">
        <v>398136</v>
      </c>
      <c r="I43" s="203">
        <v>16</v>
      </c>
      <c r="J43" s="204">
        <v>16</v>
      </c>
      <c r="K43" s="188"/>
    </row>
    <row r="44" spans="2:11" ht="12.75">
      <c r="B44" s="184"/>
      <c r="C44" s="207" t="s">
        <v>18</v>
      </c>
      <c r="D44" s="207" t="s">
        <v>67</v>
      </c>
      <c r="E44" s="233">
        <v>45</v>
      </c>
      <c r="F44" s="202">
        <v>13871731</v>
      </c>
      <c r="G44" s="207">
        <f t="shared" si="1"/>
        <v>308260.68888888886</v>
      </c>
      <c r="H44" s="207">
        <v>260000</v>
      </c>
      <c r="I44" s="203">
        <v>20</v>
      </c>
      <c r="J44" s="204">
        <v>20</v>
      </c>
      <c r="K44" s="188"/>
    </row>
    <row r="45" spans="2:11" ht="12.75">
      <c r="B45" s="184"/>
      <c r="C45" s="207" t="s">
        <v>19</v>
      </c>
      <c r="D45" s="207" t="s">
        <v>67</v>
      </c>
      <c r="E45" s="233">
        <v>108</v>
      </c>
      <c r="F45" s="202">
        <v>73977810</v>
      </c>
      <c r="G45" s="207">
        <f t="shared" si="1"/>
        <v>684979.7222222222</v>
      </c>
      <c r="H45" s="207">
        <v>562500</v>
      </c>
      <c r="I45" s="203">
        <v>10</v>
      </c>
      <c r="J45" s="204">
        <v>11</v>
      </c>
      <c r="K45" s="188"/>
    </row>
    <row r="46" spans="2:11" ht="12.75">
      <c r="B46" s="184"/>
      <c r="C46" s="207" t="s">
        <v>20</v>
      </c>
      <c r="D46" s="207" t="s">
        <v>67</v>
      </c>
      <c r="E46" s="233">
        <v>8</v>
      </c>
      <c r="F46" s="202">
        <v>3144300</v>
      </c>
      <c r="G46" s="207">
        <f t="shared" si="1"/>
        <v>393037.5</v>
      </c>
      <c r="H46" s="207">
        <v>249950</v>
      </c>
      <c r="I46" s="203">
        <v>18</v>
      </c>
      <c r="J46" s="204">
        <v>21</v>
      </c>
      <c r="K46" s="188"/>
    </row>
    <row r="47" spans="2:11" ht="12.75">
      <c r="B47" s="184"/>
      <c r="C47" s="207" t="s">
        <v>21</v>
      </c>
      <c r="D47" s="207" t="s">
        <v>68</v>
      </c>
      <c r="E47" s="233">
        <v>34</v>
      </c>
      <c r="F47" s="202">
        <v>38004219</v>
      </c>
      <c r="G47" s="207">
        <f t="shared" si="1"/>
        <v>1117771.1470588236</v>
      </c>
      <c r="H47" s="207">
        <v>801500</v>
      </c>
      <c r="I47" s="203">
        <v>1</v>
      </c>
      <c r="J47" s="204">
        <v>3</v>
      </c>
      <c r="K47" s="188"/>
    </row>
    <row r="48" spans="2:11" ht="12.75">
      <c r="B48" s="184"/>
      <c r="C48" s="207" t="s">
        <v>22</v>
      </c>
      <c r="D48" s="207" t="s">
        <v>67</v>
      </c>
      <c r="E48" s="233">
        <v>70</v>
      </c>
      <c r="F48" s="202">
        <v>23509648</v>
      </c>
      <c r="G48" s="207">
        <f t="shared" si="1"/>
        <v>335852.1142857143</v>
      </c>
      <c r="H48" s="207">
        <v>309090</v>
      </c>
      <c r="I48" s="203">
        <v>19</v>
      </c>
      <c r="J48" s="204">
        <v>17</v>
      </c>
      <c r="K48" s="188"/>
    </row>
    <row r="49" spans="2:11" ht="12.75">
      <c r="B49" s="184"/>
      <c r="C49" s="207" t="s">
        <v>23</v>
      </c>
      <c r="D49" s="207" t="s">
        <v>68</v>
      </c>
      <c r="E49" s="233">
        <v>76</v>
      </c>
      <c r="F49" s="202">
        <v>71535941</v>
      </c>
      <c r="G49" s="207">
        <f t="shared" si="1"/>
        <v>941262.3815789474</v>
      </c>
      <c r="H49" s="207">
        <v>711250</v>
      </c>
      <c r="I49" s="203">
        <v>3</v>
      </c>
      <c r="J49" s="204">
        <v>4</v>
      </c>
      <c r="K49" s="188"/>
    </row>
    <row r="50" spans="2:11" ht="12.75">
      <c r="B50" s="184"/>
      <c r="C50" s="207" t="s">
        <v>24</v>
      </c>
      <c r="D50" s="207" t="s">
        <v>69</v>
      </c>
      <c r="E50" s="233">
        <v>23</v>
      </c>
      <c r="F50" s="202">
        <v>17098315</v>
      </c>
      <c r="G50" s="207">
        <f t="shared" si="1"/>
        <v>743405</v>
      </c>
      <c r="H50" s="207">
        <v>809630</v>
      </c>
      <c r="I50" s="203">
        <v>7</v>
      </c>
      <c r="J50" s="204">
        <v>2</v>
      </c>
      <c r="K50" s="188"/>
    </row>
    <row r="51" spans="2:11" ht="12.75">
      <c r="B51" s="184"/>
      <c r="C51" s="207" t="s">
        <v>26</v>
      </c>
      <c r="D51" s="207" t="s">
        <v>69</v>
      </c>
      <c r="E51" s="233">
        <v>20</v>
      </c>
      <c r="F51" s="202">
        <v>14041486</v>
      </c>
      <c r="G51" s="207">
        <f t="shared" si="1"/>
        <v>702074.3</v>
      </c>
      <c r="H51" s="207">
        <v>587918.5</v>
      </c>
      <c r="I51" s="203">
        <v>9</v>
      </c>
      <c r="J51" s="204">
        <v>10</v>
      </c>
      <c r="K51" s="188"/>
    </row>
    <row r="52" spans="2:11" ht="12.75">
      <c r="B52" s="184"/>
      <c r="C52" s="207" t="s">
        <v>27</v>
      </c>
      <c r="D52" s="207" t="s">
        <v>69</v>
      </c>
      <c r="E52" s="233">
        <v>154</v>
      </c>
      <c r="F52" s="202">
        <v>83763484</v>
      </c>
      <c r="G52" s="207">
        <f t="shared" si="1"/>
        <v>543918.7272727273</v>
      </c>
      <c r="H52" s="207">
        <v>484171</v>
      </c>
      <c r="I52" s="203">
        <v>12</v>
      </c>
      <c r="J52" s="204">
        <v>12</v>
      </c>
      <c r="K52" s="188"/>
    </row>
    <row r="53" spans="2:11" ht="12.75">
      <c r="B53" s="184"/>
      <c r="C53" s="207" t="s">
        <v>28</v>
      </c>
      <c r="D53" s="207" t="s">
        <v>69</v>
      </c>
      <c r="E53" s="233">
        <v>168</v>
      </c>
      <c r="F53" s="202">
        <v>146847485</v>
      </c>
      <c r="G53" s="207">
        <f t="shared" si="1"/>
        <v>874092.1726190476</v>
      </c>
      <c r="H53" s="207">
        <v>710914</v>
      </c>
      <c r="I53" s="203">
        <v>4</v>
      </c>
      <c r="J53" s="204">
        <v>5</v>
      </c>
      <c r="K53" s="188"/>
    </row>
    <row r="54" spans="2:11" ht="12.75">
      <c r="B54" s="184"/>
      <c r="C54" s="207" t="s">
        <v>29</v>
      </c>
      <c r="D54" s="207" t="s">
        <v>68</v>
      </c>
      <c r="E54" s="233">
        <v>84</v>
      </c>
      <c r="F54" s="202">
        <v>68211414</v>
      </c>
      <c r="G54" s="207">
        <f t="shared" si="1"/>
        <v>812040.6428571428</v>
      </c>
      <c r="H54" s="207">
        <v>597476.5</v>
      </c>
      <c r="I54" s="203">
        <v>6</v>
      </c>
      <c r="J54" s="204">
        <v>9</v>
      </c>
      <c r="K54" s="188"/>
    </row>
    <row r="55" spans="2:11" ht="12.75">
      <c r="B55" s="184"/>
      <c r="C55" s="207" t="s">
        <v>30</v>
      </c>
      <c r="D55" s="207" t="s">
        <v>69</v>
      </c>
      <c r="E55" s="233">
        <v>396</v>
      </c>
      <c r="F55" s="202">
        <v>198842489</v>
      </c>
      <c r="G55" s="207">
        <f t="shared" si="1"/>
        <v>502127.4974747475</v>
      </c>
      <c r="H55" s="207">
        <v>457625</v>
      </c>
      <c r="I55" s="203">
        <v>15</v>
      </c>
      <c r="J55" s="204">
        <v>13</v>
      </c>
      <c r="K55" s="188"/>
    </row>
    <row r="56" spans="2:11" ht="12.75">
      <c r="B56" s="184"/>
      <c r="C56" s="207" t="s">
        <v>31</v>
      </c>
      <c r="D56" s="207" t="s">
        <v>68</v>
      </c>
      <c r="E56" s="233">
        <v>8</v>
      </c>
      <c r="F56" s="202">
        <v>3389900</v>
      </c>
      <c r="G56" s="207">
        <f t="shared" si="1"/>
        <v>423737.5</v>
      </c>
      <c r="H56" s="207">
        <v>452450</v>
      </c>
      <c r="I56" s="203">
        <v>17</v>
      </c>
      <c r="J56" s="204">
        <v>14</v>
      </c>
      <c r="K56" s="188"/>
    </row>
    <row r="57" spans="2:11" ht="12.75">
      <c r="B57" s="184"/>
      <c r="C57" s="207" t="s">
        <v>32</v>
      </c>
      <c r="D57" s="207" t="s">
        <v>67</v>
      </c>
      <c r="E57" s="233">
        <v>10</v>
      </c>
      <c r="F57" s="202">
        <v>2838327</v>
      </c>
      <c r="G57" s="207">
        <f t="shared" si="1"/>
        <v>283832.7</v>
      </c>
      <c r="H57" s="207">
        <v>288643.5</v>
      </c>
      <c r="I57" s="203">
        <v>21</v>
      </c>
      <c r="J57" s="204">
        <v>18</v>
      </c>
      <c r="K57" s="188"/>
    </row>
    <row r="58" spans="2:11" ht="12.75">
      <c r="B58" s="184"/>
      <c r="C58" s="207" t="s">
        <v>33</v>
      </c>
      <c r="D58" s="207" t="s">
        <v>69</v>
      </c>
      <c r="E58" s="233">
        <v>54</v>
      </c>
      <c r="F58" s="202">
        <v>39575140</v>
      </c>
      <c r="G58" s="207">
        <f t="shared" si="1"/>
        <v>732872.9629629629</v>
      </c>
      <c r="H58" s="207">
        <v>660765.5</v>
      </c>
      <c r="I58" s="203">
        <v>8</v>
      </c>
      <c r="J58" s="204">
        <v>7</v>
      </c>
      <c r="K58" s="188"/>
    </row>
    <row r="59" spans="2:11" ht="12.75">
      <c r="B59" s="184"/>
      <c r="C59" s="207" t="s">
        <v>34</v>
      </c>
      <c r="D59" s="207" t="s">
        <v>68</v>
      </c>
      <c r="E59" s="233">
        <v>9</v>
      </c>
      <c r="F59" s="202">
        <v>4856790</v>
      </c>
      <c r="G59" s="207">
        <f t="shared" si="1"/>
        <v>539643.3333333334</v>
      </c>
      <c r="H59" s="207">
        <v>625000</v>
      </c>
      <c r="I59" s="203">
        <v>13</v>
      </c>
      <c r="J59" s="204">
        <v>8</v>
      </c>
      <c r="K59" s="188"/>
    </row>
    <row r="60" spans="2:11" ht="12.75">
      <c r="B60" s="184"/>
      <c r="C60" s="207" t="s">
        <v>35</v>
      </c>
      <c r="D60" s="207" t="s">
        <v>68</v>
      </c>
      <c r="E60" s="233">
        <v>49</v>
      </c>
      <c r="F60" s="202">
        <v>40613821</v>
      </c>
      <c r="G60" s="207">
        <f t="shared" si="1"/>
        <v>828853.4897959183</v>
      </c>
      <c r="H60" s="207">
        <v>700000</v>
      </c>
      <c r="I60" s="203">
        <v>5</v>
      </c>
      <c r="J60" s="204">
        <v>6</v>
      </c>
      <c r="K60" s="188"/>
    </row>
    <row r="61" spans="2:11" ht="12.75">
      <c r="B61" s="184"/>
      <c r="C61" s="207" t="s">
        <v>36</v>
      </c>
      <c r="D61" s="207" t="s">
        <v>68</v>
      </c>
      <c r="E61" s="233">
        <v>10</v>
      </c>
      <c r="F61" s="202">
        <v>5834396</v>
      </c>
      <c r="G61" s="207">
        <f t="shared" si="1"/>
        <v>583439.6</v>
      </c>
      <c r="H61" s="207">
        <v>422000</v>
      </c>
      <c r="I61" s="203">
        <v>11</v>
      </c>
      <c r="J61" s="204">
        <v>15</v>
      </c>
      <c r="K61" s="188"/>
    </row>
    <row r="62" spans="2:11" ht="15">
      <c r="B62" s="184"/>
      <c r="C62" s="207"/>
      <c r="D62" s="234"/>
      <c r="E62" s="235"/>
      <c r="F62" s="202"/>
      <c r="G62" s="202"/>
      <c r="H62" s="206"/>
      <c r="I62" s="207"/>
      <c r="J62" s="206"/>
      <c r="K62" s="188"/>
    </row>
    <row r="63" spans="2:11" ht="12.75">
      <c r="B63" s="184"/>
      <c r="C63" s="210" t="s">
        <v>37</v>
      </c>
      <c r="D63" s="236"/>
      <c r="E63" s="210">
        <f>SUM(E41:E61)</f>
        <v>1618</v>
      </c>
      <c r="F63" s="211">
        <f>SUM(F41:F61)</f>
        <v>1058060817</v>
      </c>
      <c r="G63" s="237">
        <f>F63/E63</f>
        <v>653931.28368356</v>
      </c>
      <c r="H63" s="211">
        <v>529000</v>
      </c>
      <c r="I63" s="206"/>
      <c r="J63" s="206"/>
      <c r="K63" s="188"/>
    </row>
    <row r="64" spans="2:11" ht="13.5" thickBot="1">
      <c r="B64" s="213"/>
      <c r="C64" s="214"/>
      <c r="D64" s="214"/>
      <c r="E64" s="214"/>
      <c r="F64" s="214"/>
      <c r="G64" s="214"/>
      <c r="H64" s="214"/>
      <c r="I64" s="214"/>
      <c r="J64" s="214"/>
      <c r="K64" s="215"/>
    </row>
    <row r="65" ht="13.5" thickTop="1"/>
    <row r="67" ht="13.5" thickBot="1"/>
    <row r="68" spans="2:11" ht="16.5" thickTop="1">
      <c r="B68" s="71"/>
      <c r="C68" s="143" t="s">
        <v>0</v>
      </c>
      <c r="D68" s="73"/>
      <c r="E68" s="73"/>
      <c r="F68" s="73"/>
      <c r="G68" s="73"/>
      <c r="H68" s="73"/>
      <c r="I68" s="73"/>
      <c r="J68" s="73"/>
      <c r="K68" s="74"/>
    </row>
    <row r="69" spans="2:11" ht="15">
      <c r="B69" s="75"/>
      <c r="C69" s="144" t="s">
        <v>95</v>
      </c>
      <c r="D69" s="62"/>
      <c r="E69" s="62"/>
      <c r="F69" s="62"/>
      <c r="G69" s="62"/>
      <c r="H69" s="62"/>
      <c r="I69" s="62"/>
      <c r="J69" s="62"/>
      <c r="K69" s="76"/>
    </row>
    <row r="70" spans="2:11" ht="13.5" thickBot="1">
      <c r="B70" s="145"/>
      <c r="C70" s="146" t="s">
        <v>1</v>
      </c>
      <c r="D70" s="147"/>
      <c r="E70" s="147"/>
      <c r="F70" s="147"/>
      <c r="G70" s="147"/>
      <c r="H70" s="147"/>
      <c r="I70" s="147"/>
      <c r="J70" s="147"/>
      <c r="K70" s="148"/>
    </row>
    <row r="71" spans="2:11" ht="13.5" thickTop="1">
      <c r="B71" s="179"/>
      <c r="C71" s="180"/>
      <c r="D71" s="180"/>
      <c r="E71" s="181"/>
      <c r="F71" s="181"/>
      <c r="G71" s="181"/>
      <c r="H71" s="181"/>
      <c r="I71" s="182" t="s">
        <v>3</v>
      </c>
      <c r="J71" s="182" t="s">
        <v>4</v>
      </c>
      <c r="K71" s="183"/>
    </row>
    <row r="72" spans="2:11" ht="12.75">
      <c r="B72" s="184"/>
      <c r="C72" s="185"/>
      <c r="D72" s="185"/>
      <c r="E72" s="186" t="s">
        <v>5</v>
      </c>
      <c r="F72" s="186" t="s">
        <v>6</v>
      </c>
      <c r="G72" s="186" t="s">
        <v>3</v>
      </c>
      <c r="H72" s="186" t="s">
        <v>4</v>
      </c>
      <c r="I72" s="187" t="s">
        <v>7</v>
      </c>
      <c r="J72" s="187" t="s">
        <v>7</v>
      </c>
      <c r="K72" s="188"/>
    </row>
    <row r="73" spans="2:11" ht="13.5" thickBot="1">
      <c r="B73" s="184"/>
      <c r="C73" s="190" t="s">
        <v>8</v>
      </c>
      <c r="D73" s="190" t="s">
        <v>9</v>
      </c>
      <c r="E73" s="191" t="s">
        <v>10</v>
      </c>
      <c r="F73" s="191" t="s">
        <v>11</v>
      </c>
      <c r="G73" s="191" t="s">
        <v>7</v>
      </c>
      <c r="H73" s="191" t="s">
        <v>7</v>
      </c>
      <c r="I73" s="192" t="s">
        <v>12</v>
      </c>
      <c r="J73" s="192" t="s">
        <v>12</v>
      </c>
      <c r="K73" s="188"/>
    </row>
    <row r="74" spans="2:11" ht="15.75" thickTop="1">
      <c r="B74" s="226"/>
      <c r="C74" s="195" t="s">
        <v>13</v>
      </c>
      <c r="D74" s="195" t="s">
        <v>67</v>
      </c>
      <c r="E74" s="238">
        <v>91</v>
      </c>
      <c r="F74" s="239">
        <v>50966604</v>
      </c>
      <c r="G74" s="240">
        <f aca="true" t="shared" si="2" ref="G74:G94">F74/E74</f>
        <v>560072.5714285715</v>
      </c>
      <c r="H74" s="240">
        <v>550000</v>
      </c>
      <c r="I74" s="241">
        <v>13</v>
      </c>
      <c r="J74" s="242">
        <v>12</v>
      </c>
      <c r="K74" s="232"/>
    </row>
    <row r="75" spans="2:11" ht="15">
      <c r="B75" s="184"/>
      <c r="C75" s="201" t="s">
        <v>15</v>
      </c>
      <c r="D75" s="201" t="s">
        <v>68</v>
      </c>
      <c r="E75" s="243">
        <v>167</v>
      </c>
      <c r="F75" s="243">
        <v>150250217</v>
      </c>
      <c r="G75" s="201">
        <f t="shared" si="2"/>
        <v>899701.8982035929</v>
      </c>
      <c r="H75" s="201">
        <v>775000</v>
      </c>
      <c r="I75" s="244">
        <v>2</v>
      </c>
      <c r="J75" s="245">
        <v>3</v>
      </c>
      <c r="K75" s="188"/>
    </row>
    <row r="76" spans="2:11" ht="15">
      <c r="B76" s="184"/>
      <c r="C76" s="201" t="s">
        <v>17</v>
      </c>
      <c r="D76" s="201" t="s">
        <v>67</v>
      </c>
      <c r="E76" s="243">
        <v>98</v>
      </c>
      <c r="F76" s="243">
        <v>43186808</v>
      </c>
      <c r="G76" s="201">
        <f t="shared" si="2"/>
        <v>440681.71428571426</v>
      </c>
      <c r="H76" s="201">
        <v>388753.5</v>
      </c>
      <c r="I76" s="244">
        <v>17</v>
      </c>
      <c r="J76" s="245">
        <v>18</v>
      </c>
      <c r="K76" s="188"/>
    </row>
    <row r="77" spans="2:11" ht="15">
      <c r="B77" s="184"/>
      <c r="C77" s="201" t="s">
        <v>18</v>
      </c>
      <c r="D77" s="201" t="s">
        <v>67</v>
      </c>
      <c r="E77" s="243">
        <v>27</v>
      </c>
      <c r="F77" s="243">
        <v>14632898</v>
      </c>
      <c r="G77" s="201">
        <f t="shared" si="2"/>
        <v>541959.1851851852</v>
      </c>
      <c r="H77" s="201">
        <v>388828</v>
      </c>
      <c r="I77" s="244">
        <v>14</v>
      </c>
      <c r="J77" s="245">
        <v>17</v>
      </c>
      <c r="K77" s="188"/>
    </row>
    <row r="78" spans="2:11" ht="15">
      <c r="B78" s="184"/>
      <c r="C78" s="201" t="s">
        <v>19</v>
      </c>
      <c r="D78" s="201" t="s">
        <v>67</v>
      </c>
      <c r="E78" s="243">
        <v>197</v>
      </c>
      <c r="F78" s="243">
        <v>161598597</v>
      </c>
      <c r="G78" s="201">
        <f t="shared" si="2"/>
        <v>820297.4467005077</v>
      </c>
      <c r="H78" s="201">
        <v>705000</v>
      </c>
      <c r="I78" s="244">
        <v>7</v>
      </c>
      <c r="J78" s="245">
        <v>6</v>
      </c>
      <c r="K78" s="188"/>
    </row>
    <row r="79" spans="2:11" ht="15">
      <c r="B79" s="184"/>
      <c r="C79" s="201" t="s">
        <v>20</v>
      </c>
      <c r="D79" s="201" t="s">
        <v>67</v>
      </c>
      <c r="E79" s="243">
        <v>13</v>
      </c>
      <c r="F79" s="243">
        <v>2762400</v>
      </c>
      <c r="G79" s="201">
        <f t="shared" si="2"/>
        <v>212492.3076923077</v>
      </c>
      <c r="H79" s="201">
        <v>193500</v>
      </c>
      <c r="I79" s="244">
        <v>21</v>
      </c>
      <c r="J79" s="245">
        <v>21</v>
      </c>
      <c r="K79" s="188"/>
    </row>
    <row r="80" spans="2:11" ht="15">
      <c r="B80" s="184"/>
      <c r="C80" s="201" t="s">
        <v>21</v>
      </c>
      <c r="D80" s="201" t="s">
        <v>68</v>
      </c>
      <c r="E80" s="243">
        <v>44</v>
      </c>
      <c r="F80" s="243">
        <v>32868954</v>
      </c>
      <c r="G80" s="201">
        <f t="shared" si="2"/>
        <v>747021.6818181818</v>
      </c>
      <c r="H80" s="201">
        <v>485000</v>
      </c>
      <c r="I80" s="244">
        <v>9</v>
      </c>
      <c r="J80" s="245">
        <v>14</v>
      </c>
      <c r="K80" s="188"/>
    </row>
    <row r="81" spans="2:11" ht="15">
      <c r="B81" s="184"/>
      <c r="C81" s="201" t="s">
        <v>22</v>
      </c>
      <c r="D81" s="201" t="s">
        <v>67</v>
      </c>
      <c r="E81" s="243">
        <v>90</v>
      </c>
      <c r="F81" s="243">
        <v>30869575</v>
      </c>
      <c r="G81" s="201">
        <f t="shared" si="2"/>
        <v>342995.27777777775</v>
      </c>
      <c r="H81" s="201">
        <v>336665</v>
      </c>
      <c r="I81" s="244">
        <v>19</v>
      </c>
      <c r="J81" s="245">
        <v>19</v>
      </c>
      <c r="K81" s="188"/>
    </row>
    <row r="82" spans="2:11" ht="15">
      <c r="B82" s="184"/>
      <c r="C82" s="201" t="s">
        <v>23</v>
      </c>
      <c r="D82" s="201" t="s">
        <v>68</v>
      </c>
      <c r="E82" s="243">
        <v>167</v>
      </c>
      <c r="F82" s="243">
        <v>155606305</v>
      </c>
      <c r="G82" s="201">
        <f t="shared" si="2"/>
        <v>931774.2814371258</v>
      </c>
      <c r="H82" s="201">
        <v>865400</v>
      </c>
      <c r="I82" s="244">
        <v>1</v>
      </c>
      <c r="J82" s="245">
        <v>1</v>
      </c>
      <c r="K82" s="188"/>
    </row>
    <row r="83" spans="2:11" ht="15">
      <c r="B83" s="184"/>
      <c r="C83" s="201" t="s">
        <v>24</v>
      </c>
      <c r="D83" s="201" t="s">
        <v>69</v>
      </c>
      <c r="E83" s="243">
        <v>34</v>
      </c>
      <c r="F83" s="243">
        <v>23472117</v>
      </c>
      <c r="G83" s="201">
        <f t="shared" si="2"/>
        <v>690356.3823529412</v>
      </c>
      <c r="H83" s="201">
        <v>604949.5</v>
      </c>
      <c r="I83" s="244">
        <v>10</v>
      </c>
      <c r="J83" s="245">
        <v>9</v>
      </c>
      <c r="K83" s="188"/>
    </row>
    <row r="84" spans="2:11" ht="15">
      <c r="B84" s="184"/>
      <c r="C84" s="201" t="s">
        <v>26</v>
      </c>
      <c r="D84" s="201" t="s">
        <v>69</v>
      </c>
      <c r="E84" s="243">
        <v>33</v>
      </c>
      <c r="F84" s="243">
        <v>28081289</v>
      </c>
      <c r="G84" s="201">
        <f t="shared" si="2"/>
        <v>850948.1515151515</v>
      </c>
      <c r="H84" s="201">
        <v>663672</v>
      </c>
      <c r="I84" s="244">
        <v>5</v>
      </c>
      <c r="J84" s="245">
        <v>7</v>
      </c>
      <c r="K84" s="188"/>
    </row>
    <row r="85" spans="2:11" ht="15">
      <c r="B85" s="184"/>
      <c r="C85" s="201" t="s">
        <v>27</v>
      </c>
      <c r="D85" s="201" t="s">
        <v>69</v>
      </c>
      <c r="E85" s="243">
        <v>179</v>
      </c>
      <c r="F85" s="243">
        <v>108297742</v>
      </c>
      <c r="G85" s="201">
        <f t="shared" si="2"/>
        <v>605015.3184357542</v>
      </c>
      <c r="H85" s="201">
        <v>570000</v>
      </c>
      <c r="I85" s="244">
        <v>11</v>
      </c>
      <c r="J85" s="245">
        <v>11</v>
      </c>
      <c r="K85" s="188"/>
    </row>
    <row r="86" spans="2:11" ht="15">
      <c r="B86" s="184"/>
      <c r="C86" s="201" t="s">
        <v>28</v>
      </c>
      <c r="D86" s="201" t="s">
        <v>69</v>
      </c>
      <c r="E86" s="243">
        <v>286</v>
      </c>
      <c r="F86" s="243">
        <v>244182196</v>
      </c>
      <c r="G86" s="201">
        <f t="shared" si="2"/>
        <v>853783.9020979021</v>
      </c>
      <c r="H86" s="201">
        <v>735244.5</v>
      </c>
      <c r="I86" s="244">
        <v>4</v>
      </c>
      <c r="J86" s="245">
        <v>4</v>
      </c>
      <c r="K86" s="188"/>
    </row>
    <row r="87" spans="2:11" ht="15">
      <c r="B87" s="184"/>
      <c r="C87" s="201" t="s">
        <v>29</v>
      </c>
      <c r="D87" s="201" t="s">
        <v>68</v>
      </c>
      <c r="E87" s="243">
        <v>130</v>
      </c>
      <c r="F87" s="243">
        <v>111347810</v>
      </c>
      <c r="G87" s="201">
        <f t="shared" si="2"/>
        <v>856521.6153846154</v>
      </c>
      <c r="H87" s="201">
        <v>626385</v>
      </c>
      <c r="I87" s="244">
        <v>3</v>
      </c>
      <c r="J87" s="245">
        <v>8</v>
      </c>
      <c r="K87" s="188"/>
    </row>
    <row r="88" spans="2:11" ht="15">
      <c r="B88" s="184"/>
      <c r="C88" s="201" t="s">
        <v>30</v>
      </c>
      <c r="D88" s="201" t="s">
        <v>69</v>
      </c>
      <c r="E88" s="243">
        <v>416</v>
      </c>
      <c r="F88" s="243">
        <v>211328493</v>
      </c>
      <c r="G88" s="201">
        <f t="shared" si="2"/>
        <v>508001.1850961539</v>
      </c>
      <c r="H88" s="201">
        <v>422509</v>
      </c>
      <c r="I88" s="244">
        <v>15</v>
      </c>
      <c r="J88" s="245">
        <v>15</v>
      </c>
      <c r="K88" s="188"/>
    </row>
    <row r="89" spans="2:11" ht="15">
      <c r="B89" s="184"/>
      <c r="C89" s="201" t="s">
        <v>31</v>
      </c>
      <c r="D89" s="201" t="s">
        <v>68</v>
      </c>
      <c r="E89" s="243">
        <v>18</v>
      </c>
      <c r="F89" s="243">
        <v>10225970</v>
      </c>
      <c r="G89" s="201">
        <f t="shared" si="2"/>
        <v>568109.4444444445</v>
      </c>
      <c r="H89" s="201">
        <v>602000</v>
      </c>
      <c r="I89" s="244">
        <v>12</v>
      </c>
      <c r="J89" s="245">
        <v>10</v>
      </c>
      <c r="K89" s="188"/>
    </row>
    <row r="90" spans="2:11" ht="15">
      <c r="B90" s="184"/>
      <c r="C90" s="201" t="s">
        <v>32</v>
      </c>
      <c r="D90" s="201" t="s">
        <v>67</v>
      </c>
      <c r="E90" s="243">
        <v>9</v>
      </c>
      <c r="F90" s="243">
        <v>2445020</v>
      </c>
      <c r="G90" s="201">
        <f t="shared" si="2"/>
        <v>271668.8888888889</v>
      </c>
      <c r="H90" s="201">
        <v>267245</v>
      </c>
      <c r="I90" s="244">
        <v>20</v>
      </c>
      <c r="J90" s="245">
        <v>20</v>
      </c>
      <c r="K90" s="188"/>
    </row>
    <row r="91" spans="2:11" ht="15">
      <c r="B91" s="184"/>
      <c r="C91" s="201" t="s">
        <v>33</v>
      </c>
      <c r="D91" s="201" t="s">
        <v>69</v>
      </c>
      <c r="E91" s="243">
        <v>69</v>
      </c>
      <c r="F91" s="243">
        <v>54832349</v>
      </c>
      <c r="G91" s="201">
        <f t="shared" si="2"/>
        <v>794671.7246376812</v>
      </c>
      <c r="H91" s="201">
        <v>782402</v>
      </c>
      <c r="I91" s="244">
        <v>8</v>
      </c>
      <c r="J91" s="245">
        <v>2</v>
      </c>
      <c r="K91" s="188"/>
    </row>
    <row r="92" spans="2:11" ht="15">
      <c r="B92" s="184"/>
      <c r="C92" s="201" t="s">
        <v>34</v>
      </c>
      <c r="D92" s="201" t="s">
        <v>68</v>
      </c>
      <c r="E92" s="243">
        <v>14</v>
      </c>
      <c r="F92" s="243">
        <v>6774943</v>
      </c>
      <c r="G92" s="201">
        <f t="shared" si="2"/>
        <v>483924.5</v>
      </c>
      <c r="H92" s="201">
        <v>504900</v>
      </c>
      <c r="I92" s="244">
        <v>16</v>
      </c>
      <c r="J92" s="245">
        <v>13</v>
      </c>
      <c r="K92" s="188"/>
    </row>
    <row r="93" spans="2:11" ht="15">
      <c r="B93" s="184"/>
      <c r="C93" s="201" t="s">
        <v>35</v>
      </c>
      <c r="D93" s="201" t="s">
        <v>68</v>
      </c>
      <c r="E93" s="243">
        <v>53</v>
      </c>
      <c r="F93" s="243">
        <v>44234613</v>
      </c>
      <c r="G93" s="201">
        <f t="shared" si="2"/>
        <v>834615.3396226416</v>
      </c>
      <c r="H93" s="201">
        <v>725000</v>
      </c>
      <c r="I93" s="244">
        <v>6</v>
      </c>
      <c r="J93" s="245">
        <v>5</v>
      </c>
      <c r="K93" s="188"/>
    </row>
    <row r="94" spans="2:11" ht="15">
      <c r="B94" s="184"/>
      <c r="C94" s="201" t="s">
        <v>36</v>
      </c>
      <c r="D94" s="201" t="s">
        <v>68</v>
      </c>
      <c r="E94" s="243">
        <v>9</v>
      </c>
      <c r="F94" s="243">
        <v>3515588</v>
      </c>
      <c r="G94" s="201">
        <f t="shared" si="2"/>
        <v>390620.8888888889</v>
      </c>
      <c r="H94" s="201">
        <v>398000</v>
      </c>
      <c r="I94" s="244">
        <v>18</v>
      </c>
      <c r="J94" s="245">
        <v>16</v>
      </c>
      <c r="K94" s="188"/>
    </row>
    <row r="95" spans="2:11" ht="15">
      <c r="B95" s="184"/>
      <c r="C95" s="201"/>
      <c r="D95" s="205"/>
      <c r="E95" s="243"/>
      <c r="F95" s="243"/>
      <c r="G95" s="243"/>
      <c r="H95" s="246"/>
      <c r="I95" s="201"/>
      <c r="J95" s="246"/>
      <c r="K95" s="188"/>
    </row>
    <row r="96" spans="2:11" ht="15">
      <c r="B96" s="184"/>
      <c r="C96" s="208" t="s">
        <v>37</v>
      </c>
      <c r="D96" s="209"/>
      <c r="E96" s="208">
        <f>SUM(E74:E94)</f>
        <v>2144</v>
      </c>
      <c r="F96" s="247">
        <f>SUM(F74:F94)</f>
        <v>1491480488</v>
      </c>
      <c r="G96" s="247">
        <f>F96/E96</f>
        <v>695653.2126865672</v>
      </c>
      <c r="H96" s="247">
        <v>502875</v>
      </c>
      <c r="I96" s="246"/>
      <c r="J96" s="246"/>
      <c r="K96" s="188"/>
    </row>
    <row r="97" spans="2:11" ht="13.5" thickBot="1">
      <c r="B97" s="213"/>
      <c r="C97" s="214"/>
      <c r="D97" s="214"/>
      <c r="E97" s="214"/>
      <c r="F97" s="214"/>
      <c r="G97" s="214"/>
      <c r="H97" s="214"/>
      <c r="I97" s="214"/>
      <c r="J97" s="214"/>
      <c r="K97" s="215"/>
    </row>
    <row r="98" ht="13.5" thickTop="1"/>
    <row r="101" ht="13.5" thickBot="1"/>
    <row r="102" spans="2:11" ht="16.5" thickTop="1">
      <c r="B102" s="71"/>
      <c r="C102" s="143" t="s">
        <v>0</v>
      </c>
      <c r="D102" s="73"/>
      <c r="E102" s="73"/>
      <c r="F102" s="73"/>
      <c r="G102" s="73"/>
      <c r="H102" s="73"/>
      <c r="I102" s="73"/>
      <c r="J102" s="73"/>
      <c r="K102" s="74"/>
    </row>
    <row r="103" spans="2:11" ht="15">
      <c r="B103" s="75"/>
      <c r="C103" s="144" t="s">
        <v>96</v>
      </c>
      <c r="D103" s="62"/>
      <c r="E103" s="62"/>
      <c r="F103" s="62"/>
      <c r="G103" s="62"/>
      <c r="H103" s="62"/>
      <c r="I103" s="62"/>
      <c r="J103" s="62"/>
      <c r="K103" s="76"/>
    </row>
    <row r="104" spans="2:11" ht="13.5" thickBot="1">
      <c r="B104" s="145"/>
      <c r="C104" s="146" t="s">
        <v>1</v>
      </c>
      <c r="D104" s="147"/>
      <c r="E104" s="147"/>
      <c r="F104" s="147"/>
      <c r="G104" s="147"/>
      <c r="H104" s="147"/>
      <c r="I104" s="147"/>
      <c r="J104" s="147"/>
      <c r="K104" s="148"/>
    </row>
    <row r="105" spans="2:11" ht="13.5" thickTop="1">
      <c r="B105" s="179"/>
      <c r="C105" s="180"/>
      <c r="D105" s="180"/>
      <c r="E105" s="181"/>
      <c r="F105" s="181"/>
      <c r="G105" s="181"/>
      <c r="H105" s="181"/>
      <c r="I105" s="182" t="s">
        <v>3</v>
      </c>
      <c r="J105" s="182" t="s">
        <v>4</v>
      </c>
      <c r="K105" s="183"/>
    </row>
    <row r="106" spans="2:11" ht="12.75">
      <c r="B106" s="184"/>
      <c r="C106" s="185"/>
      <c r="D106" s="185"/>
      <c r="E106" s="186" t="s">
        <v>5</v>
      </c>
      <c r="F106" s="186" t="s">
        <v>6</v>
      </c>
      <c r="G106" s="186" t="s">
        <v>3</v>
      </c>
      <c r="H106" s="186" t="s">
        <v>4</v>
      </c>
      <c r="I106" s="187" t="s">
        <v>7</v>
      </c>
      <c r="J106" s="187" t="s">
        <v>7</v>
      </c>
      <c r="K106" s="188"/>
    </row>
    <row r="107" spans="2:11" ht="13.5" thickBot="1">
      <c r="B107" s="189"/>
      <c r="C107" s="190" t="s">
        <v>8</v>
      </c>
      <c r="D107" s="190" t="s">
        <v>9</v>
      </c>
      <c r="E107" s="191" t="s">
        <v>10</v>
      </c>
      <c r="F107" s="191" t="s">
        <v>11</v>
      </c>
      <c r="G107" s="191" t="s">
        <v>7</v>
      </c>
      <c r="H107" s="191" t="s">
        <v>7</v>
      </c>
      <c r="I107" s="192" t="s">
        <v>12</v>
      </c>
      <c r="J107" s="192" t="s">
        <v>12</v>
      </c>
      <c r="K107" s="193"/>
    </row>
    <row r="108" spans="2:11" ht="15.75" thickTop="1">
      <c r="B108" s="194"/>
      <c r="C108" s="195" t="s">
        <v>13</v>
      </c>
      <c r="D108" s="195" t="s">
        <v>67</v>
      </c>
      <c r="E108" s="248">
        <v>67</v>
      </c>
      <c r="F108" s="239">
        <v>38511742</v>
      </c>
      <c r="G108" s="197">
        <f>F108/E108</f>
        <v>574802.1194029851</v>
      </c>
      <c r="H108" s="197">
        <v>436090</v>
      </c>
      <c r="I108" s="249">
        <v>12</v>
      </c>
      <c r="J108" s="250">
        <v>13</v>
      </c>
      <c r="K108" s="200"/>
    </row>
    <row r="109" spans="2:11" ht="15">
      <c r="B109" s="184"/>
      <c r="C109" s="201" t="s">
        <v>15</v>
      </c>
      <c r="D109" s="201" t="s">
        <v>68</v>
      </c>
      <c r="E109" s="251">
        <v>216</v>
      </c>
      <c r="F109" s="243">
        <v>214128717</v>
      </c>
      <c r="G109" s="201">
        <f>F109/E109</f>
        <v>991336.6527777778</v>
      </c>
      <c r="H109" s="201">
        <v>818750</v>
      </c>
      <c r="I109" s="244">
        <v>1</v>
      </c>
      <c r="J109" s="245">
        <v>2</v>
      </c>
      <c r="K109" s="188"/>
    </row>
    <row r="110" spans="2:11" ht="15">
      <c r="B110" s="184"/>
      <c r="C110" s="201" t="s">
        <v>17</v>
      </c>
      <c r="D110" s="201" t="s">
        <v>67</v>
      </c>
      <c r="E110" s="251">
        <v>107</v>
      </c>
      <c r="F110" s="243">
        <v>47079572</v>
      </c>
      <c r="G110" s="201">
        <f>F110/E110</f>
        <v>439996</v>
      </c>
      <c r="H110" s="201">
        <v>375000</v>
      </c>
      <c r="I110" s="244">
        <v>14</v>
      </c>
      <c r="J110" s="245">
        <v>16</v>
      </c>
      <c r="K110" s="188"/>
    </row>
    <row r="111" spans="2:11" ht="15">
      <c r="B111" s="184"/>
      <c r="C111" s="201" t="s">
        <v>18</v>
      </c>
      <c r="D111" s="201" t="s">
        <v>67</v>
      </c>
      <c r="E111" s="251">
        <v>41</v>
      </c>
      <c r="F111" s="243">
        <v>15299019</v>
      </c>
      <c r="G111" s="201">
        <f>F111/E111</f>
        <v>373146.8048780488</v>
      </c>
      <c r="H111" s="201">
        <v>279900</v>
      </c>
      <c r="I111" s="244">
        <v>17</v>
      </c>
      <c r="J111" s="245">
        <v>20</v>
      </c>
      <c r="K111" s="188"/>
    </row>
    <row r="112" spans="2:11" ht="15">
      <c r="B112" s="184"/>
      <c r="C112" s="201" t="s">
        <v>19</v>
      </c>
      <c r="D112" s="201" t="s">
        <v>67</v>
      </c>
      <c r="E112" s="251">
        <v>117</v>
      </c>
      <c r="F112" s="243">
        <v>88339828</v>
      </c>
      <c r="G112" s="201">
        <f>F112/E112</f>
        <v>755041.264957265</v>
      </c>
      <c r="H112" s="201">
        <v>600000</v>
      </c>
      <c r="I112" s="244">
        <v>8</v>
      </c>
      <c r="J112" s="245">
        <v>7</v>
      </c>
      <c r="K112" s="188"/>
    </row>
    <row r="113" spans="2:11" ht="15">
      <c r="B113" s="184"/>
      <c r="C113" s="201" t="s">
        <v>20</v>
      </c>
      <c r="D113" s="201" t="s">
        <v>67</v>
      </c>
      <c r="E113" s="251">
        <v>0</v>
      </c>
      <c r="F113" s="243">
        <v>0</v>
      </c>
      <c r="G113" s="252">
        <v>0</v>
      </c>
      <c r="H113" s="201">
        <v>0</v>
      </c>
      <c r="I113" s="244">
        <v>21</v>
      </c>
      <c r="J113" s="245">
        <v>21</v>
      </c>
      <c r="K113" s="188"/>
    </row>
    <row r="114" spans="2:11" ht="15">
      <c r="B114" s="184"/>
      <c r="C114" s="201" t="s">
        <v>21</v>
      </c>
      <c r="D114" s="201" t="s">
        <v>68</v>
      </c>
      <c r="E114" s="251">
        <v>45</v>
      </c>
      <c r="F114" s="243">
        <v>39247960</v>
      </c>
      <c r="G114" s="201">
        <f aca="true" t="shared" si="3" ref="G114:G128">F114/E114</f>
        <v>872176.8888888889</v>
      </c>
      <c r="H114" s="201">
        <v>570000</v>
      </c>
      <c r="I114" s="244">
        <v>4</v>
      </c>
      <c r="J114" s="245">
        <v>9</v>
      </c>
      <c r="K114" s="188"/>
    </row>
    <row r="115" spans="2:11" ht="15">
      <c r="B115" s="184"/>
      <c r="C115" s="201" t="s">
        <v>22</v>
      </c>
      <c r="D115" s="201" t="s">
        <v>67</v>
      </c>
      <c r="E115" s="251">
        <v>98</v>
      </c>
      <c r="F115" s="243">
        <v>32984223</v>
      </c>
      <c r="G115" s="201">
        <f t="shared" si="3"/>
        <v>336573.70408163266</v>
      </c>
      <c r="H115" s="201">
        <v>315493</v>
      </c>
      <c r="I115" s="244">
        <v>19</v>
      </c>
      <c r="J115" s="245">
        <v>19</v>
      </c>
      <c r="K115" s="188"/>
    </row>
    <row r="116" spans="2:11" ht="15">
      <c r="B116" s="184"/>
      <c r="C116" s="201" t="s">
        <v>23</v>
      </c>
      <c r="D116" s="201" t="s">
        <v>68</v>
      </c>
      <c r="E116" s="251">
        <v>229</v>
      </c>
      <c r="F116" s="243">
        <v>226844645</v>
      </c>
      <c r="G116" s="201">
        <f t="shared" si="3"/>
        <v>990587.9694323144</v>
      </c>
      <c r="H116" s="201">
        <v>924500</v>
      </c>
      <c r="I116" s="244">
        <v>2</v>
      </c>
      <c r="J116" s="245">
        <v>1</v>
      </c>
      <c r="K116" s="188"/>
    </row>
    <row r="117" spans="2:11" ht="15">
      <c r="B117" s="184"/>
      <c r="C117" s="201" t="s">
        <v>24</v>
      </c>
      <c r="D117" s="201" t="s">
        <v>69</v>
      </c>
      <c r="E117" s="251">
        <v>46</v>
      </c>
      <c r="F117" s="243">
        <v>28759336</v>
      </c>
      <c r="G117" s="201">
        <f t="shared" si="3"/>
        <v>625202.9565217391</v>
      </c>
      <c r="H117" s="201">
        <v>552683.5</v>
      </c>
      <c r="I117" s="244">
        <v>10</v>
      </c>
      <c r="J117" s="245">
        <v>10</v>
      </c>
      <c r="K117" s="188"/>
    </row>
    <row r="118" spans="2:11" ht="15">
      <c r="B118" s="184"/>
      <c r="C118" s="201" t="s">
        <v>26</v>
      </c>
      <c r="D118" s="201" t="s">
        <v>69</v>
      </c>
      <c r="E118" s="251">
        <v>40</v>
      </c>
      <c r="F118" s="243">
        <v>31396716</v>
      </c>
      <c r="G118" s="201">
        <f t="shared" si="3"/>
        <v>784917.9</v>
      </c>
      <c r="H118" s="201">
        <v>591833.5</v>
      </c>
      <c r="I118" s="244">
        <v>7</v>
      </c>
      <c r="J118" s="245">
        <v>8</v>
      </c>
      <c r="K118" s="188"/>
    </row>
    <row r="119" spans="2:11" ht="15">
      <c r="B119" s="184"/>
      <c r="C119" s="201" t="s">
        <v>27</v>
      </c>
      <c r="D119" s="201" t="s">
        <v>69</v>
      </c>
      <c r="E119" s="251">
        <v>162</v>
      </c>
      <c r="F119" s="243">
        <v>96935291</v>
      </c>
      <c r="G119" s="201">
        <f t="shared" si="3"/>
        <v>598365.9938271604</v>
      </c>
      <c r="H119" s="201">
        <v>536032.5</v>
      </c>
      <c r="I119" s="244">
        <v>11</v>
      </c>
      <c r="J119" s="245">
        <v>11</v>
      </c>
      <c r="K119" s="188"/>
    </row>
    <row r="120" spans="2:11" ht="15">
      <c r="B120" s="184"/>
      <c r="C120" s="201" t="s">
        <v>28</v>
      </c>
      <c r="D120" s="201" t="s">
        <v>69</v>
      </c>
      <c r="E120" s="251">
        <v>224</v>
      </c>
      <c r="F120" s="243">
        <v>191154769</v>
      </c>
      <c r="G120" s="201">
        <f t="shared" si="3"/>
        <v>853369.5044642857</v>
      </c>
      <c r="H120" s="201">
        <v>718430.5</v>
      </c>
      <c r="I120" s="244">
        <v>5</v>
      </c>
      <c r="J120" s="245">
        <v>4</v>
      </c>
      <c r="K120" s="188"/>
    </row>
    <row r="121" spans="2:11" ht="15">
      <c r="B121" s="184"/>
      <c r="C121" s="201" t="s">
        <v>29</v>
      </c>
      <c r="D121" s="201" t="s">
        <v>68</v>
      </c>
      <c r="E121" s="251">
        <v>152</v>
      </c>
      <c r="F121" s="243">
        <v>102591560</v>
      </c>
      <c r="G121" s="201">
        <f t="shared" si="3"/>
        <v>674944.4736842106</v>
      </c>
      <c r="H121" s="201">
        <v>634123.5</v>
      </c>
      <c r="I121" s="244">
        <v>9</v>
      </c>
      <c r="J121" s="245">
        <v>6</v>
      </c>
      <c r="K121" s="188"/>
    </row>
    <row r="122" spans="2:11" ht="15">
      <c r="B122" s="184"/>
      <c r="C122" s="201" t="s">
        <v>30</v>
      </c>
      <c r="D122" s="201" t="s">
        <v>69</v>
      </c>
      <c r="E122" s="251">
        <v>485</v>
      </c>
      <c r="F122" s="243">
        <v>235808373</v>
      </c>
      <c r="G122" s="201">
        <f t="shared" si="3"/>
        <v>486202.8309278351</v>
      </c>
      <c r="H122" s="201">
        <v>435450</v>
      </c>
      <c r="I122" s="244">
        <v>13</v>
      </c>
      <c r="J122" s="245">
        <v>14</v>
      </c>
      <c r="K122" s="188"/>
    </row>
    <row r="123" spans="2:11" ht="15">
      <c r="B123" s="184"/>
      <c r="C123" s="201" t="s">
        <v>31</v>
      </c>
      <c r="D123" s="201" t="s">
        <v>68</v>
      </c>
      <c r="E123" s="251">
        <v>36</v>
      </c>
      <c r="F123" s="243">
        <v>12480176</v>
      </c>
      <c r="G123" s="201">
        <f t="shared" si="3"/>
        <v>346671.55555555556</v>
      </c>
      <c r="H123" s="201">
        <v>377527.5</v>
      </c>
      <c r="I123" s="244">
        <v>18</v>
      </c>
      <c r="J123" s="245">
        <v>15</v>
      </c>
      <c r="K123" s="188"/>
    </row>
    <row r="124" spans="2:11" ht="15">
      <c r="B124" s="184"/>
      <c r="C124" s="201" t="s">
        <v>32</v>
      </c>
      <c r="D124" s="201" t="s">
        <v>67</v>
      </c>
      <c r="E124" s="251">
        <v>15</v>
      </c>
      <c r="F124" s="243">
        <v>4298568</v>
      </c>
      <c r="G124" s="201">
        <f t="shared" si="3"/>
        <v>286571.2</v>
      </c>
      <c r="H124" s="201">
        <v>360000</v>
      </c>
      <c r="I124" s="244">
        <v>20</v>
      </c>
      <c r="J124" s="245">
        <v>18</v>
      </c>
      <c r="K124" s="188"/>
    </row>
    <row r="125" spans="2:11" ht="15">
      <c r="B125" s="184"/>
      <c r="C125" s="201" t="s">
        <v>33</v>
      </c>
      <c r="D125" s="201" t="s">
        <v>69</v>
      </c>
      <c r="E125" s="251">
        <v>86</v>
      </c>
      <c r="F125" s="243">
        <v>72186414</v>
      </c>
      <c r="G125" s="201">
        <f t="shared" si="3"/>
        <v>839376.9069767442</v>
      </c>
      <c r="H125" s="201">
        <v>774900</v>
      </c>
      <c r="I125" s="244">
        <v>6</v>
      </c>
      <c r="J125" s="245">
        <v>3</v>
      </c>
      <c r="K125" s="188"/>
    </row>
    <row r="126" spans="2:11" ht="15">
      <c r="B126" s="184"/>
      <c r="C126" s="201" t="s">
        <v>34</v>
      </c>
      <c r="D126" s="201" t="s">
        <v>68</v>
      </c>
      <c r="E126" s="251">
        <v>17</v>
      </c>
      <c r="F126" s="243">
        <v>7303093</v>
      </c>
      <c r="G126" s="201">
        <f t="shared" si="3"/>
        <v>429593.70588235295</v>
      </c>
      <c r="H126" s="201">
        <v>449900</v>
      </c>
      <c r="I126" s="244">
        <v>15</v>
      </c>
      <c r="J126" s="245">
        <v>12</v>
      </c>
      <c r="K126" s="188"/>
    </row>
    <row r="127" spans="2:11" ht="15">
      <c r="B127" s="184"/>
      <c r="C127" s="201" t="s">
        <v>35</v>
      </c>
      <c r="D127" s="201" t="s">
        <v>68</v>
      </c>
      <c r="E127" s="251">
        <v>67</v>
      </c>
      <c r="F127" s="243">
        <v>58456394</v>
      </c>
      <c r="G127" s="201">
        <f t="shared" si="3"/>
        <v>872483.4925373135</v>
      </c>
      <c r="H127" s="201">
        <v>675000</v>
      </c>
      <c r="I127" s="244">
        <v>3</v>
      </c>
      <c r="J127" s="245">
        <v>5</v>
      </c>
      <c r="K127" s="188"/>
    </row>
    <row r="128" spans="2:11" ht="15">
      <c r="B128" s="184"/>
      <c r="C128" s="201" t="s">
        <v>36</v>
      </c>
      <c r="D128" s="201" t="s">
        <v>68</v>
      </c>
      <c r="E128" s="251">
        <v>13</v>
      </c>
      <c r="F128" s="243">
        <v>5039011</v>
      </c>
      <c r="G128" s="201">
        <f t="shared" si="3"/>
        <v>387616.23076923075</v>
      </c>
      <c r="H128" s="201">
        <v>373674</v>
      </c>
      <c r="I128" s="244">
        <v>16</v>
      </c>
      <c r="J128" s="245">
        <v>17</v>
      </c>
      <c r="K128" s="188"/>
    </row>
    <row r="129" spans="2:11" ht="15">
      <c r="B129" s="184"/>
      <c r="C129" s="201"/>
      <c r="D129" s="205"/>
      <c r="E129" s="243"/>
      <c r="F129" s="243"/>
      <c r="G129" s="243"/>
      <c r="H129" s="246"/>
      <c r="I129" s="201"/>
      <c r="J129" s="246"/>
      <c r="K129" s="188"/>
    </row>
    <row r="130" spans="2:11" ht="15">
      <c r="B130" s="184"/>
      <c r="C130" s="208" t="s">
        <v>37</v>
      </c>
      <c r="D130" s="209"/>
      <c r="E130" s="208">
        <f>SUM(E108:E128)</f>
        <v>2263</v>
      </c>
      <c r="F130" s="247">
        <f>SUM(F108:F128)</f>
        <v>1548845407</v>
      </c>
      <c r="G130" s="247">
        <f>F130/E130</f>
        <v>684421.3022536456</v>
      </c>
      <c r="H130" s="247">
        <v>569000</v>
      </c>
      <c r="I130" s="246"/>
      <c r="J130" s="246"/>
      <c r="K130" s="188"/>
    </row>
    <row r="131" spans="2:11" ht="13.5" thickBot="1">
      <c r="B131" s="213"/>
      <c r="C131" s="214"/>
      <c r="D131" s="214"/>
      <c r="E131" s="214"/>
      <c r="F131" s="214"/>
      <c r="G131" s="214"/>
      <c r="H131" s="214"/>
      <c r="I131" s="214"/>
      <c r="J131" s="214"/>
      <c r="K131" s="215"/>
    </row>
    <row r="132" ht="13.5" thickTop="1"/>
    <row r="135" ht="13.5" thickBot="1"/>
    <row r="136" spans="2:11" ht="16.5" thickTop="1">
      <c r="B136" s="71"/>
      <c r="C136" s="143" t="s">
        <v>0</v>
      </c>
      <c r="D136" s="73"/>
      <c r="E136" s="73"/>
      <c r="F136" s="73"/>
      <c r="G136" s="73"/>
      <c r="H136" s="73"/>
      <c r="I136" s="73"/>
      <c r="J136" s="73"/>
      <c r="K136" s="74"/>
    </row>
    <row r="137" spans="2:11" ht="15">
      <c r="B137" s="75"/>
      <c r="C137" s="144" t="s">
        <v>97</v>
      </c>
      <c r="D137" s="62"/>
      <c r="E137" s="62"/>
      <c r="F137" s="62"/>
      <c r="G137" s="62"/>
      <c r="H137" s="62"/>
      <c r="I137" s="62"/>
      <c r="J137" s="62"/>
      <c r="K137" s="76"/>
    </row>
    <row r="138" spans="2:11" ht="13.5" thickBot="1">
      <c r="B138" s="145"/>
      <c r="C138" s="146" t="s">
        <v>1</v>
      </c>
      <c r="D138" s="147"/>
      <c r="E138" s="147"/>
      <c r="F138" s="147"/>
      <c r="G138" s="147"/>
      <c r="H138" s="147"/>
      <c r="I138" s="147"/>
      <c r="J138" s="147"/>
      <c r="K138" s="148"/>
    </row>
    <row r="139" spans="2:11" ht="13.5" thickTop="1">
      <c r="B139" s="179"/>
      <c r="C139" s="180"/>
      <c r="D139" s="180"/>
      <c r="E139" s="181"/>
      <c r="F139" s="181"/>
      <c r="G139" s="181"/>
      <c r="H139" s="181"/>
      <c r="I139" s="182" t="s">
        <v>3</v>
      </c>
      <c r="J139" s="182" t="s">
        <v>4</v>
      </c>
      <c r="K139" s="183"/>
    </row>
    <row r="140" spans="2:11" ht="12.75">
      <c r="B140" s="184"/>
      <c r="C140" s="185"/>
      <c r="D140" s="185"/>
      <c r="E140" s="186" t="s">
        <v>5</v>
      </c>
      <c r="F140" s="186" t="s">
        <v>6</v>
      </c>
      <c r="G140" s="186" t="s">
        <v>3</v>
      </c>
      <c r="H140" s="186" t="s">
        <v>4</v>
      </c>
      <c r="I140" s="187" t="s">
        <v>7</v>
      </c>
      <c r="J140" s="187" t="s">
        <v>7</v>
      </c>
      <c r="K140" s="188"/>
    </row>
    <row r="141" spans="2:11" ht="13.5" thickBot="1">
      <c r="B141" s="184"/>
      <c r="C141" s="190" t="s">
        <v>8</v>
      </c>
      <c r="D141" s="190" t="s">
        <v>9</v>
      </c>
      <c r="E141" s="191" t="s">
        <v>10</v>
      </c>
      <c r="F141" s="191" t="s">
        <v>11</v>
      </c>
      <c r="G141" s="191" t="s">
        <v>7</v>
      </c>
      <c r="H141" s="191" t="s">
        <v>7</v>
      </c>
      <c r="I141" s="192" t="s">
        <v>12</v>
      </c>
      <c r="J141" s="192" t="s">
        <v>12</v>
      </c>
      <c r="K141" s="188"/>
    </row>
    <row r="142" spans="2:11" ht="15.75" thickTop="1">
      <c r="B142" s="226"/>
      <c r="C142" s="195" t="s">
        <v>13</v>
      </c>
      <c r="D142" s="195" t="s">
        <v>67</v>
      </c>
      <c r="E142" s="248">
        <v>71</v>
      </c>
      <c r="F142" s="239">
        <v>42777141</v>
      </c>
      <c r="G142" s="239">
        <f aca="true" t="shared" si="4" ref="G142:G162">F142/E142</f>
        <v>602494.9436619718</v>
      </c>
      <c r="H142" s="240">
        <v>302500</v>
      </c>
      <c r="I142" s="230">
        <v>10</v>
      </c>
      <c r="J142" s="231">
        <v>18</v>
      </c>
      <c r="K142" s="232"/>
    </row>
    <row r="143" spans="2:11" ht="15">
      <c r="B143" s="184"/>
      <c r="C143" s="201" t="s">
        <v>15</v>
      </c>
      <c r="D143" s="201" t="s">
        <v>68</v>
      </c>
      <c r="E143" s="251">
        <v>239</v>
      </c>
      <c r="F143" s="243">
        <v>212158722</v>
      </c>
      <c r="G143" s="243">
        <f t="shared" si="4"/>
        <v>887693.3974895397</v>
      </c>
      <c r="H143" s="201">
        <v>779000</v>
      </c>
      <c r="I143" s="203">
        <v>3</v>
      </c>
      <c r="J143" s="204">
        <v>4</v>
      </c>
      <c r="K143" s="188"/>
    </row>
    <row r="144" spans="2:11" ht="15">
      <c r="B144" s="184"/>
      <c r="C144" s="201" t="s">
        <v>17</v>
      </c>
      <c r="D144" s="201" t="s">
        <v>67</v>
      </c>
      <c r="E144" s="251">
        <v>90</v>
      </c>
      <c r="F144" s="243">
        <v>42872331</v>
      </c>
      <c r="G144" s="243">
        <f t="shared" si="4"/>
        <v>476359.23333333334</v>
      </c>
      <c r="H144" s="201">
        <v>440699.5</v>
      </c>
      <c r="I144" s="203">
        <v>14</v>
      </c>
      <c r="J144" s="204">
        <v>13</v>
      </c>
      <c r="K144" s="188"/>
    </row>
    <row r="145" spans="2:11" ht="15">
      <c r="B145" s="184"/>
      <c r="C145" s="201" t="s">
        <v>18</v>
      </c>
      <c r="D145" s="201" t="s">
        <v>67</v>
      </c>
      <c r="E145" s="251">
        <v>46</v>
      </c>
      <c r="F145" s="243">
        <v>14966909</v>
      </c>
      <c r="G145" s="243">
        <f t="shared" si="4"/>
        <v>325367.5869565217</v>
      </c>
      <c r="H145" s="201">
        <v>299171</v>
      </c>
      <c r="I145" s="203">
        <v>19</v>
      </c>
      <c r="J145" s="204">
        <v>19</v>
      </c>
      <c r="K145" s="188"/>
    </row>
    <row r="146" spans="2:11" ht="15">
      <c r="B146" s="184"/>
      <c r="C146" s="201" t="s">
        <v>19</v>
      </c>
      <c r="D146" s="201" t="s">
        <v>67</v>
      </c>
      <c r="E146" s="251">
        <v>102</v>
      </c>
      <c r="F146" s="243">
        <v>78210014</v>
      </c>
      <c r="G146" s="243">
        <f t="shared" si="4"/>
        <v>766764.8431372549</v>
      </c>
      <c r="H146" s="201">
        <v>667813.5</v>
      </c>
      <c r="I146" s="203">
        <v>6</v>
      </c>
      <c r="J146" s="204">
        <v>7</v>
      </c>
      <c r="K146" s="188"/>
    </row>
    <row r="147" spans="2:11" ht="15">
      <c r="B147" s="184"/>
      <c r="C147" s="201" t="s">
        <v>20</v>
      </c>
      <c r="D147" s="201" t="s">
        <v>67</v>
      </c>
      <c r="E147" s="251">
        <v>13</v>
      </c>
      <c r="F147" s="243">
        <v>2820883</v>
      </c>
      <c r="G147" s="243">
        <f t="shared" si="4"/>
        <v>216991</v>
      </c>
      <c r="H147" s="201">
        <v>215000</v>
      </c>
      <c r="I147" s="203">
        <v>21</v>
      </c>
      <c r="J147" s="204">
        <v>21</v>
      </c>
      <c r="K147" s="188"/>
    </row>
    <row r="148" spans="2:11" ht="15">
      <c r="B148" s="184"/>
      <c r="C148" s="201" t="s">
        <v>21</v>
      </c>
      <c r="D148" s="201" t="s">
        <v>68</v>
      </c>
      <c r="E148" s="251">
        <v>39</v>
      </c>
      <c r="F148" s="243">
        <v>28606703</v>
      </c>
      <c r="G148" s="243">
        <f t="shared" si="4"/>
        <v>733505.2051282051</v>
      </c>
      <c r="H148" s="201">
        <v>719000</v>
      </c>
      <c r="I148" s="203">
        <v>7</v>
      </c>
      <c r="J148" s="204">
        <v>6</v>
      </c>
      <c r="K148" s="188"/>
    </row>
    <row r="149" spans="2:11" ht="15">
      <c r="B149" s="184"/>
      <c r="C149" s="201" t="s">
        <v>22</v>
      </c>
      <c r="D149" s="201" t="s">
        <v>67</v>
      </c>
      <c r="E149" s="251">
        <v>128</v>
      </c>
      <c r="F149" s="243">
        <v>42623083</v>
      </c>
      <c r="G149" s="243">
        <f t="shared" si="4"/>
        <v>332992.8359375</v>
      </c>
      <c r="H149" s="201">
        <v>308032.5</v>
      </c>
      <c r="I149" s="203">
        <v>18</v>
      </c>
      <c r="J149" s="204">
        <v>17</v>
      </c>
      <c r="K149" s="188"/>
    </row>
    <row r="150" spans="2:11" ht="15">
      <c r="B150" s="184"/>
      <c r="C150" s="201" t="s">
        <v>23</v>
      </c>
      <c r="D150" s="201" t="s">
        <v>68</v>
      </c>
      <c r="E150" s="251">
        <v>244</v>
      </c>
      <c r="F150" s="243">
        <v>233934990</v>
      </c>
      <c r="G150" s="243">
        <f t="shared" si="4"/>
        <v>958749.9590163934</v>
      </c>
      <c r="H150" s="201">
        <v>811997.5</v>
      </c>
      <c r="I150" s="203">
        <v>1</v>
      </c>
      <c r="J150" s="204">
        <v>2</v>
      </c>
      <c r="K150" s="188"/>
    </row>
    <row r="151" spans="2:11" ht="15">
      <c r="B151" s="184"/>
      <c r="C151" s="201" t="s">
        <v>24</v>
      </c>
      <c r="D151" s="201" t="s">
        <v>69</v>
      </c>
      <c r="E151" s="251">
        <v>34</v>
      </c>
      <c r="F151" s="243">
        <v>19234756</v>
      </c>
      <c r="G151" s="243">
        <f t="shared" si="4"/>
        <v>565728.1176470588</v>
      </c>
      <c r="H151" s="201">
        <v>480800</v>
      </c>
      <c r="I151" s="203">
        <v>12</v>
      </c>
      <c r="J151" s="204">
        <v>11</v>
      </c>
      <c r="K151" s="188"/>
    </row>
    <row r="152" spans="2:11" ht="15">
      <c r="B152" s="184"/>
      <c r="C152" s="201" t="s">
        <v>26</v>
      </c>
      <c r="D152" s="201" t="s">
        <v>69</v>
      </c>
      <c r="E152" s="251">
        <v>34</v>
      </c>
      <c r="F152" s="243">
        <v>19584671</v>
      </c>
      <c r="G152" s="243">
        <f t="shared" si="4"/>
        <v>576019.7352941176</v>
      </c>
      <c r="H152" s="201">
        <v>495679.5</v>
      </c>
      <c r="I152" s="203">
        <v>11</v>
      </c>
      <c r="J152" s="204">
        <v>10</v>
      </c>
      <c r="K152" s="188"/>
    </row>
    <row r="153" spans="2:11" ht="15">
      <c r="B153" s="184"/>
      <c r="C153" s="201" t="s">
        <v>27</v>
      </c>
      <c r="D153" s="201" t="s">
        <v>69</v>
      </c>
      <c r="E153" s="251">
        <v>164</v>
      </c>
      <c r="F153" s="243">
        <v>99734993</v>
      </c>
      <c r="G153" s="243">
        <f t="shared" si="4"/>
        <v>608140.2012195121</v>
      </c>
      <c r="H153" s="201">
        <v>562011.5</v>
      </c>
      <c r="I153" s="203">
        <v>9</v>
      </c>
      <c r="J153" s="204">
        <v>9</v>
      </c>
      <c r="K153" s="188"/>
    </row>
    <row r="154" spans="2:11" ht="15">
      <c r="B154" s="184"/>
      <c r="C154" s="201" t="s">
        <v>28</v>
      </c>
      <c r="D154" s="201" t="s">
        <v>69</v>
      </c>
      <c r="E154" s="251">
        <v>181</v>
      </c>
      <c r="F154" s="243">
        <v>166501797</v>
      </c>
      <c r="G154" s="243">
        <f t="shared" si="4"/>
        <v>919899.4309392265</v>
      </c>
      <c r="H154" s="201">
        <v>813652</v>
      </c>
      <c r="I154" s="203">
        <v>2</v>
      </c>
      <c r="J154" s="204">
        <v>1</v>
      </c>
      <c r="K154" s="188"/>
    </row>
    <row r="155" spans="2:11" ht="15">
      <c r="B155" s="184"/>
      <c r="C155" s="201" t="s">
        <v>29</v>
      </c>
      <c r="D155" s="201" t="s">
        <v>68</v>
      </c>
      <c r="E155" s="251">
        <v>141</v>
      </c>
      <c r="F155" s="243">
        <v>89628439</v>
      </c>
      <c r="G155" s="243">
        <f t="shared" si="4"/>
        <v>635662.6879432624</v>
      </c>
      <c r="H155" s="201">
        <v>625000</v>
      </c>
      <c r="I155" s="203">
        <v>8</v>
      </c>
      <c r="J155" s="204">
        <v>8</v>
      </c>
      <c r="K155" s="188"/>
    </row>
    <row r="156" spans="2:11" ht="15">
      <c r="B156" s="184"/>
      <c r="C156" s="201" t="s">
        <v>30</v>
      </c>
      <c r="D156" s="201" t="s">
        <v>69</v>
      </c>
      <c r="E156" s="251">
        <v>421</v>
      </c>
      <c r="F156" s="243">
        <v>219966337</v>
      </c>
      <c r="G156" s="243">
        <f t="shared" si="4"/>
        <v>522485.36104513064</v>
      </c>
      <c r="H156" s="201">
        <v>405887</v>
      </c>
      <c r="I156" s="203">
        <v>13</v>
      </c>
      <c r="J156" s="204">
        <v>15</v>
      </c>
      <c r="K156" s="188"/>
    </row>
    <row r="157" spans="2:11" ht="15">
      <c r="B157" s="184"/>
      <c r="C157" s="201" t="s">
        <v>31</v>
      </c>
      <c r="D157" s="201" t="s">
        <v>68</v>
      </c>
      <c r="E157" s="251">
        <v>8</v>
      </c>
      <c r="F157" s="243">
        <v>3658500</v>
      </c>
      <c r="G157" s="243">
        <f t="shared" si="4"/>
        <v>457312.5</v>
      </c>
      <c r="H157" s="201">
        <v>431500</v>
      </c>
      <c r="I157" s="203">
        <v>15</v>
      </c>
      <c r="J157" s="204">
        <v>14</v>
      </c>
      <c r="K157" s="188"/>
    </row>
    <row r="158" spans="2:11" ht="15">
      <c r="B158" s="184"/>
      <c r="C158" s="201" t="s">
        <v>32</v>
      </c>
      <c r="D158" s="201" t="s">
        <v>67</v>
      </c>
      <c r="E158" s="251">
        <v>21</v>
      </c>
      <c r="F158" s="243">
        <v>5962071</v>
      </c>
      <c r="G158" s="243">
        <f t="shared" si="4"/>
        <v>283908.14285714284</v>
      </c>
      <c r="H158" s="201">
        <v>289708</v>
      </c>
      <c r="I158" s="203">
        <v>20</v>
      </c>
      <c r="J158" s="204">
        <v>20</v>
      </c>
      <c r="K158" s="188"/>
    </row>
    <row r="159" spans="2:11" ht="15">
      <c r="B159" s="184"/>
      <c r="C159" s="201" t="s">
        <v>33</v>
      </c>
      <c r="D159" s="201" t="s">
        <v>69</v>
      </c>
      <c r="E159" s="251">
        <v>81</v>
      </c>
      <c r="F159" s="243">
        <v>63565945</v>
      </c>
      <c r="G159" s="243">
        <f t="shared" si="4"/>
        <v>784764.7530864198</v>
      </c>
      <c r="H159" s="201">
        <v>774900</v>
      </c>
      <c r="I159" s="203">
        <v>5</v>
      </c>
      <c r="J159" s="204">
        <v>5</v>
      </c>
      <c r="K159" s="188"/>
    </row>
    <row r="160" spans="2:11" ht="15">
      <c r="B160" s="184"/>
      <c r="C160" s="201" t="s">
        <v>34</v>
      </c>
      <c r="D160" s="201" t="s">
        <v>68</v>
      </c>
      <c r="E160" s="251">
        <v>17</v>
      </c>
      <c r="F160" s="243">
        <v>7708501</v>
      </c>
      <c r="G160" s="243">
        <f t="shared" si="4"/>
        <v>453441.23529411765</v>
      </c>
      <c r="H160" s="201">
        <v>450000</v>
      </c>
      <c r="I160" s="203">
        <v>16</v>
      </c>
      <c r="J160" s="204">
        <v>12</v>
      </c>
      <c r="K160" s="188"/>
    </row>
    <row r="161" spans="2:11" ht="15">
      <c r="B161" s="184"/>
      <c r="C161" s="201" t="s">
        <v>35</v>
      </c>
      <c r="D161" s="201" t="s">
        <v>68</v>
      </c>
      <c r="E161" s="251">
        <v>55</v>
      </c>
      <c r="F161" s="243">
        <v>48814795</v>
      </c>
      <c r="G161" s="243">
        <f t="shared" si="4"/>
        <v>887541.7272727273</v>
      </c>
      <c r="H161" s="201">
        <v>800000</v>
      </c>
      <c r="I161" s="203">
        <v>4</v>
      </c>
      <c r="J161" s="204">
        <v>3</v>
      </c>
      <c r="K161" s="188"/>
    </row>
    <row r="162" spans="2:11" ht="15">
      <c r="B162" s="184"/>
      <c r="C162" s="201" t="s">
        <v>36</v>
      </c>
      <c r="D162" s="201" t="s">
        <v>68</v>
      </c>
      <c r="E162" s="251">
        <v>30</v>
      </c>
      <c r="F162" s="243">
        <v>11619820</v>
      </c>
      <c r="G162" s="243">
        <f t="shared" si="4"/>
        <v>387327.3333333333</v>
      </c>
      <c r="H162" s="201">
        <v>372937.5</v>
      </c>
      <c r="I162" s="203">
        <v>17</v>
      </c>
      <c r="J162" s="204">
        <v>16</v>
      </c>
      <c r="K162" s="188"/>
    </row>
    <row r="163" spans="2:11" ht="15">
      <c r="B163" s="184"/>
      <c r="C163" s="201"/>
      <c r="D163" s="205"/>
      <c r="E163" s="243"/>
      <c r="F163" s="243"/>
      <c r="G163" s="243"/>
      <c r="H163" s="206"/>
      <c r="I163" s="207"/>
      <c r="J163" s="206"/>
      <c r="K163" s="188"/>
    </row>
    <row r="164" spans="2:11" ht="15">
      <c r="B164" s="184"/>
      <c r="C164" s="208" t="s">
        <v>37</v>
      </c>
      <c r="D164" s="209"/>
      <c r="E164" s="208">
        <f>SUM(E142:E162)</f>
        <v>2159</v>
      </c>
      <c r="F164" s="247">
        <f>SUM(F142:F162)</f>
        <v>1454951401</v>
      </c>
      <c r="G164" s="212">
        <f>F164/E164</f>
        <v>673900.6025937934</v>
      </c>
      <c r="H164" s="247">
        <v>554183</v>
      </c>
      <c r="I164" s="206"/>
      <c r="J164" s="206"/>
      <c r="K164" s="188"/>
    </row>
    <row r="165" spans="2:11" ht="13.5" thickBot="1">
      <c r="B165" s="213"/>
      <c r="C165" s="214"/>
      <c r="D165" s="214"/>
      <c r="E165" s="214"/>
      <c r="F165" s="214"/>
      <c r="G165" s="214"/>
      <c r="H165" s="214"/>
      <c r="I165" s="214"/>
      <c r="J165" s="214"/>
      <c r="K165" s="215"/>
    </row>
    <row r="166" ht="13.5" thickTop="1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65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3.8515625" style="0" customWidth="1"/>
    <col min="2" max="2" width="17.28125" style="0" customWidth="1"/>
    <col min="4" max="4" width="13.28125" style="0" customWidth="1"/>
    <col min="5" max="6" width="18.140625" style="0" customWidth="1"/>
    <col min="7" max="7" width="13.7109375" style="0" customWidth="1"/>
    <col min="10" max="10" width="1.8515625" style="0" customWidth="1"/>
  </cols>
  <sheetData>
    <row r="1" ht="13.5" thickBot="1"/>
    <row r="2" spans="1:10" ht="16.5" thickTop="1">
      <c r="A2" s="253"/>
      <c r="B2" s="254" t="s">
        <v>0</v>
      </c>
      <c r="C2" s="255"/>
      <c r="D2" s="255"/>
      <c r="E2" s="255"/>
      <c r="F2" s="255"/>
      <c r="G2" s="255"/>
      <c r="H2" s="255"/>
      <c r="I2" s="255"/>
      <c r="J2" s="256"/>
    </row>
    <row r="3" spans="1:10" ht="15">
      <c r="A3" s="257"/>
      <c r="B3" s="258" t="s">
        <v>98</v>
      </c>
      <c r="C3" s="259"/>
      <c r="D3" s="259"/>
      <c r="E3" s="259"/>
      <c r="F3" s="259"/>
      <c r="G3" s="259"/>
      <c r="H3" s="259"/>
      <c r="I3" s="259"/>
      <c r="J3" s="260"/>
    </row>
    <row r="4" spans="1:10" ht="13.5" thickBot="1">
      <c r="A4" s="261"/>
      <c r="B4" s="262" t="s">
        <v>1</v>
      </c>
      <c r="C4" s="263"/>
      <c r="D4" s="263"/>
      <c r="E4" s="263"/>
      <c r="F4" s="263"/>
      <c r="G4" s="263"/>
      <c r="H4" s="263"/>
      <c r="I4" s="263"/>
      <c r="J4" s="264"/>
    </row>
    <row r="5" spans="1:10" ht="13.5" thickTop="1">
      <c r="A5" s="179"/>
      <c r="B5" s="180"/>
      <c r="C5" s="180"/>
      <c r="D5" s="181"/>
      <c r="E5" s="181"/>
      <c r="F5" s="181"/>
      <c r="G5" s="181"/>
      <c r="H5" s="182" t="s">
        <v>3</v>
      </c>
      <c r="I5" s="182" t="s">
        <v>4</v>
      </c>
      <c r="J5" s="183"/>
    </row>
    <row r="6" spans="1:10" ht="12.75">
      <c r="A6" s="184"/>
      <c r="B6" s="185"/>
      <c r="C6" s="185"/>
      <c r="D6" s="186" t="s">
        <v>5</v>
      </c>
      <c r="E6" s="186" t="s">
        <v>6</v>
      </c>
      <c r="F6" s="186" t="s">
        <v>3</v>
      </c>
      <c r="G6" s="186" t="s">
        <v>4</v>
      </c>
      <c r="H6" s="187" t="s">
        <v>7</v>
      </c>
      <c r="I6" s="187" t="s">
        <v>7</v>
      </c>
      <c r="J6" s="188"/>
    </row>
    <row r="7" spans="1:10" ht="13.5" thickBot="1">
      <c r="A7" s="189"/>
      <c r="B7" s="190" t="s">
        <v>8</v>
      </c>
      <c r="C7" s="190" t="s">
        <v>9</v>
      </c>
      <c r="D7" s="191" t="s">
        <v>10</v>
      </c>
      <c r="E7" s="191" t="s">
        <v>11</v>
      </c>
      <c r="F7" s="191" t="s">
        <v>7</v>
      </c>
      <c r="G7" s="191" t="s">
        <v>7</v>
      </c>
      <c r="H7" s="192" t="s">
        <v>12</v>
      </c>
      <c r="I7" s="192" t="s">
        <v>12</v>
      </c>
      <c r="J7" s="193"/>
    </row>
    <row r="8" spans="1:10" ht="15.75" thickTop="1">
      <c r="A8" s="194"/>
      <c r="B8" s="265" t="s">
        <v>13</v>
      </c>
      <c r="C8" s="265" t="s">
        <v>67</v>
      </c>
      <c r="D8" s="270">
        <v>312</v>
      </c>
      <c r="E8" s="271">
        <v>173763616</v>
      </c>
      <c r="F8" s="266">
        <f aca="true" t="shared" si="0" ref="F8:F28">E8/D8</f>
        <v>556934.6666666666</v>
      </c>
      <c r="G8" s="197">
        <v>350000</v>
      </c>
      <c r="H8" s="198">
        <v>12</v>
      </c>
      <c r="I8" s="199">
        <v>17</v>
      </c>
      <c r="J8" s="200"/>
    </row>
    <row r="9" spans="1:10" ht="15">
      <c r="A9" s="184"/>
      <c r="B9" s="201" t="s">
        <v>15</v>
      </c>
      <c r="C9" s="201" t="s">
        <v>68</v>
      </c>
      <c r="D9" s="272">
        <v>726</v>
      </c>
      <c r="E9" s="273">
        <v>707671386</v>
      </c>
      <c r="F9" s="201">
        <f t="shared" si="0"/>
        <v>974753.9752066116</v>
      </c>
      <c r="G9" s="201">
        <v>822500</v>
      </c>
      <c r="H9" s="203">
        <v>2</v>
      </c>
      <c r="I9" s="204">
        <v>2</v>
      </c>
      <c r="J9" s="188"/>
    </row>
    <row r="10" spans="1:10" ht="15">
      <c r="A10" s="184"/>
      <c r="B10" s="201" t="s">
        <v>17</v>
      </c>
      <c r="C10" s="201" t="s">
        <v>67</v>
      </c>
      <c r="D10" s="272">
        <v>410</v>
      </c>
      <c r="E10" s="273">
        <v>167134816</v>
      </c>
      <c r="F10" s="201">
        <f t="shared" si="0"/>
        <v>407645.89268292685</v>
      </c>
      <c r="G10" s="201">
        <v>357792</v>
      </c>
      <c r="H10" s="203">
        <v>16</v>
      </c>
      <c r="I10" s="204">
        <v>16</v>
      </c>
      <c r="J10" s="188"/>
    </row>
    <row r="11" spans="1:10" ht="15">
      <c r="A11" s="184"/>
      <c r="B11" s="201" t="s">
        <v>18</v>
      </c>
      <c r="C11" s="201" t="s">
        <v>67</v>
      </c>
      <c r="D11" s="272">
        <v>218</v>
      </c>
      <c r="E11" s="273">
        <v>85158437</v>
      </c>
      <c r="F11" s="201">
        <f t="shared" si="0"/>
        <v>390635.03211009176</v>
      </c>
      <c r="G11" s="201">
        <v>334900</v>
      </c>
      <c r="H11" s="203">
        <v>17</v>
      </c>
      <c r="I11" s="204">
        <v>18</v>
      </c>
      <c r="J11" s="188"/>
    </row>
    <row r="12" spans="1:10" ht="15">
      <c r="A12" s="184"/>
      <c r="B12" s="201" t="s">
        <v>19</v>
      </c>
      <c r="C12" s="201" t="s">
        <v>67</v>
      </c>
      <c r="D12" s="272">
        <v>536</v>
      </c>
      <c r="E12" s="273">
        <v>432369572</v>
      </c>
      <c r="F12" s="201">
        <f t="shared" si="0"/>
        <v>806659.6492537314</v>
      </c>
      <c r="G12" s="201">
        <v>628500</v>
      </c>
      <c r="H12" s="203">
        <v>5</v>
      </c>
      <c r="I12" s="204">
        <v>6</v>
      </c>
      <c r="J12" s="188"/>
    </row>
    <row r="13" spans="1:10" ht="15">
      <c r="A13" s="184"/>
      <c r="B13" s="201" t="s">
        <v>20</v>
      </c>
      <c r="C13" s="201" t="s">
        <v>67</v>
      </c>
      <c r="D13" s="272">
        <v>51</v>
      </c>
      <c r="E13" s="273">
        <v>11199062</v>
      </c>
      <c r="F13" s="201">
        <f t="shared" si="0"/>
        <v>219589.45098039217</v>
      </c>
      <c r="G13" s="201">
        <v>211000</v>
      </c>
      <c r="H13" s="203">
        <v>21</v>
      </c>
      <c r="I13" s="204">
        <v>21</v>
      </c>
      <c r="J13" s="188"/>
    </row>
    <row r="14" spans="1:10" ht="15">
      <c r="A14" s="184"/>
      <c r="B14" s="201" t="s">
        <v>21</v>
      </c>
      <c r="C14" s="201" t="s">
        <v>68</v>
      </c>
      <c r="D14" s="272">
        <v>330</v>
      </c>
      <c r="E14" s="273">
        <v>231401676</v>
      </c>
      <c r="F14" s="201">
        <f t="shared" si="0"/>
        <v>701217.2</v>
      </c>
      <c r="G14" s="201">
        <v>590802.5</v>
      </c>
      <c r="H14" s="203">
        <v>8</v>
      </c>
      <c r="I14" s="204">
        <v>8</v>
      </c>
      <c r="J14" s="188"/>
    </row>
    <row r="15" spans="1:10" ht="15">
      <c r="A15" s="184"/>
      <c r="B15" s="201" t="s">
        <v>22</v>
      </c>
      <c r="C15" s="201" t="s">
        <v>67</v>
      </c>
      <c r="D15" s="272">
        <v>376</v>
      </c>
      <c r="E15" s="273">
        <v>129488619</v>
      </c>
      <c r="F15" s="201">
        <f t="shared" si="0"/>
        <v>344384.625</v>
      </c>
      <c r="G15" s="201">
        <v>309950</v>
      </c>
      <c r="H15" s="203">
        <v>19</v>
      </c>
      <c r="I15" s="204">
        <v>19</v>
      </c>
      <c r="J15" s="188"/>
    </row>
    <row r="16" spans="1:10" ht="15">
      <c r="A16" s="184"/>
      <c r="B16" s="201" t="s">
        <v>23</v>
      </c>
      <c r="C16" s="201" t="s">
        <v>68</v>
      </c>
      <c r="D16" s="272">
        <v>722</v>
      </c>
      <c r="E16" s="273">
        <v>711569151</v>
      </c>
      <c r="F16" s="201">
        <f t="shared" si="0"/>
        <v>985552.8407202216</v>
      </c>
      <c r="G16" s="201">
        <v>877500</v>
      </c>
      <c r="H16" s="203">
        <v>1</v>
      </c>
      <c r="I16" s="204">
        <v>1</v>
      </c>
      <c r="J16" s="188"/>
    </row>
    <row r="17" spans="1:10" ht="15">
      <c r="A17" s="184"/>
      <c r="B17" s="201" t="s">
        <v>24</v>
      </c>
      <c r="C17" s="201" t="s">
        <v>69</v>
      </c>
      <c r="D17" s="272">
        <v>126</v>
      </c>
      <c r="E17" s="273">
        <v>75500249</v>
      </c>
      <c r="F17" s="201">
        <f t="shared" si="0"/>
        <v>599208.3253968254</v>
      </c>
      <c r="G17" s="201">
        <v>566039.5</v>
      </c>
      <c r="H17" s="203">
        <v>10</v>
      </c>
      <c r="I17" s="204">
        <v>10</v>
      </c>
      <c r="J17" s="188"/>
    </row>
    <row r="18" spans="1:10" ht="15">
      <c r="A18" s="184"/>
      <c r="B18" s="201" t="s">
        <v>26</v>
      </c>
      <c r="C18" s="201" t="s">
        <v>69</v>
      </c>
      <c r="D18" s="272">
        <v>207</v>
      </c>
      <c r="E18" s="273">
        <v>143497802</v>
      </c>
      <c r="F18" s="201">
        <f t="shared" si="0"/>
        <v>693226.0966183575</v>
      </c>
      <c r="G18" s="201">
        <v>613518</v>
      </c>
      <c r="H18" s="203">
        <v>9</v>
      </c>
      <c r="I18" s="204">
        <v>7</v>
      </c>
      <c r="J18" s="188"/>
    </row>
    <row r="19" spans="1:10" ht="15">
      <c r="A19" s="184"/>
      <c r="B19" s="201" t="s">
        <v>27</v>
      </c>
      <c r="C19" s="201" t="s">
        <v>69</v>
      </c>
      <c r="D19" s="272">
        <v>744</v>
      </c>
      <c r="E19" s="273">
        <v>426409994</v>
      </c>
      <c r="F19" s="201">
        <f t="shared" si="0"/>
        <v>573131.7123655914</v>
      </c>
      <c r="G19" s="201">
        <v>550000</v>
      </c>
      <c r="H19" s="203">
        <v>11</v>
      </c>
      <c r="I19" s="204">
        <v>11</v>
      </c>
      <c r="J19" s="188"/>
    </row>
    <row r="20" spans="1:10" ht="15">
      <c r="A20" s="184"/>
      <c r="B20" s="201" t="s">
        <v>28</v>
      </c>
      <c r="C20" s="201" t="s">
        <v>69</v>
      </c>
      <c r="D20" s="272">
        <v>752</v>
      </c>
      <c r="E20" s="273">
        <v>655415705</v>
      </c>
      <c r="F20" s="201">
        <f t="shared" si="0"/>
        <v>871563.4375</v>
      </c>
      <c r="G20" s="201">
        <v>709584.5</v>
      </c>
      <c r="H20" s="203">
        <v>3</v>
      </c>
      <c r="I20" s="204">
        <v>4</v>
      </c>
      <c r="J20" s="188"/>
    </row>
    <row r="21" spans="1:10" ht="15">
      <c r="A21" s="184"/>
      <c r="B21" s="201" t="s">
        <v>29</v>
      </c>
      <c r="C21" s="201" t="s">
        <v>68</v>
      </c>
      <c r="D21" s="272">
        <v>409</v>
      </c>
      <c r="E21" s="273">
        <v>331745493</v>
      </c>
      <c r="F21" s="201">
        <f t="shared" si="0"/>
        <v>811113.6748166259</v>
      </c>
      <c r="G21" s="201">
        <v>717569</v>
      </c>
      <c r="H21" s="203">
        <v>4</v>
      </c>
      <c r="I21" s="204">
        <v>3</v>
      </c>
      <c r="J21" s="188"/>
    </row>
    <row r="22" spans="1:10" ht="15">
      <c r="A22" s="184"/>
      <c r="B22" s="201" t="s">
        <v>30</v>
      </c>
      <c r="C22" s="201" t="s">
        <v>69</v>
      </c>
      <c r="D22" s="272">
        <v>1553</v>
      </c>
      <c r="E22" s="273">
        <v>851595560</v>
      </c>
      <c r="F22" s="201">
        <f t="shared" si="0"/>
        <v>548355.1577591758</v>
      </c>
      <c r="G22" s="201">
        <v>450000</v>
      </c>
      <c r="H22" s="203">
        <v>13</v>
      </c>
      <c r="I22" s="204">
        <v>12</v>
      </c>
      <c r="J22" s="188"/>
    </row>
    <row r="23" spans="1:10" ht="15">
      <c r="A23" s="184"/>
      <c r="B23" s="201" t="s">
        <v>31</v>
      </c>
      <c r="C23" s="201" t="s">
        <v>68</v>
      </c>
      <c r="D23" s="272">
        <v>49</v>
      </c>
      <c r="E23" s="273">
        <v>20970382</v>
      </c>
      <c r="F23" s="201">
        <f t="shared" si="0"/>
        <v>427966.97959183675</v>
      </c>
      <c r="G23" s="201">
        <v>435825</v>
      </c>
      <c r="H23" s="203">
        <v>15</v>
      </c>
      <c r="I23" s="204">
        <v>14</v>
      </c>
      <c r="J23" s="188"/>
    </row>
    <row r="24" spans="1:10" ht="15">
      <c r="A24" s="184"/>
      <c r="B24" s="201" t="s">
        <v>32</v>
      </c>
      <c r="C24" s="201" t="s">
        <v>67</v>
      </c>
      <c r="D24" s="272">
        <v>48</v>
      </c>
      <c r="E24" s="273">
        <v>13749459</v>
      </c>
      <c r="F24" s="201">
        <f t="shared" si="0"/>
        <v>286447.0625</v>
      </c>
      <c r="G24" s="201">
        <v>298625</v>
      </c>
      <c r="H24" s="203">
        <v>20</v>
      </c>
      <c r="I24" s="204">
        <v>20</v>
      </c>
      <c r="J24" s="188"/>
    </row>
    <row r="25" spans="1:10" ht="15">
      <c r="A25" s="184"/>
      <c r="B25" s="201" t="s">
        <v>33</v>
      </c>
      <c r="C25" s="201" t="s">
        <v>69</v>
      </c>
      <c r="D25" s="272">
        <v>308</v>
      </c>
      <c r="E25" s="273">
        <v>223812273</v>
      </c>
      <c r="F25" s="201">
        <f t="shared" si="0"/>
        <v>726663.224025974</v>
      </c>
      <c r="G25" s="201">
        <v>678032</v>
      </c>
      <c r="H25" s="203">
        <v>6</v>
      </c>
      <c r="I25" s="204">
        <v>5</v>
      </c>
      <c r="J25" s="188"/>
    </row>
    <row r="26" spans="1:10" ht="15">
      <c r="A26" s="184"/>
      <c r="B26" s="201" t="s">
        <v>34</v>
      </c>
      <c r="C26" s="201" t="s">
        <v>68</v>
      </c>
      <c r="D26" s="272">
        <v>86</v>
      </c>
      <c r="E26" s="273">
        <v>37984698</v>
      </c>
      <c r="F26" s="201">
        <f t="shared" si="0"/>
        <v>441682.5348837209</v>
      </c>
      <c r="G26" s="201">
        <v>439421</v>
      </c>
      <c r="H26" s="203">
        <v>14</v>
      </c>
      <c r="I26" s="204">
        <v>13</v>
      </c>
      <c r="J26" s="188"/>
    </row>
    <row r="27" spans="1:10" ht="15">
      <c r="A27" s="184"/>
      <c r="B27" s="201" t="s">
        <v>35</v>
      </c>
      <c r="C27" s="201" t="s">
        <v>68</v>
      </c>
      <c r="D27" s="272">
        <v>265</v>
      </c>
      <c r="E27" s="273">
        <v>186222754</v>
      </c>
      <c r="F27" s="201">
        <f t="shared" si="0"/>
        <v>702727.3735849056</v>
      </c>
      <c r="G27" s="201">
        <v>569000</v>
      </c>
      <c r="H27" s="203">
        <v>7</v>
      </c>
      <c r="I27" s="204">
        <v>9</v>
      </c>
      <c r="J27" s="188"/>
    </row>
    <row r="28" spans="1:10" ht="15">
      <c r="A28" s="184"/>
      <c r="B28" s="201" t="s">
        <v>36</v>
      </c>
      <c r="C28" s="201" t="s">
        <v>68</v>
      </c>
      <c r="D28" s="206">
        <v>98</v>
      </c>
      <c r="E28" s="202">
        <v>35401984</v>
      </c>
      <c r="F28" s="201">
        <f t="shared" si="0"/>
        <v>361244.7346938776</v>
      </c>
      <c r="G28" s="201">
        <v>382171</v>
      </c>
      <c r="H28" s="203">
        <v>18</v>
      </c>
      <c r="I28" s="204">
        <v>15</v>
      </c>
      <c r="J28" s="188"/>
    </row>
    <row r="29" spans="1:10" ht="15">
      <c r="A29" s="184"/>
      <c r="B29" s="201"/>
      <c r="C29" s="205"/>
      <c r="D29" s="202"/>
      <c r="E29" s="202"/>
      <c r="F29" s="202"/>
      <c r="G29" s="206"/>
      <c r="H29" s="207"/>
      <c r="I29" s="206"/>
      <c r="J29" s="188"/>
    </row>
    <row r="30" spans="1:10" ht="15">
      <c r="A30" s="184"/>
      <c r="B30" s="208" t="s">
        <v>37</v>
      </c>
      <c r="C30" s="209"/>
      <c r="D30" s="210">
        <f>SUM(D8:D28)</f>
        <v>8326</v>
      </c>
      <c r="E30" s="211">
        <f>SUM(E8:E28)</f>
        <v>5652062688</v>
      </c>
      <c r="F30" s="212">
        <f>E30/D30</f>
        <v>678844.906077348</v>
      </c>
      <c r="G30" s="211">
        <v>550000</v>
      </c>
      <c r="H30" s="206"/>
      <c r="I30" s="206"/>
      <c r="J30" s="188"/>
    </row>
    <row r="31" spans="1:10" ht="13.5" thickBot="1">
      <c r="A31" s="213"/>
      <c r="B31" s="214"/>
      <c r="C31" s="214"/>
      <c r="D31" s="214"/>
      <c r="E31" s="214"/>
      <c r="F31" s="214"/>
      <c r="G31" s="214"/>
      <c r="H31" s="214"/>
      <c r="I31" s="214"/>
      <c r="J31" s="215"/>
    </row>
    <row r="32" ht="13.5" thickTop="1"/>
    <row r="34" ht="13.5" thickBot="1"/>
    <row r="35" spans="1:10" ht="16.5" thickTop="1">
      <c r="A35" s="253"/>
      <c r="B35" s="254" t="s">
        <v>0</v>
      </c>
      <c r="C35" s="255"/>
      <c r="D35" s="255"/>
      <c r="E35" s="255"/>
      <c r="F35" s="255"/>
      <c r="G35" s="255"/>
      <c r="H35" s="255"/>
      <c r="I35" s="255"/>
      <c r="J35" s="256"/>
    </row>
    <row r="36" spans="1:10" ht="15">
      <c r="A36" s="257"/>
      <c r="B36" s="258" t="s">
        <v>99</v>
      </c>
      <c r="C36" s="259"/>
      <c r="D36" s="259"/>
      <c r="E36" s="259"/>
      <c r="F36" s="259"/>
      <c r="G36" s="259"/>
      <c r="H36" s="259"/>
      <c r="I36" s="259"/>
      <c r="J36" s="260"/>
    </row>
    <row r="37" spans="1:10" ht="13.5" thickBot="1">
      <c r="A37" s="261"/>
      <c r="B37" s="262" t="s">
        <v>1</v>
      </c>
      <c r="C37" s="263"/>
      <c r="D37" s="263"/>
      <c r="E37" s="263"/>
      <c r="F37" s="263"/>
      <c r="G37" s="263"/>
      <c r="H37" s="263"/>
      <c r="I37" s="263"/>
      <c r="J37" s="264"/>
    </row>
    <row r="38" spans="1:10" ht="14.25" thickBot="1" thickTop="1">
      <c r="A38" s="216"/>
      <c r="B38" s="217"/>
      <c r="C38" s="217"/>
      <c r="D38" s="218"/>
      <c r="E38" s="218"/>
      <c r="F38" s="218"/>
      <c r="G38" s="218"/>
      <c r="H38" s="219" t="s">
        <v>3</v>
      </c>
      <c r="I38" s="219" t="s">
        <v>4</v>
      </c>
      <c r="J38" s="220"/>
    </row>
    <row r="39" spans="1:10" ht="13.5" thickBot="1">
      <c r="A39" s="221"/>
      <c r="B39" s="222"/>
      <c r="C39" s="222"/>
      <c r="D39" s="223" t="s">
        <v>5</v>
      </c>
      <c r="E39" s="223" t="s">
        <v>6</v>
      </c>
      <c r="F39" s="223" t="s">
        <v>3</v>
      </c>
      <c r="G39" s="223" t="s">
        <v>4</v>
      </c>
      <c r="H39" s="224" t="s">
        <v>7</v>
      </c>
      <c r="I39" s="224" t="s">
        <v>7</v>
      </c>
      <c r="J39" s="225"/>
    </row>
    <row r="40" spans="1:10" ht="13.5" thickBot="1">
      <c r="A40" s="221"/>
      <c r="B40" s="190" t="s">
        <v>8</v>
      </c>
      <c r="C40" s="190" t="s">
        <v>9</v>
      </c>
      <c r="D40" s="191" t="s">
        <v>10</v>
      </c>
      <c r="E40" s="191" t="s">
        <v>11</v>
      </c>
      <c r="F40" s="191" t="s">
        <v>7</v>
      </c>
      <c r="G40" s="191" t="s">
        <v>7</v>
      </c>
      <c r="H40" s="192" t="s">
        <v>12</v>
      </c>
      <c r="I40" s="192" t="s">
        <v>12</v>
      </c>
      <c r="J40" s="225"/>
    </row>
    <row r="41" spans="1:10" ht="15.75" thickTop="1">
      <c r="A41" s="226"/>
      <c r="B41" s="265" t="s">
        <v>13</v>
      </c>
      <c r="C41" s="265" t="s">
        <v>67</v>
      </c>
      <c r="D41" s="270">
        <v>64</v>
      </c>
      <c r="E41" s="271">
        <v>29932768</v>
      </c>
      <c r="F41" s="275">
        <f aca="true" t="shared" si="1" ref="F41:F61">E41/D41</f>
        <v>467699.5</v>
      </c>
      <c r="G41" s="197">
        <v>326597.5</v>
      </c>
      <c r="H41" s="198">
        <v>15</v>
      </c>
      <c r="I41" s="199">
        <v>18</v>
      </c>
      <c r="J41" s="232"/>
    </row>
    <row r="42" spans="1:10" ht="15">
      <c r="A42" s="184"/>
      <c r="B42" s="201" t="s">
        <v>15</v>
      </c>
      <c r="C42" s="201" t="s">
        <v>68</v>
      </c>
      <c r="D42" s="272">
        <v>145</v>
      </c>
      <c r="E42" s="273">
        <v>131243643</v>
      </c>
      <c r="F42" s="201">
        <f t="shared" si="1"/>
        <v>905128.5724137931</v>
      </c>
      <c r="G42" s="201">
        <v>775000</v>
      </c>
      <c r="H42" s="203">
        <v>3</v>
      </c>
      <c r="I42" s="204">
        <v>2</v>
      </c>
      <c r="J42" s="188"/>
    </row>
    <row r="43" spans="1:10" ht="15">
      <c r="A43" s="184"/>
      <c r="B43" s="201" t="s">
        <v>17</v>
      </c>
      <c r="C43" s="201" t="s">
        <v>67</v>
      </c>
      <c r="D43" s="272">
        <v>97</v>
      </c>
      <c r="E43" s="273">
        <v>34869665</v>
      </c>
      <c r="F43" s="201">
        <f t="shared" si="1"/>
        <v>359481.08247422683</v>
      </c>
      <c r="G43" s="201">
        <v>334475</v>
      </c>
      <c r="H43" s="203">
        <v>19</v>
      </c>
      <c r="I43" s="204">
        <v>17</v>
      </c>
      <c r="J43" s="188"/>
    </row>
    <row r="44" spans="1:10" ht="15">
      <c r="A44" s="184"/>
      <c r="B44" s="201" t="s">
        <v>18</v>
      </c>
      <c r="C44" s="201" t="s">
        <v>67</v>
      </c>
      <c r="D44" s="272">
        <v>53</v>
      </c>
      <c r="E44" s="273">
        <v>22067972</v>
      </c>
      <c r="F44" s="201">
        <f t="shared" si="1"/>
        <v>416376.8301886792</v>
      </c>
      <c r="G44" s="201">
        <v>336705</v>
      </c>
      <c r="H44" s="203">
        <v>17</v>
      </c>
      <c r="I44" s="204">
        <v>16</v>
      </c>
      <c r="J44" s="188"/>
    </row>
    <row r="45" spans="1:10" ht="15">
      <c r="A45" s="184"/>
      <c r="B45" s="201" t="s">
        <v>19</v>
      </c>
      <c r="C45" s="201" t="s">
        <v>67</v>
      </c>
      <c r="D45" s="272">
        <v>86</v>
      </c>
      <c r="E45" s="273">
        <v>61172623</v>
      </c>
      <c r="F45" s="201">
        <f t="shared" si="1"/>
        <v>711309.5697674418</v>
      </c>
      <c r="G45" s="201">
        <v>575507</v>
      </c>
      <c r="H45" s="203">
        <v>7</v>
      </c>
      <c r="I45" s="204">
        <v>8</v>
      </c>
      <c r="J45" s="188"/>
    </row>
    <row r="46" spans="1:10" ht="15">
      <c r="A46" s="184"/>
      <c r="B46" s="201" t="s">
        <v>20</v>
      </c>
      <c r="C46" s="201" t="s">
        <v>67</v>
      </c>
      <c r="D46" s="272">
        <v>18</v>
      </c>
      <c r="E46" s="273">
        <v>3528004</v>
      </c>
      <c r="F46" s="201">
        <f t="shared" si="1"/>
        <v>196000.22222222222</v>
      </c>
      <c r="G46" s="201">
        <v>186000</v>
      </c>
      <c r="H46" s="203">
        <v>21</v>
      </c>
      <c r="I46" s="204">
        <v>21</v>
      </c>
      <c r="J46" s="188"/>
    </row>
    <row r="47" spans="1:10" ht="15">
      <c r="A47" s="184"/>
      <c r="B47" s="201" t="s">
        <v>21</v>
      </c>
      <c r="C47" s="201" t="s">
        <v>68</v>
      </c>
      <c r="D47" s="272">
        <v>36</v>
      </c>
      <c r="E47" s="273">
        <v>26749219</v>
      </c>
      <c r="F47" s="201">
        <f t="shared" si="1"/>
        <v>743033.8611111111</v>
      </c>
      <c r="G47" s="201">
        <v>588671.5</v>
      </c>
      <c r="H47" s="203">
        <v>6</v>
      </c>
      <c r="I47" s="204">
        <v>6</v>
      </c>
      <c r="J47" s="188"/>
    </row>
    <row r="48" spans="1:10" ht="15">
      <c r="A48" s="184"/>
      <c r="B48" s="201" t="s">
        <v>22</v>
      </c>
      <c r="C48" s="201" t="s">
        <v>67</v>
      </c>
      <c r="D48" s="272">
        <v>86</v>
      </c>
      <c r="E48" s="273">
        <v>31796294</v>
      </c>
      <c r="F48" s="201">
        <f t="shared" si="1"/>
        <v>369724.3488372093</v>
      </c>
      <c r="G48" s="201">
        <v>309780</v>
      </c>
      <c r="H48" s="203">
        <v>18</v>
      </c>
      <c r="I48" s="204">
        <v>19</v>
      </c>
      <c r="J48" s="188"/>
    </row>
    <row r="49" spans="1:10" ht="15">
      <c r="A49" s="184"/>
      <c r="B49" s="201" t="s">
        <v>23</v>
      </c>
      <c r="C49" s="201" t="s">
        <v>68</v>
      </c>
      <c r="D49" s="272">
        <v>195</v>
      </c>
      <c r="E49" s="273">
        <v>213789405</v>
      </c>
      <c r="F49" s="201">
        <f t="shared" si="1"/>
        <v>1096355.923076923</v>
      </c>
      <c r="G49" s="201">
        <v>1085995</v>
      </c>
      <c r="H49" s="203">
        <v>1</v>
      </c>
      <c r="I49" s="204">
        <v>1</v>
      </c>
      <c r="J49" s="188"/>
    </row>
    <row r="50" spans="1:10" ht="15">
      <c r="A50" s="184"/>
      <c r="B50" s="201" t="s">
        <v>24</v>
      </c>
      <c r="C50" s="201" t="s">
        <v>69</v>
      </c>
      <c r="D50" s="272">
        <v>31</v>
      </c>
      <c r="E50" s="273">
        <v>19331554</v>
      </c>
      <c r="F50" s="201">
        <f t="shared" si="1"/>
        <v>623598.5161290322</v>
      </c>
      <c r="G50" s="201">
        <v>587214</v>
      </c>
      <c r="H50" s="203">
        <v>9</v>
      </c>
      <c r="I50" s="204">
        <v>7</v>
      </c>
      <c r="J50" s="188"/>
    </row>
    <row r="51" spans="1:10" ht="15">
      <c r="A51" s="184"/>
      <c r="B51" s="201" t="s">
        <v>26</v>
      </c>
      <c r="C51" s="201" t="s">
        <v>69</v>
      </c>
      <c r="D51" s="272">
        <v>46</v>
      </c>
      <c r="E51" s="273">
        <v>25234446</v>
      </c>
      <c r="F51" s="201">
        <f t="shared" si="1"/>
        <v>548574.9130434783</v>
      </c>
      <c r="G51" s="201">
        <v>508950</v>
      </c>
      <c r="H51" s="203">
        <v>11</v>
      </c>
      <c r="I51" s="204">
        <v>10</v>
      </c>
      <c r="J51" s="188"/>
    </row>
    <row r="52" spans="1:10" ht="15">
      <c r="A52" s="184"/>
      <c r="B52" s="201" t="s">
        <v>27</v>
      </c>
      <c r="C52" s="201" t="s">
        <v>69</v>
      </c>
      <c r="D52" s="272">
        <v>136</v>
      </c>
      <c r="E52" s="273">
        <v>81108847</v>
      </c>
      <c r="F52" s="201">
        <f t="shared" si="1"/>
        <v>596388.5808823529</v>
      </c>
      <c r="G52" s="201">
        <v>547493.5</v>
      </c>
      <c r="H52" s="203">
        <v>10</v>
      </c>
      <c r="I52" s="204">
        <v>9</v>
      </c>
      <c r="J52" s="188"/>
    </row>
    <row r="53" spans="1:10" ht="15">
      <c r="A53" s="184"/>
      <c r="B53" s="201" t="s">
        <v>28</v>
      </c>
      <c r="C53" s="201" t="s">
        <v>69</v>
      </c>
      <c r="D53" s="272">
        <v>164</v>
      </c>
      <c r="E53" s="273">
        <v>155931680</v>
      </c>
      <c r="F53" s="201">
        <f t="shared" si="1"/>
        <v>950802.9268292683</v>
      </c>
      <c r="G53" s="201">
        <v>719657</v>
      </c>
      <c r="H53" s="203">
        <v>2</v>
      </c>
      <c r="I53" s="204">
        <v>4</v>
      </c>
      <c r="J53" s="188"/>
    </row>
    <row r="54" spans="1:10" ht="15">
      <c r="A54" s="184"/>
      <c r="B54" s="201" t="s">
        <v>29</v>
      </c>
      <c r="C54" s="201" t="s">
        <v>68</v>
      </c>
      <c r="D54" s="272">
        <v>105</v>
      </c>
      <c r="E54" s="273">
        <v>82501487</v>
      </c>
      <c r="F54" s="201">
        <f t="shared" si="1"/>
        <v>785728.4476190476</v>
      </c>
      <c r="G54" s="201">
        <v>690003</v>
      </c>
      <c r="H54" s="203">
        <v>5</v>
      </c>
      <c r="I54" s="204">
        <v>5</v>
      </c>
      <c r="J54" s="188"/>
    </row>
    <row r="55" spans="1:10" ht="15">
      <c r="A55" s="184"/>
      <c r="B55" s="201" t="s">
        <v>30</v>
      </c>
      <c r="C55" s="201" t="s">
        <v>69</v>
      </c>
      <c r="D55" s="272">
        <v>325</v>
      </c>
      <c r="E55" s="273">
        <v>171431353</v>
      </c>
      <c r="F55" s="201">
        <f t="shared" si="1"/>
        <v>527481.0861538461</v>
      </c>
      <c r="G55" s="201">
        <v>429000</v>
      </c>
      <c r="H55" s="203">
        <v>12</v>
      </c>
      <c r="I55" s="204">
        <v>14</v>
      </c>
      <c r="J55" s="188"/>
    </row>
    <row r="56" spans="1:10" ht="15">
      <c r="A56" s="184"/>
      <c r="B56" s="201" t="s">
        <v>31</v>
      </c>
      <c r="C56" s="201" t="s">
        <v>68</v>
      </c>
      <c r="D56" s="272">
        <v>10</v>
      </c>
      <c r="E56" s="273">
        <v>5011005</v>
      </c>
      <c r="F56" s="201">
        <f t="shared" si="1"/>
        <v>501100.5</v>
      </c>
      <c r="G56" s="201">
        <v>442500</v>
      </c>
      <c r="H56" s="203">
        <v>13</v>
      </c>
      <c r="I56" s="204">
        <v>12</v>
      </c>
      <c r="J56" s="188"/>
    </row>
    <row r="57" spans="1:10" ht="15">
      <c r="A57" s="184"/>
      <c r="B57" s="201" t="s">
        <v>32</v>
      </c>
      <c r="C57" s="201" t="s">
        <v>67</v>
      </c>
      <c r="D57" s="272">
        <v>14</v>
      </c>
      <c r="E57" s="273">
        <v>3805359</v>
      </c>
      <c r="F57" s="201">
        <f t="shared" si="1"/>
        <v>271811.35714285716</v>
      </c>
      <c r="G57" s="201">
        <v>281941</v>
      </c>
      <c r="H57" s="203">
        <v>20</v>
      </c>
      <c r="I57" s="204">
        <v>20</v>
      </c>
      <c r="J57" s="188"/>
    </row>
    <row r="58" spans="1:10" ht="15">
      <c r="A58" s="184"/>
      <c r="B58" s="201" t="s">
        <v>33</v>
      </c>
      <c r="C58" s="201" t="s">
        <v>69</v>
      </c>
      <c r="D58" s="272">
        <v>53</v>
      </c>
      <c r="E58" s="273">
        <v>45573664</v>
      </c>
      <c r="F58" s="201">
        <f t="shared" si="1"/>
        <v>859880.4528301887</v>
      </c>
      <c r="G58" s="201">
        <v>764900</v>
      </c>
      <c r="H58" s="203">
        <v>4</v>
      </c>
      <c r="I58" s="204">
        <v>3</v>
      </c>
      <c r="J58" s="188"/>
    </row>
    <row r="59" spans="1:10" ht="15">
      <c r="A59" s="184"/>
      <c r="B59" s="201" t="s">
        <v>34</v>
      </c>
      <c r="C59" s="201" t="s">
        <v>68</v>
      </c>
      <c r="D59" s="272">
        <v>12</v>
      </c>
      <c r="E59" s="273">
        <v>5672277</v>
      </c>
      <c r="F59" s="201">
        <f t="shared" si="1"/>
        <v>472689.75</v>
      </c>
      <c r="G59" s="201">
        <v>433950</v>
      </c>
      <c r="H59" s="203">
        <v>14</v>
      </c>
      <c r="I59" s="204">
        <v>13</v>
      </c>
      <c r="J59" s="188"/>
    </row>
    <row r="60" spans="1:10" ht="15">
      <c r="A60" s="184"/>
      <c r="B60" s="201" t="s">
        <v>35</v>
      </c>
      <c r="C60" s="201" t="s">
        <v>68</v>
      </c>
      <c r="D60" s="272">
        <v>51</v>
      </c>
      <c r="E60" s="273">
        <v>33159050</v>
      </c>
      <c r="F60" s="201">
        <f t="shared" si="1"/>
        <v>650177.4509803922</v>
      </c>
      <c r="G60" s="201">
        <v>505000</v>
      </c>
      <c r="H60" s="203">
        <v>8</v>
      </c>
      <c r="I60" s="204">
        <v>11</v>
      </c>
      <c r="J60" s="188"/>
    </row>
    <row r="61" spans="1:10" ht="15">
      <c r="A61" s="184"/>
      <c r="B61" s="201" t="s">
        <v>36</v>
      </c>
      <c r="C61" s="201" t="s">
        <v>68</v>
      </c>
      <c r="D61" s="272">
        <v>8</v>
      </c>
      <c r="E61" s="273">
        <v>3423514</v>
      </c>
      <c r="F61" s="201">
        <f t="shared" si="1"/>
        <v>427939.25</v>
      </c>
      <c r="G61" s="201">
        <v>421000</v>
      </c>
      <c r="H61" s="203">
        <v>16</v>
      </c>
      <c r="I61" s="204">
        <v>15</v>
      </c>
      <c r="J61" s="188"/>
    </row>
    <row r="62" spans="1:10" ht="15">
      <c r="A62" s="184"/>
      <c r="B62" s="201"/>
      <c r="C62" s="205"/>
      <c r="D62" s="272"/>
      <c r="E62" s="272"/>
      <c r="F62" s="273"/>
      <c r="G62" s="272"/>
      <c r="H62" s="207"/>
      <c r="I62" s="206"/>
      <c r="J62" s="188"/>
    </row>
    <row r="63" spans="1:10" ht="15">
      <c r="A63" s="184"/>
      <c r="B63" s="208" t="s">
        <v>37</v>
      </c>
      <c r="C63" s="209"/>
      <c r="D63" s="208">
        <f>SUM(D41:D61)</f>
        <v>1735</v>
      </c>
      <c r="E63" s="247">
        <f>SUM(E41:E61)</f>
        <v>1187333829</v>
      </c>
      <c r="F63" s="212">
        <f>E63/D63</f>
        <v>684342.2645533141</v>
      </c>
      <c r="G63" s="247">
        <v>550000</v>
      </c>
      <c r="H63" s="206"/>
      <c r="I63" s="206"/>
      <c r="J63" s="188"/>
    </row>
    <row r="64" spans="1:10" ht="15.75" thickBot="1">
      <c r="A64" s="213"/>
      <c r="B64" s="276"/>
      <c r="C64" s="276"/>
      <c r="D64" s="276"/>
      <c r="E64" s="276"/>
      <c r="F64" s="276"/>
      <c r="G64" s="276"/>
      <c r="H64" s="214"/>
      <c r="I64" s="214"/>
      <c r="J64" s="215"/>
    </row>
    <row r="65" ht="13.5" thickTop="1"/>
    <row r="67" ht="13.5" thickBot="1"/>
    <row r="68" spans="1:10" ht="16.5" thickTop="1">
      <c r="A68" s="253"/>
      <c r="B68" s="254" t="s">
        <v>0</v>
      </c>
      <c r="C68" s="255"/>
      <c r="D68" s="255"/>
      <c r="E68" s="255"/>
      <c r="F68" s="255"/>
      <c r="G68" s="255"/>
      <c r="H68" s="255"/>
      <c r="I68" s="255"/>
      <c r="J68" s="256"/>
    </row>
    <row r="69" spans="1:10" ht="15">
      <c r="A69" s="257"/>
      <c r="B69" s="258" t="s">
        <v>100</v>
      </c>
      <c r="C69" s="259"/>
      <c r="D69" s="259"/>
      <c r="E69" s="259"/>
      <c r="F69" s="259"/>
      <c r="G69" s="259"/>
      <c r="H69" s="259"/>
      <c r="I69" s="259"/>
      <c r="J69" s="260"/>
    </row>
    <row r="70" spans="1:10" ht="13.5" thickBot="1">
      <c r="A70" s="261"/>
      <c r="B70" s="262" t="s">
        <v>1</v>
      </c>
      <c r="C70" s="263"/>
      <c r="D70" s="263"/>
      <c r="E70" s="263"/>
      <c r="F70" s="263"/>
      <c r="G70" s="263"/>
      <c r="H70" s="263"/>
      <c r="I70" s="263"/>
      <c r="J70" s="264"/>
    </row>
    <row r="71" spans="1:10" ht="13.5" thickTop="1">
      <c r="A71" s="179"/>
      <c r="B71" s="180"/>
      <c r="C71" s="180"/>
      <c r="D71" s="181"/>
      <c r="E71" s="181"/>
      <c r="F71" s="181"/>
      <c r="G71" s="181"/>
      <c r="H71" s="182" t="s">
        <v>3</v>
      </c>
      <c r="I71" s="182" t="s">
        <v>4</v>
      </c>
      <c r="J71" s="183"/>
    </row>
    <row r="72" spans="1:10" ht="12.75">
      <c r="A72" s="184"/>
      <c r="B72" s="185"/>
      <c r="C72" s="185"/>
      <c r="D72" s="186" t="s">
        <v>5</v>
      </c>
      <c r="E72" s="186" t="s">
        <v>6</v>
      </c>
      <c r="F72" s="186" t="s">
        <v>3</v>
      </c>
      <c r="G72" s="186" t="s">
        <v>4</v>
      </c>
      <c r="H72" s="187" t="s">
        <v>7</v>
      </c>
      <c r="I72" s="187" t="s">
        <v>7</v>
      </c>
      <c r="J72" s="188"/>
    </row>
    <row r="73" spans="1:10" ht="13.5" thickBot="1">
      <c r="A73" s="184"/>
      <c r="B73" s="190" t="s">
        <v>8</v>
      </c>
      <c r="C73" s="190" t="s">
        <v>9</v>
      </c>
      <c r="D73" s="191" t="s">
        <v>10</v>
      </c>
      <c r="E73" s="191" t="s">
        <v>11</v>
      </c>
      <c r="F73" s="191" t="s">
        <v>7</v>
      </c>
      <c r="G73" s="191" t="s">
        <v>7</v>
      </c>
      <c r="H73" s="192" t="s">
        <v>12</v>
      </c>
      <c r="I73" s="192" t="s">
        <v>12</v>
      </c>
      <c r="J73" s="188"/>
    </row>
    <row r="74" spans="1:10" ht="15.75" thickTop="1">
      <c r="A74" s="226"/>
      <c r="B74" s="265" t="s">
        <v>13</v>
      </c>
      <c r="C74" s="265" t="s">
        <v>67</v>
      </c>
      <c r="D74" s="270">
        <v>87</v>
      </c>
      <c r="E74" s="271">
        <v>50827413</v>
      </c>
      <c r="F74" s="197">
        <f aca="true" t="shared" si="2" ref="F74:F94">E74/D74</f>
        <v>584223.1379310344</v>
      </c>
      <c r="G74" s="197">
        <v>386162</v>
      </c>
      <c r="H74" s="277">
        <v>10</v>
      </c>
      <c r="I74" s="278">
        <v>16</v>
      </c>
      <c r="J74" s="232"/>
    </row>
    <row r="75" spans="1:10" ht="15">
      <c r="A75" s="184"/>
      <c r="B75" s="201" t="s">
        <v>15</v>
      </c>
      <c r="C75" s="201" t="s">
        <v>68</v>
      </c>
      <c r="D75" s="272">
        <v>171</v>
      </c>
      <c r="E75" s="273">
        <v>175750635</v>
      </c>
      <c r="F75" s="201">
        <f t="shared" si="2"/>
        <v>1027781.4912280702</v>
      </c>
      <c r="G75" s="201">
        <v>820000</v>
      </c>
      <c r="H75" s="279">
        <v>1</v>
      </c>
      <c r="I75" s="280">
        <v>1</v>
      </c>
      <c r="J75" s="188"/>
    </row>
    <row r="76" spans="1:10" ht="15">
      <c r="A76" s="184"/>
      <c r="B76" s="201" t="s">
        <v>17</v>
      </c>
      <c r="C76" s="201" t="s">
        <v>67</v>
      </c>
      <c r="D76" s="272">
        <v>93</v>
      </c>
      <c r="E76" s="273">
        <v>39669263</v>
      </c>
      <c r="F76" s="201">
        <f t="shared" si="2"/>
        <v>426551.2150537634</v>
      </c>
      <c r="G76" s="201">
        <v>371876</v>
      </c>
      <c r="H76" s="279">
        <v>15</v>
      </c>
      <c r="I76" s="280">
        <v>17</v>
      </c>
      <c r="J76" s="188"/>
    </row>
    <row r="77" spans="1:10" ht="15">
      <c r="A77" s="184"/>
      <c r="B77" s="201" t="s">
        <v>18</v>
      </c>
      <c r="C77" s="201" t="s">
        <v>67</v>
      </c>
      <c r="D77" s="272">
        <v>52</v>
      </c>
      <c r="E77" s="273">
        <v>20065127</v>
      </c>
      <c r="F77" s="201">
        <f t="shared" si="2"/>
        <v>385867.82692307694</v>
      </c>
      <c r="G77" s="201">
        <v>330745</v>
      </c>
      <c r="H77" s="279">
        <v>17</v>
      </c>
      <c r="I77" s="280">
        <v>18</v>
      </c>
      <c r="J77" s="188"/>
    </row>
    <row r="78" spans="1:10" ht="15">
      <c r="A78" s="184"/>
      <c r="B78" s="201" t="s">
        <v>19</v>
      </c>
      <c r="C78" s="201" t="s">
        <v>67</v>
      </c>
      <c r="D78" s="272">
        <v>189</v>
      </c>
      <c r="E78" s="273">
        <v>156162588</v>
      </c>
      <c r="F78" s="201">
        <f t="shared" si="2"/>
        <v>826257.0793650794</v>
      </c>
      <c r="G78" s="201">
        <v>699915</v>
      </c>
      <c r="H78" s="279">
        <v>3</v>
      </c>
      <c r="I78" s="280">
        <v>4</v>
      </c>
      <c r="J78" s="188"/>
    </row>
    <row r="79" spans="1:10" ht="15">
      <c r="A79" s="184"/>
      <c r="B79" s="201" t="s">
        <v>20</v>
      </c>
      <c r="C79" s="201" t="s">
        <v>67</v>
      </c>
      <c r="D79" s="272">
        <v>17</v>
      </c>
      <c r="E79" s="273">
        <v>3780170</v>
      </c>
      <c r="F79" s="201">
        <f t="shared" si="2"/>
        <v>222362.9411764706</v>
      </c>
      <c r="G79" s="201">
        <v>211000</v>
      </c>
      <c r="H79" s="279">
        <v>21</v>
      </c>
      <c r="I79" s="280">
        <v>21</v>
      </c>
      <c r="J79" s="188"/>
    </row>
    <row r="80" spans="1:10" ht="15">
      <c r="A80" s="184"/>
      <c r="B80" s="201" t="s">
        <v>21</v>
      </c>
      <c r="C80" s="201" t="s">
        <v>68</v>
      </c>
      <c r="D80" s="272">
        <v>67</v>
      </c>
      <c r="E80" s="273">
        <v>49099735</v>
      </c>
      <c r="F80" s="201">
        <f t="shared" si="2"/>
        <v>732831.8656716418</v>
      </c>
      <c r="G80" s="201">
        <v>599000</v>
      </c>
      <c r="H80" s="279">
        <v>7</v>
      </c>
      <c r="I80" s="280">
        <v>9</v>
      </c>
      <c r="J80" s="188"/>
    </row>
    <row r="81" spans="1:10" ht="15">
      <c r="A81" s="184"/>
      <c r="B81" s="201" t="s">
        <v>22</v>
      </c>
      <c r="C81" s="201" t="s">
        <v>67</v>
      </c>
      <c r="D81" s="272">
        <v>89</v>
      </c>
      <c r="E81" s="273">
        <v>29928032</v>
      </c>
      <c r="F81" s="201">
        <f t="shared" si="2"/>
        <v>336270.0224719101</v>
      </c>
      <c r="G81" s="201">
        <v>294880</v>
      </c>
      <c r="H81" s="279">
        <v>18</v>
      </c>
      <c r="I81" s="280">
        <v>19</v>
      </c>
      <c r="J81" s="188"/>
    </row>
    <row r="82" spans="1:10" ht="15">
      <c r="A82" s="184"/>
      <c r="B82" s="201" t="s">
        <v>23</v>
      </c>
      <c r="C82" s="201" t="s">
        <v>68</v>
      </c>
      <c r="D82" s="272">
        <v>207</v>
      </c>
      <c r="E82" s="273">
        <v>199669104</v>
      </c>
      <c r="F82" s="201">
        <f t="shared" si="2"/>
        <v>964585.0434782609</v>
      </c>
      <c r="G82" s="201">
        <v>815000</v>
      </c>
      <c r="H82" s="279">
        <v>2</v>
      </c>
      <c r="I82" s="280">
        <v>2</v>
      </c>
      <c r="J82" s="188"/>
    </row>
    <row r="83" spans="1:10" ht="15">
      <c r="A83" s="184"/>
      <c r="B83" s="201" t="s">
        <v>24</v>
      </c>
      <c r="C83" s="201" t="s">
        <v>69</v>
      </c>
      <c r="D83" s="272">
        <v>28</v>
      </c>
      <c r="E83" s="273">
        <v>15935559</v>
      </c>
      <c r="F83" s="201">
        <f t="shared" si="2"/>
        <v>569127.1071428572</v>
      </c>
      <c r="G83" s="201">
        <v>548108</v>
      </c>
      <c r="H83" s="279">
        <v>11</v>
      </c>
      <c r="I83" s="280">
        <v>10</v>
      </c>
      <c r="J83" s="188"/>
    </row>
    <row r="84" spans="1:10" ht="15">
      <c r="A84" s="184"/>
      <c r="B84" s="201" t="s">
        <v>26</v>
      </c>
      <c r="C84" s="201" t="s">
        <v>69</v>
      </c>
      <c r="D84" s="272">
        <v>54</v>
      </c>
      <c r="E84" s="273">
        <v>39092241</v>
      </c>
      <c r="F84" s="201">
        <f t="shared" si="2"/>
        <v>723930.3888888889</v>
      </c>
      <c r="G84" s="201">
        <v>656415</v>
      </c>
      <c r="H84" s="279">
        <v>8</v>
      </c>
      <c r="I84" s="280">
        <v>7</v>
      </c>
      <c r="J84" s="188"/>
    </row>
    <row r="85" spans="1:10" ht="15">
      <c r="A85" s="184"/>
      <c r="B85" s="201" t="s">
        <v>27</v>
      </c>
      <c r="C85" s="201" t="s">
        <v>69</v>
      </c>
      <c r="D85" s="272">
        <v>213</v>
      </c>
      <c r="E85" s="273">
        <v>118938314</v>
      </c>
      <c r="F85" s="201">
        <f t="shared" si="2"/>
        <v>558395.8403755869</v>
      </c>
      <c r="G85" s="201">
        <v>544271</v>
      </c>
      <c r="H85" s="279">
        <v>12</v>
      </c>
      <c r="I85" s="280">
        <v>11</v>
      </c>
      <c r="J85" s="188"/>
    </row>
    <row r="86" spans="1:10" ht="15">
      <c r="A86" s="184"/>
      <c r="B86" s="201" t="s">
        <v>28</v>
      </c>
      <c r="C86" s="201" t="s">
        <v>69</v>
      </c>
      <c r="D86" s="272">
        <v>207</v>
      </c>
      <c r="E86" s="273">
        <v>166339592</v>
      </c>
      <c r="F86" s="201">
        <f t="shared" si="2"/>
        <v>803572.9082125603</v>
      </c>
      <c r="G86" s="201">
        <v>689441</v>
      </c>
      <c r="H86" s="279">
        <v>5</v>
      </c>
      <c r="I86" s="280">
        <v>5</v>
      </c>
      <c r="J86" s="188"/>
    </row>
    <row r="87" spans="1:10" ht="15">
      <c r="A87" s="184"/>
      <c r="B87" s="201" t="s">
        <v>29</v>
      </c>
      <c r="C87" s="201" t="s">
        <v>68</v>
      </c>
      <c r="D87" s="272">
        <v>103</v>
      </c>
      <c r="E87" s="273">
        <v>84113532</v>
      </c>
      <c r="F87" s="201">
        <f t="shared" si="2"/>
        <v>816636.2330097087</v>
      </c>
      <c r="G87" s="201">
        <v>769000</v>
      </c>
      <c r="H87" s="279">
        <v>4</v>
      </c>
      <c r="I87" s="280">
        <v>3</v>
      </c>
      <c r="J87" s="188"/>
    </row>
    <row r="88" spans="1:10" ht="15">
      <c r="A88" s="184"/>
      <c r="B88" s="201" t="s">
        <v>30</v>
      </c>
      <c r="C88" s="201" t="s">
        <v>69</v>
      </c>
      <c r="D88" s="272">
        <v>428</v>
      </c>
      <c r="E88" s="273">
        <v>232844513</v>
      </c>
      <c r="F88" s="201">
        <f t="shared" si="2"/>
        <v>544029.2359813084</v>
      </c>
      <c r="G88" s="201">
        <v>439900</v>
      </c>
      <c r="H88" s="279">
        <v>13</v>
      </c>
      <c r="I88" s="280">
        <v>13</v>
      </c>
      <c r="J88" s="188"/>
    </row>
    <row r="89" spans="1:10" ht="15">
      <c r="A89" s="184"/>
      <c r="B89" s="201" t="s">
        <v>31</v>
      </c>
      <c r="C89" s="201" t="s">
        <v>68</v>
      </c>
      <c r="D89" s="272">
        <v>7</v>
      </c>
      <c r="E89" s="273">
        <v>2843502</v>
      </c>
      <c r="F89" s="201">
        <f t="shared" si="2"/>
        <v>406214.5714285714</v>
      </c>
      <c r="G89" s="201">
        <v>430000</v>
      </c>
      <c r="H89" s="279">
        <v>16</v>
      </c>
      <c r="I89" s="280">
        <v>14</v>
      </c>
      <c r="J89" s="188"/>
    </row>
    <row r="90" spans="1:10" ht="15">
      <c r="A90" s="184"/>
      <c r="B90" s="201" t="s">
        <v>32</v>
      </c>
      <c r="C90" s="201" t="s">
        <v>67</v>
      </c>
      <c r="D90" s="272">
        <v>13</v>
      </c>
      <c r="E90" s="273">
        <v>3847644</v>
      </c>
      <c r="F90" s="201">
        <f t="shared" si="2"/>
        <v>295972.6153846154</v>
      </c>
      <c r="G90" s="201">
        <v>290101</v>
      </c>
      <c r="H90" s="279">
        <v>20</v>
      </c>
      <c r="I90" s="280">
        <v>20</v>
      </c>
      <c r="J90" s="188"/>
    </row>
    <row r="91" spans="1:10" ht="15">
      <c r="A91" s="184"/>
      <c r="B91" s="201" t="s">
        <v>33</v>
      </c>
      <c r="C91" s="201" t="s">
        <v>69</v>
      </c>
      <c r="D91" s="272">
        <v>86</v>
      </c>
      <c r="E91" s="273">
        <v>57947102</v>
      </c>
      <c r="F91" s="201">
        <f t="shared" si="2"/>
        <v>673803.5116279069</v>
      </c>
      <c r="G91" s="201">
        <v>612500</v>
      </c>
      <c r="H91" s="279">
        <v>9</v>
      </c>
      <c r="I91" s="280">
        <v>8</v>
      </c>
      <c r="J91" s="188"/>
    </row>
    <row r="92" spans="1:10" ht="15">
      <c r="A92" s="184"/>
      <c r="B92" s="201" t="s">
        <v>34</v>
      </c>
      <c r="C92" s="201" t="s">
        <v>68</v>
      </c>
      <c r="D92" s="272">
        <v>23</v>
      </c>
      <c r="E92" s="273">
        <v>9862551</v>
      </c>
      <c r="F92" s="201">
        <f t="shared" si="2"/>
        <v>428806.5652173913</v>
      </c>
      <c r="G92" s="201">
        <v>445000</v>
      </c>
      <c r="H92" s="279">
        <v>14</v>
      </c>
      <c r="I92" s="280">
        <v>12</v>
      </c>
      <c r="J92" s="188"/>
    </row>
    <row r="93" spans="1:10" ht="15">
      <c r="A93" s="184"/>
      <c r="B93" s="201" t="s">
        <v>35</v>
      </c>
      <c r="C93" s="201" t="s">
        <v>68</v>
      </c>
      <c r="D93" s="272">
        <v>78</v>
      </c>
      <c r="E93" s="273">
        <v>59065860</v>
      </c>
      <c r="F93" s="201">
        <f t="shared" si="2"/>
        <v>757254.6153846154</v>
      </c>
      <c r="G93" s="201">
        <v>672500</v>
      </c>
      <c r="H93" s="279">
        <v>6</v>
      </c>
      <c r="I93" s="280">
        <v>6</v>
      </c>
      <c r="J93" s="188"/>
    </row>
    <row r="94" spans="1:10" ht="15">
      <c r="A94" s="184"/>
      <c r="B94" s="201" t="s">
        <v>36</v>
      </c>
      <c r="C94" s="201" t="s">
        <v>68</v>
      </c>
      <c r="D94" s="272">
        <v>28</v>
      </c>
      <c r="E94" s="273">
        <v>8768106</v>
      </c>
      <c r="F94" s="201">
        <f t="shared" si="2"/>
        <v>313146.64285714284</v>
      </c>
      <c r="G94" s="201">
        <v>387400</v>
      </c>
      <c r="H94" s="279">
        <v>19</v>
      </c>
      <c r="I94" s="280">
        <v>15</v>
      </c>
      <c r="J94" s="188"/>
    </row>
    <row r="95" spans="1:10" ht="15">
      <c r="A95" s="184"/>
      <c r="B95" s="201"/>
      <c r="C95" s="205"/>
      <c r="D95" s="202"/>
      <c r="E95" s="202"/>
      <c r="F95" s="202"/>
      <c r="G95" s="206"/>
      <c r="H95" s="201"/>
      <c r="I95" s="206"/>
      <c r="J95" s="188"/>
    </row>
    <row r="96" spans="1:10" ht="15">
      <c r="A96" s="184"/>
      <c r="B96" s="208" t="s">
        <v>37</v>
      </c>
      <c r="C96" s="209"/>
      <c r="D96" s="208">
        <f>SUM(D74:D94)</f>
        <v>2240</v>
      </c>
      <c r="E96" s="247">
        <f>SUM(E74:E94)</f>
        <v>1524550583</v>
      </c>
      <c r="F96" s="247">
        <f>E96/D96</f>
        <v>680602.9388392858</v>
      </c>
      <c r="G96" s="247">
        <v>551337</v>
      </c>
      <c r="H96" s="206"/>
      <c r="I96" s="206"/>
      <c r="J96" s="188"/>
    </row>
    <row r="97" spans="1:10" ht="13.5" thickBot="1">
      <c r="A97" s="213"/>
      <c r="B97" s="214"/>
      <c r="C97" s="214"/>
      <c r="D97" s="214"/>
      <c r="E97" s="214"/>
      <c r="F97" s="214"/>
      <c r="G97" s="214"/>
      <c r="H97" s="214"/>
      <c r="I97" s="214"/>
      <c r="J97" s="215"/>
    </row>
    <row r="98" ht="13.5" thickTop="1"/>
    <row r="101" ht="13.5" thickBot="1"/>
    <row r="102" spans="1:10" ht="16.5" thickTop="1">
      <c r="A102" s="253"/>
      <c r="B102" s="254" t="s">
        <v>0</v>
      </c>
      <c r="C102" s="255"/>
      <c r="D102" s="255"/>
      <c r="E102" s="255"/>
      <c r="F102" s="255"/>
      <c r="G102" s="255"/>
      <c r="H102" s="255"/>
      <c r="I102" s="255"/>
      <c r="J102" s="256"/>
    </row>
    <row r="103" spans="1:10" ht="15">
      <c r="A103" s="257"/>
      <c r="B103" s="258" t="s">
        <v>101</v>
      </c>
      <c r="C103" s="259"/>
      <c r="D103" s="259"/>
      <c r="E103" s="259"/>
      <c r="F103" s="259"/>
      <c r="G103" s="259"/>
      <c r="H103" s="259"/>
      <c r="I103" s="259"/>
      <c r="J103" s="260"/>
    </row>
    <row r="104" spans="1:10" ht="13.5" thickBot="1">
      <c r="A104" s="261"/>
      <c r="B104" s="262" t="s">
        <v>1</v>
      </c>
      <c r="C104" s="263"/>
      <c r="D104" s="263"/>
      <c r="E104" s="263"/>
      <c r="F104" s="263"/>
      <c r="G104" s="263"/>
      <c r="H104" s="263"/>
      <c r="I104" s="263"/>
      <c r="J104" s="264"/>
    </row>
    <row r="105" spans="1:10" ht="13.5" thickTop="1">
      <c r="A105" s="179"/>
      <c r="B105" s="180"/>
      <c r="C105" s="180"/>
      <c r="D105" s="181"/>
      <c r="E105" s="181"/>
      <c r="F105" s="181"/>
      <c r="G105" s="181"/>
      <c r="H105" s="182" t="s">
        <v>3</v>
      </c>
      <c r="I105" s="182" t="s">
        <v>4</v>
      </c>
      <c r="J105" s="183"/>
    </row>
    <row r="106" spans="1:10" ht="12.75">
      <c r="A106" s="184"/>
      <c r="B106" s="185"/>
      <c r="C106" s="185"/>
      <c r="D106" s="186" t="s">
        <v>5</v>
      </c>
      <c r="E106" s="186" t="s">
        <v>6</v>
      </c>
      <c r="F106" s="186" t="s">
        <v>3</v>
      </c>
      <c r="G106" s="186" t="s">
        <v>4</v>
      </c>
      <c r="H106" s="187" t="s">
        <v>7</v>
      </c>
      <c r="I106" s="187" t="s">
        <v>7</v>
      </c>
      <c r="J106" s="188"/>
    </row>
    <row r="107" spans="1:10" ht="13.5" thickBot="1">
      <c r="A107" s="189"/>
      <c r="B107" s="190" t="s">
        <v>8</v>
      </c>
      <c r="C107" s="190" t="s">
        <v>9</v>
      </c>
      <c r="D107" s="191" t="s">
        <v>10</v>
      </c>
      <c r="E107" s="191" t="s">
        <v>11</v>
      </c>
      <c r="F107" s="191" t="s">
        <v>7</v>
      </c>
      <c r="G107" s="191" t="s">
        <v>7</v>
      </c>
      <c r="H107" s="192" t="s">
        <v>12</v>
      </c>
      <c r="I107" s="192" t="s">
        <v>12</v>
      </c>
      <c r="J107" s="193"/>
    </row>
    <row r="108" spans="1:10" ht="15.75" thickTop="1">
      <c r="A108" s="194"/>
      <c r="B108" s="265" t="s">
        <v>13</v>
      </c>
      <c r="C108" s="265" t="s">
        <v>67</v>
      </c>
      <c r="D108" s="274">
        <v>79</v>
      </c>
      <c r="E108" s="267">
        <v>45203429</v>
      </c>
      <c r="F108" s="197">
        <f aca="true" t="shared" si="3" ref="F108:F128">E108/D108</f>
        <v>572195.3037974683</v>
      </c>
      <c r="G108" s="197">
        <v>350000</v>
      </c>
      <c r="H108" s="249">
        <v>13</v>
      </c>
      <c r="I108" s="250">
        <v>16</v>
      </c>
      <c r="J108" s="200"/>
    </row>
    <row r="109" spans="1:10" ht="15">
      <c r="A109" s="184"/>
      <c r="B109" s="201" t="s">
        <v>15</v>
      </c>
      <c r="C109" s="201" t="s">
        <v>68</v>
      </c>
      <c r="D109" s="269">
        <v>213</v>
      </c>
      <c r="E109" s="269">
        <v>213366580</v>
      </c>
      <c r="F109" s="201">
        <f t="shared" si="3"/>
        <v>1001721.0328638498</v>
      </c>
      <c r="G109" s="201">
        <v>860000</v>
      </c>
      <c r="H109" s="244">
        <v>1</v>
      </c>
      <c r="I109" s="245">
        <v>2</v>
      </c>
      <c r="J109" s="188"/>
    </row>
    <row r="110" spans="1:10" ht="15">
      <c r="A110" s="184"/>
      <c r="B110" s="201" t="s">
        <v>17</v>
      </c>
      <c r="C110" s="201" t="s">
        <v>67</v>
      </c>
      <c r="D110" s="269">
        <v>109</v>
      </c>
      <c r="E110" s="269">
        <v>41146880</v>
      </c>
      <c r="F110" s="201">
        <f t="shared" si="3"/>
        <v>377494.31192660553</v>
      </c>
      <c r="G110" s="201">
        <v>362229</v>
      </c>
      <c r="H110" s="244">
        <v>16</v>
      </c>
      <c r="I110" s="245">
        <v>15</v>
      </c>
      <c r="J110" s="188"/>
    </row>
    <row r="111" spans="1:10" ht="15">
      <c r="A111" s="184"/>
      <c r="B111" s="201" t="s">
        <v>18</v>
      </c>
      <c r="C111" s="201" t="s">
        <v>67</v>
      </c>
      <c r="D111" s="269">
        <v>43</v>
      </c>
      <c r="E111" s="269">
        <v>16317300</v>
      </c>
      <c r="F111" s="201">
        <f t="shared" si="3"/>
        <v>379472.0930232558</v>
      </c>
      <c r="G111" s="201">
        <v>330620</v>
      </c>
      <c r="H111" s="244">
        <v>15</v>
      </c>
      <c r="I111" s="245">
        <v>17</v>
      </c>
      <c r="J111" s="188"/>
    </row>
    <row r="112" spans="1:10" ht="15">
      <c r="A112" s="184"/>
      <c r="B112" s="201" t="s">
        <v>19</v>
      </c>
      <c r="C112" s="201" t="s">
        <v>67</v>
      </c>
      <c r="D112" s="269">
        <v>142</v>
      </c>
      <c r="E112" s="269">
        <v>96738467</v>
      </c>
      <c r="F112" s="201">
        <f t="shared" si="3"/>
        <v>681256.809859155</v>
      </c>
      <c r="G112" s="201">
        <v>556125</v>
      </c>
      <c r="H112" s="244">
        <v>9</v>
      </c>
      <c r="I112" s="245">
        <v>10</v>
      </c>
      <c r="J112" s="188"/>
    </row>
    <row r="113" spans="1:10" ht="15">
      <c r="A113" s="184"/>
      <c r="B113" s="201" t="s">
        <v>20</v>
      </c>
      <c r="C113" s="201" t="s">
        <v>67</v>
      </c>
      <c r="D113" s="269">
        <v>8</v>
      </c>
      <c r="E113" s="269">
        <v>1798440</v>
      </c>
      <c r="F113" s="201">
        <f t="shared" si="3"/>
        <v>224805</v>
      </c>
      <c r="G113" s="201">
        <v>221632.5</v>
      </c>
      <c r="H113" s="244">
        <v>21</v>
      </c>
      <c r="I113" s="245">
        <v>20</v>
      </c>
      <c r="J113" s="188"/>
    </row>
    <row r="114" spans="1:10" ht="15">
      <c r="A114" s="184"/>
      <c r="B114" s="201" t="s">
        <v>21</v>
      </c>
      <c r="C114" s="201" t="s">
        <v>68</v>
      </c>
      <c r="D114" s="269">
        <v>87</v>
      </c>
      <c r="E114" s="269">
        <v>62802359</v>
      </c>
      <c r="F114" s="201">
        <f t="shared" si="3"/>
        <v>721866.1954022988</v>
      </c>
      <c r="G114" s="201">
        <v>580000</v>
      </c>
      <c r="H114" s="244">
        <v>8</v>
      </c>
      <c r="I114" s="245">
        <v>7</v>
      </c>
      <c r="J114" s="188"/>
    </row>
    <row r="115" spans="1:10" ht="15">
      <c r="A115" s="184"/>
      <c r="B115" s="201" t="s">
        <v>22</v>
      </c>
      <c r="C115" s="201" t="s">
        <v>67</v>
      </c>
      <c r="D115" s="269">
        <v>106</v>
      </c>
      <c r="E115" s="269">
        <v>35207915</v>
      </c>
      <c r="F115" s="201">
        <f t="shared" si="3"/>
        <v>332150.141509434</v>
      </c>
      <c r="G115" s="201">
        <v>303695</v>
      </c>
      <c r="H115" s="244">
        <v>18</v>
      </c>
      <c r="I115" s="245">
        <v>19</v>
      </c>
      <c r="J115" s="188"/>
    </row>
    <row r="116" spans="1:10" ht="15">
      <c r="A116" s="184"/>
      <c r="B116" s="201" t="s">
        <v>23</v>
      </c>
      <c r="C116" s="201" t="s">
        <v>68</v>
      </c>
      <c r="D116" s="269">
        <v>180</v>
      </c>
      <c r="E116" s="269">
        <v>170439164</v>
      </c>
      <c r="F116" s="201">
        <f t="shared" si="3"/>
        <v>946884.2444444444</v>
      </c>
      <c r="G116" s="201">
        <v>882000</v>
      </c>
      <c r="H116" s="244">
        <v>2</v>
      </c>
      <c r="I116" s="245">
        <v>1</v>
      </c>
      <c r="J116" s="188"/>
    </row>
    <row r="117" spans="1:10" ht="15">
      <c r="A117" s="184"/>
      <c r="B117" s="201" t="s">
        <v>24</v>
      </c>
      <c r="C117" s="201" t="s">
        <v>69</v>
      </c>
      <c r="D117" s="269">
        <v>31</v>
      </c>
      <c r="E117" s="269">
        <v>18030415</v>
      </c>
      <c r="F117" s="201">
        <f t="shared" si="3"/>
        <v>581626.2903225806</v>
      </c>
      <c r="G117" s="201">
        <v>567620</v>
      </c>
      <c r="H117" s="244">
        <v>12</v>
      </c>
      <c r="I117" s="245">
        <v>8</v>
      </c>
      <c r="J117" s="188"/>
    </row>
    <row r="118" spans="1:10" ht="15">
      <c r="A118" s="184"/>
      <c r="B118" s="201" t="s">
        <v>26</v>
      </c>
      <c r="C118" s="201" t="s">
        <v>69</v>
      </c>
      <c r="D118" s="269">
        <v>59</v>
      </c>
      <c r="E118" s="269">
        <v>48336797</v>
      </c>
      <c r="F118" s="201">
        <f t="shared" si="3"/>
        <v>819267.7457627119</v>
      </c>
      <c r="G118" s="201">
        <v>733148</v>
      </c>
      <c r="H118" s="244">
        <v>4</v>
      </c>
      <c r="I118" s="245">
        <v>4</v>
      </c>
      <c r="J118" s="188"/>
    </row>
    <row r="119" spans="1:10" ht="15">
      <c r="A119" s="184"/>
      <c r="B119" s="201" t="s">
        <v>27</v>
      </c>
      <c r="C119" s="201" t="s">
        <v>69</v>
      </c>
      <c r="D119" s="269">
        <v>176</v>
      </c>
      <c r="E119" s="269">
        <v>103030179</v>
      </c>
      <c r="F119" s="201">
        <f t="shared" si="3"/>
        <v>585398.7443181818</v>
      </c>
      <c r="G119" s="201">
        <v>567495</v>
      </c>
      <c r="H119" s="244">
        <v>11</v>
      </c>
      <c r="I119" s="245">
        <v>9</v>
      </c>
      <c r="J119" s="188"/>
    </row>
    <row r="120" spans="1:10" ht="15">
      <c r="A120" s="184"/>
      <c r="B120" s="201" t="s">
        <v>28</v>
      </c>
      <c r="C120" s="201" t="s">
        <v>69</v>
      </c>
      <c r="D120" s="269">
        <v>209</v>
      </c>
      <c r="E120" s="269">
        <v>192827204</v>
      </c>
      <c r="F120" s="201">
        <f t="shared" si="3"/>
        <v>922618.2009569379</v>
      </c>
      <c r="G120" s="201">
        <v>773196</v>
      </c>
      <c r="H120" s="244">
        <v>3</v>
      </c>
      <c r="I120" s="245">
        <v>3</v>
      </c>
      <c r="J120" s="188"/>
    </row>
    <row r="121" spans="1:10" ht="15">
      <c r="A121" s="184"/>
      <c r="B121" s="201" t="s">
        <v>29</v>
      </c>
      <c r="C121" s="201" t="s">
        <v>68</v>
      </c>
      <c r="D121" s="269">
        <v>108</v>
      </c>
      <c r="E121" s="269">
        <v>87231349</v>
      </c>
      <c r="F121" s="201">
        <f t="shared" si="3"/>
        <v>807697.675925926</v>
      </c>
      <c r="G121" s="201">
        <v>690000</v>
      </c>
      <c r="H121" s="244">
        <v>5</v>
      </c>
      <c r="I121" s="245">
        <v>6</v>
      </c>
      <c r="J121" s="188"/>
    </row>
    <row r="122" spans="1:10" ht="15">
      <c r="A122" s="184"/>
      <c r="B122" s="201" t="s">
        <v>30</v>
      </c>
      <c r="C122" s="201" t="s">
        <v>69</v>
      </c>
      <c r="D122" s="269">
        <v>432</v>
      </c>
      <c r="E122" s="269">
        <v>261949149</v>
      </c>
      <c r="F122" s="201">
        <f t="shared" si="3"/>
        <v>606363.7708333334</v>
      </c>
      <c r="G122" s="201">
        <v>471929</v>
      </c>
      <c r="H122" s="244">
        <v>10</v>
      </c>
      <c r="I122" s="245">
        <v>12</v>
      </c>
      <c r="J122" s="188"/>
    </row>
    <row r="123" spans="1:10" ht="15">
      <c r="A123" s="184"/>
      <c r="B123" s="201" t="s">
        <v>31</v>
      </c>
      <c r="C123" s="201" t="s">
        <v>68</v>
      </c>
      <c r="D123" s="269">
        <v>8</v>
      </c>
      <c r="E123" s="269">
        <v>2054500</v>
      </c>
      <c r="F123" s="201">
        <f t="shared" si="3"/>
        <v>256812.5</v>
      </c>
      <c r="G123" s="201">
        <v>184250</v>
      </c>
      <c r="H123" s="244">
        <v>20</v>
      </c>
      <c r="I123" s="245">
        <v>21</v>
      </c>
      <c r="J123" s="188"/>
    </row>
    <row r="124" spans="1:10" ht="15">
      <c r="A124" s="184"/>
      <c r="B124" s="201" t="s">
        <v>32</v>
      </c>
      <c r="C124" s="201" t="s">
        <v>67</v>
      </c>
      <c r="D124" s="269">
        <v>10</v>
      </c>
      <c r="E124" s="269">
        <v>3012679</v>
      </c>
      <c r="F124" s="201">
        <f t="shared" si="3"/>
        <v>301267.9</v>
      </c>
      <c r="G124" s="201">
        <v>327703.5</v>
      </c>
      <c r="H124" s="244">
        <v>19</v>
      </c>
      <c r="I124" s="245">
        <v>18</v>
      </c>
      <c r="J124" s="188"/>
    </row>
    <row r="125" spans="1:10" ht="15">
      <c r="A125" s="184"/>
      <c r="B125" s="201" t="s">
        <v>33</v>
      </c>
      <c r="C125" s="201" t="s">
        <v>69</v>
      </c>
      <c r="D125" s="269">
        <v>67</v>
      </c>
      <c r="E125" s="269">
        <v>51701905</v>
      </c>
      <c r="F125" s="201">
        <f t="shared" si="3"/>
        <v>771670.223880597</v>
      </c>
      <c r="G125" s="201">
        <v>691290</v>
      </c>
      <c r="H125" s="244">
        <v>6</v>
      </c>
      <c r="I125" s="245">
        <v>5</v>
      </c>
      <c r="J125" s="188"/>
    </row>
    <row r="126" spans="1:10" ht="15">
      <c r="A126" s="184"/>
      <c r="B126" s="201" t="s">
        <v>34</v>
      </c>
      <c r="C126" s="201" t="s">
        <v>68</v>
      </c>
      <c r="D126" s="269">
        <v>27</v>
      </c>
      <c r="E126" s="269">
        <v>12065852</v>
      </c>
      <c r="F126" s="201">
        <f t="shared" si="3"/>
        <v>446883.4074074074</v>
      </c>
      <c r="G126" s="201">
        <v>438000</v>
      </c>
      <c r="H126" s="244">
        <v>14</v>
      </c>
      <c r="I126" s="245">
        <v>13</v>
      </c>
      <c r="J126" s="188"/>
    </row>
    <row r="127" spans="1:10" ht="15">
      <c r="A127" s="184"/>
      <c r="B127" s="201" t="s">
        <v>35</v>
      </c>
      <c r="C127" s="201" t="s">
        <v>68</v>
      </c>
      <c r="D127" s="269">
        <v>80</v>
      </c>
      <c r="E127" s="269">
        <v>57900134</v>
      </c>
      <c r="F127" s="201">
        <f t="shared" si="3"/>
        <v>723751.675</v>
      </c>
      <c r="G127" s="201">
        <v>535500</v>
      </c>
      <c r="H127" s="244">
        <v>7</v>
      </c>
      <c r="I127" s="245">
        <v>11</v>
      </c>
      <c r="J127" s="188"/>
    </row>
    <row r="128" spans="1:10" ht="15">
      <c r="A128" s="184"/>
      <c r="B128" s="201" t="s">
        <v>36</v>
      </c>
      <c r="C128" s="201" t="s">
        <v>68</v>
      </c>
      <c r="D128" s="269">
        <v>41</v>
      </c>
      <c r="E128" s="269">
        <v>14942695</v>
      </c>
      <c r="F128" s="201">
        <f t="shared" si="3"/>
        <v>364455.9756097561</v>
      </c>
      <c r="G128" s="201">
        <v>374900</v>
      </c>
      <c r="H128" s="244">
        <v>17</v>
      </c>
      <c r="I128" s="245">
        <v>14</v>
      </c>
      <c r="J128" s="188"/>
    </row>
    <row r="129" spans="1:10" ht="15">
      <c r="A129" s="184"/>
      <c r="B129" s="201"/>
      <c r="C129" s="205"/>
      <c r="D129" s="269"/>
      <c r="E129" s="269"/>
      <c r="F129" s="269"/>
      <c r="G129" s="268"/>
      <c r="H129" s="201"/>
      <c r="I129" s="268"/>
      <c r="J129" s="188"/>
    </row>
    <row r="130" spans="1:10" ht="15">
      <c r="A130" s="184"/>
      <c r="B130" s="208" t="s">
        <v>37</v>
      </c>
      <c r="C130" s="209"/>
      <c r="D130" s="208">
        <f>SUM(D108:D128)</f>
        <v>2215</v>
      </c>
      <c r="E130" s="247">
        <f>SUM(E108:E128)</f>
        <v>1536103392</v>
      </c>
      <c r="F130" s="247">
        <f>E130/D130</f>
        <v>693500.4027088037</v>
      </c>
      <c r="G130" s="247">
        <v>555000</v>
      </c>
      <c r="H130" s="268"/>
      <c r="I130" s="268"/>
      <c r="J130" s="188"/>
    </row>
    <row r="131" spans="1:10" ht="13.5" thickBot="1">
      <c r="A131" s="213"/>
      <c r="B131" s="214"/>
      <c r="C131" s="214"/>
      <c r="D131" s="214"/>
      <c r="E131" s="214"/>
      <c r="F131" s="214"/>
      <c r="G131" s="214"/>
      <c r="H131" s="214"/>
      <c r="I131" s="214"/>
      <c r="J131" s="215"/>
    </row>
    <row r="132" ht="13.5" thickTop="1"/>
    <row r="135" ht="13.5" thickBot="1"/>
    <row r="136" spans="1:10" ht="16.5" thickTop="1">
      <c r="A136" s="253"/>
      <c r="B136" s="254" t="s">
        <v>0</v>
      </c>
      <c r="C136" s="255"/>
      <c r="D136" s="255"/>
      <c r="E136" s="255"/>
      <c r="F136" s="255"/>
      <c r="G136" s="255"/>
      <c r="H136" s="255"/>
      <c r="I136" s="255"/>
      <c r="J136" s="256"/>
    </row>
    <row r="137" spans="1:10" ht="15">
      <c r="A137" s="257"/>
      <c r="B137" s="258" t="s">
        <v>102</v>
      </c>
      <c r="C137" s="259"/>
      <c r="D137" s="259"/>
      <c r="E137" s="259"/>
      <c r="F137" s="259"/>
      <c r="G137" s="259"/>
      <c r="H137" s="259"/>
      <c r="I137" s="259"/>
      <c r="J137" s="260"/>
    </row>
    <row r="138" spans="1:10" ht="13.5" thickBot="1">
      <c r="A138" s="261"/>
      <c r="B138" s="262" t="s">
        <v>1</v>
      </c>
      <c r="C138" s="263"/>
      <c r="D138" s="263"/>
      <c r="E138" s="263"/>
      <c r="F138" s="263"/>
      <c r="G138" s="263"/>
      <c r="H138" s="263"/>
      <c r="I138" s="263"/>
      <c r="J138" s="264"/>
    </row>
    <row r="139" spans="1:10" ht="13.5" thickTop="1">
      <c r="A139" s="179"/>
      <c r="B139" s="180"/>
      <c r="C139" s="180"/>
      <c r="D139" s="181"/>
      <c r="E139" s="181"/>
      <c r="F139" s="181"/>
      <c r="G139" s="181"/>
      <c r="H139" s="182" t="s">
        <v>3</v>
      </c>
      <c r="I139" s="182" t="s">
        <v>4</v>
      </c>
      <c r="J139" s="183"/>
    </row>
    <row r="140" spans="1:10" ht="12.75">
      <c r="A140" s="184"/>
      <c r="B140" s="185"/>
      <c r="C140" s="185"/>
      <c r="D140" s="186" t="s">
        <v>5</v>
      </c>
      <c r="E140" s="186" t="s">
        <v>6</v>
      </c>
      <c r="F140" s="186" t="s">
        <v>3</v>
      </c>
      <c r="G140" s="186" t="s">
        <v>4</v>
      </c>
      <c r="H140" s="187" t="s">
        <v>7</v>
      </c>
      <c r="I140" s="187" t="s">
        <v>7</v>
      </c>
      <c r="J140" s="188"/>
    </row>
    <row r="141" spans="1:10" ht="13.5" thickBot="1">
      <c r="A141" s="184"/>
      <c r="B141" s="190" t="s">
        <v>8</v>
      </c>
      <c r="C141" s="190" t="s">
        <v>9</v>
      </c>
      <c r="D141" s="191" t="s">
        <v>10</v>
      </c>
      <c r="E141" s="191" t="s">
        <v>11</v>
      </c>
      <c r="F141" s="191" t="s">
        <v>7</v>
      </c>
      <c r="G141" s="191" t="s">
        <v>7</v>
      </c>
      <c r="H141" s="192" t="s">
        <v>12</v>
      </c>
      <c r="I141" s="192" t="s">
        <v>12</v>
      </c>
      <c r="J141" s="188"/>
    </row>
    <row r="142" spans="1:10" ht="15.75" thickTop="1">
      <c r="A142" s="226"/>
      <c r="B142" s="265" t="s">
        <v>13</v>
      </c>
      <c r="C142" s="265" t="s">
        <v>67</v>
      </c>
      <c r="D142" s="275">
        <v>82</v>
      </c>
      <c r="E142" s="271">
        <v>47800006</v>
      </c>
      <c r="F142" s="271">
        <f aca="true" t="shared" si="4" ref="F142:F162">E142/D142</f>
        <v>582926.9024390244</v>
      </c>
      <c r="G142" s="271">
        <v>350000</v>
      </c>
      <c r="H142" s="198">
        <v>11</v>
      </c>
      <c r="I142" s="199">
        <v>16</v>
      </c>
      <c r="J142" s="232"/>
    </row>
    <row r="143" spans="1:10" ht="15">
      <c r="A143" s="184"/>
      <c r="B143" s="201" t="s">
        <v>15</v>
      </c>
      <c r="C143" s="201" t="s">
        <v>68</v>
      </c>
      <c r="D143" s="273">
        <v>197</v>
      </c>
      <c r="E143" s="273">
        <v>187310528</v>
      </c>
      <c r="F143" s="273">
        <f t="shared" si="4"/>
        <v>950814.8629441625</v>
      </c>
      <c r="G143" s="273">
        <v>810000</v>
      </c>
      <c r="H143" s="203">
        <v>2</v>
      </c>
      <c r="I143" s="204">
        <v>2</v>
      </c>
      <c r="J143" s="188"/>
    </row>
    <row r="144" spans="1:10" ht="15">
      <c r="A144" s="184"/>
      <c r="B144" s="201" t="s">
        <v>17</v>
      </c>
      <c r="C144" s="201" t="s">
        <v>67</v>
      </c>
      <c r="D144" s="273">
        <v>111</v>
      </c>
      <c r="E144" s="273">
        <v>51449008</v>
      </c>
      <c r="F144" s="273">
        <f t="shared" si="4"/>
        <v>463504.57657657657</v>
      </c>
      <c r="G144" s="273">
        <v>345025</v>
      </c>
      <c r="H144" s="203">
        <v>14</v>
      </c>
      <c r="I144" s="204">
        <v>17</v>
      </c>
      <c r="J144" s="188"/>
    </row>
    <row r="145" spans="1:10" ht="15">
      <c r="A145" s="184"/>
      <c r="B145" s="201" t="s">
        <v>18</v>
      </c>
      <c r="C145" s="201" t="s">
        <v>67</v>
      </c>
      <c r="D145" s="273">
        <v>70</v>
      </c>
      <c r="E145" s="273">
        <v>26708038</v>
      </c>
      <c r="F145" s="273">
        <f t="shared" si="4"/>
        <v>381543.4</v>
      </c>
      <c r="G145" s="273">
        <v>340205</v>
      </c>
      <c r="H145" s="203">
        <v>18</v>
      </c>
      <c r="I145" s="204">
        <v>18</v>
      </c>
      <c r="J145" s="188"/>
    </row>
    <row r="146" spans="1:10" ht="15">
      <c r="A146" s="184"/>
      <c r="B146" s="201" t="s">
        <v>19</v>
      </c>
      <c r="C146" s="201" t="s">
        <v>67</v>
      </c>
      <c r="D146" s="273">
        <v>119</v>
      </c>
      <c r="E146" s="273">
        <v>118295894</v>
      </c>
      <c r="F146" s="273">
        <f t="shared" si="4"/>
        <v>994083.1428571428</v>
      </c>
      <c r="G146" s="273">
        <v>700000</v>
      </c>
      <c r="H146" s="203">
        <v>1</v>
      </c>
      <c r="I146" s="204">
        <v>3</v>
      </c>
      <c r="J146" s="188"/>
    </row>
    <row r="147" spans="1:10" ht="15">
      <c r="A147" s="184"/>
      <c r="B147" s="201" t="s">
        <v>20</v>
      </c>
      <c r="C147" s="201" t="s">
        <v>67</v>
      </c>
      <c r="D147" s="273">
        <v>8</v>
      </c>
      <c r="E147" s="273">
        <v>2092448</v>
      </c>
      <c r="F147" s="273">
        <f t="shared" si="4"/>
        <v>261556</v>
      </c>
      <c r="G147" s="273">
        <v>229750</v>
      </c>
      <c r="H147" s="203">
        <v>21</v>
      </c>
      <c r="I147" s="204">
        <v>21</v>
      </c>
      <c r="J147" s="188"/>
    </row>
    <row r="148" spans="1:10" ht="15">
      <c r="A148" s="184"/>
      <c r="B148" s="201" t="s">
        <v>21</v>
      </c>
      <c r="C148" s="201" t="s">
        <v>68</v>
      </c>
      <c r="D148" s="273">
        <v>140</v>
      </c>
      <c r="E148" s="273">
        <v>92750363</v>
      </c>
      <c r="F148" s="273">
        <f t="shared" si="4"/>
        <v>662502.5928571429</v>
      </c>
      <c r="G148" s="273">
        <v>590802.5</v>
      </c>
      <c r="H148" s="203">
        <v>7</v>
      </c>
      <c r="I148" s="204">
        <v>8</v>
      </c>
      <c r="J148" s="188"/>
    </row>
    <row r="149" spans="1:10" ht="15">
      <c r="A149" s="184"/>
      <c r="B149" s="201" t="s">
        <v>22</v>
      </c>
      <c r="C149" s="201" t="s">
        <v>67</v>
      </c>
      <c r="D149" s="273">
        <v>95</v>
      </c>
      <c r="E149" s="273">
        <v>32556378</v>
      </c>
      <c r="F149" s="273">
        <f t="shared" si="4"/>
        <v>342698.7157894737</v>
      </c>
      <c r="G149" s="273">
        <v>323750</v>
      </c>
      <c r="H149" s="203">
        <v>19</v>
      </c>
      <c r="I149" s="204">
        <v>19</v>
      </c>
      <c r="J149" s="188"/>
    </row>
    <row r="150" spans="1:10" ht="15">
      <c r="A150" s="184"/>
      <c r="B150" s="201" t="s">
        <v>23</v>
      </c>
      <c r="C150" s="201" t="s">
        <v>68</v>
      </c>
      <c r="D150" s="273">
        <v>140</v>
      </c>
      <c r="E150" s="273">
        <v>127671478</v>
      </c>
      <c r="F150" s="273">
        <f t="shared" si="4"/>
        <v>911939.1285714286</v>
      </c>
      <c r="G150" s="273">
        <v>828750</v>
      </c>
      <c r="H150" s="203">
        <v>3</v>
      </c>
      <c r="I150" s="204">
        <v>1</v>
      </c>
      <c r="J150" s="188"/>
    </row>
    <row r="151" spans="1:10" ht="15">
      <c r="A151" s="184"/>
      <c r="B151" s="201" t="s">
        <v>24</v>
      </c>
      <c r="C151" s="201" t="s">
        <v>69</v>
      </c>
      <c r="D151" s="273">
        <v>36</v>
      </c>
      <c r="E151" s="273">
        <v>22202721</v>
      </c>
      <c r="F151" s="273">
        <f t="shared" si="4"/>
        <v>616742.25</v>
      </c>
      <c r="G151" s="273">
        <v>536196.5</v>
      </c>
      <c r="H151" s="203">
        <v>10</v>
      </c>
      <c r="I151" s="204">
        <v>11</v>
      </c>
      <c r="J151" s="188"/>
    </row>
    <row r="152" spans="1:10" ht="15">
      <c r="A152" s="184"/>
      <c r="B152" s="201" t="s">
        <v>26</v>
      </c>
      <c r="C152" s="201" t="s">
        <v>69</v>
      </c>
      <c r="D152" s="273">
        <v>48</v>
      </c>
      <c r="E152" s="273">
        <v>30834318</v>
      </c>
      <c r="F152" s="273">
        <f t="shared" si="4"/>
        <v>642381.625</v>
      </c>
      <c r="G152" s="273">
        <v>603687</v>
      </c>
      <c r="H152" s="203">
        <v>9</v>
      </c>
      <c r="I152" s="204">
        <v>7</v>
      </c>
      <c r="J152" s="188"/>
    </row>
    <row r="153" spans="1:10" ht="15">
      <c r="A153" s="184"/>
      <c r="B153" s="201" t="s">
        <v>27</v>
      </c>
      <c r="C153" s="201" t="s">
        <v>69</v>
      </c>
      <c r="D153" s="273">
        <v>219</v>
      </c>
      <c r="E153" s="273">
        <v>123332654</v>
      </c>
      <c r="F153" s="273">
        <f t="shared" si="4"/>
        <v>563162.803652968</v>
      </c>
      <c r="G153" s="273">
        <v>548446</v>
      </c>
      <c r="H153" s="203">
        <v>12</v>
      </c>
      <c r="I153" s="204">
        <v>10</v>
      </c>
      <c r="J153" s="188"/>
    </row>
    <row r="154" spans="1:10" ht="15">
      <c r="A154" s="184"/>
      <c r="B154" s="201" t="s">
        <v>28</v>
      </c>
      <c r="C154" s="201" t="s">
        <v>69</v>
      </c>
      <c r="D154" s="273">
        <v>172</v>
      </c>
      <c r="E154" s="273">
        <v>140317229</v>
      </c>
      <c r="F154" s="273">
        <f t="shared" si="4"/>
        <v>815797.8430232558</v>
      </c>
      <c r="G154" s="273">
        <v>698328</v>
      </c>
      <c r="H154" s="203">
        <v>5</v>
      </c>
      <c r="I154" s="204">
        <v>4</v>
      </c>
      <c r="J154" s="188"/>
    </row>
    <row r="155" spans="1:10" ht="15">
      <c r="A155" s="184"/>
      <c r="B155" s="201" t="s">
        <v>29</v>
      </c>
      <c r="C155" s="201" t="s">
        <v>68</v>
      </c>
      <c r="D155" s="273">
        <v>93</v>
      </c>
      <c r="E155" s="273">
        <v>77899125</v>
      </c>
      <c r="F155" s="273">
        <f t="shared" si="4"/>
        <v>837625</v>
      </c>
      <c r="G155" s="273">
        <v>680000</v>
      </c>
      <c r="H155" s="203">
        <v>4</v>
      </c>
      <c r="I155" s="204">
        <v>5</v>
      </c>
      <c r="J155" s="188"/>
    </row>
    <row r="156" spans="1:10" ht="15">
      <c r="A156" s="184"/>
      <c r="B156" s="201" t="s">
        <v>30</v>
      </c>
      <c r="C156" s="201" t="s">
        <v>69</v>
      </c>
      <c r="D156" s="273">
        <v>368</v>
      </c>
      <c r="E156" s="273">
        <v>185370545</v>
      </c>
      <c r="F156" s="273">
        <f t="shared" si="4"/>
        <v>503724.3070652174</v>
      </c>
      <c r="G156" s="273">
        <v>461872.5</v>
      </c>
      <c r="H156" s="203">
        <v>13</v>
      </c>
      <c r="I156" s="204">
        <v>12</v>
      </c>
      <c r="J156" s="188"/>
    </row>
    <row r="157" spans="1:10" ht="15">
      <c r="A157" s="184"/>
      <c r="B157" s="201" t="s">
        <v>31</v>
      </c>
      <c r="C157" s="201" t="s">
        <v>68</v>
      </c>
      <c r="D157" s="273">
        <v>24</v>
      </c>
      <c r="E157" s="273">
        <v>11061375</v>
      </c>
      <c r="F157" s="273">
        <f t="shared" si="4"/>
        <v>460890.625</v>
      </c>
      <c r="G157" s="273">
        <v>452400</v>
      </c>
      <c r="H157" s="203">
        <v>15</v>
      </c>
      <c r="I157" s="204">
        <v>13</v>
      </c>
      <c r="J157" s="188"/>
    </row>
    <row r="158" spans="1:10" ht="15">
      <c r="A158" s="184"/>
      <c r="B158" s="201" t="s">
        <v>32</v>
      </c>
      <c r="C158" s="201" t="s">
        <v>67</v>
      </c>
      <c r="D158" s="273">
        <v>11</v>
      </c>
      <c r="E158" s="273">
        <v>3083777</v>
      </c>
      <c r="F158" s="273">
        <f t="shared" si="4"/>
        <v>280343.36363636365</v>
      </c>
      <c r="G158" s="273">
        <v>297260</v>
      </c>
      <c r="H158" s="203">
        <v>20</v>
      </c>
      <c r="I158" s="204">
        <v>20</v>
      </c>
      <c r="J158" s="188"/>
    </row>
    <row r="159" spans="1:10" ht="15">
      <c r="A159" s="184"/>
      <c r="B159" s="201" t="s">
        <v>33</v>
      </c>
      <c r="C159" s="201" t="s">
        <v>69</v>
      </c>
      <c r="D159" s="273">
        <v>102</v>
      </c>
      <c r="E159" s="273">
        <v>68589602</v>
      </c>
      <c r="F159" s="273">
        <f t="shared" si="4"/>
        <v>672447.0784313725</v>
      </c>
      <c r="G159" s="273">
        <v>658969.5</v>
      </c>
      <c r="H159" s="203">
        <v>6</v>
      </c>
      <c r="I159" s="204">
        <v>6</v>
      </c>
      <c r="J159" s="188"/>
    </row>
    <row r="160" spans="1:10" ht="15">
      <c r="A160" s="184"/>
      <c r="B160" s="201" t="s">
        <v>34</v>
      </c>
      <c r="C160" s="201" t="s">
        <v>68</v>
      </c>
      <c r="D160" s="273">
        <v>24</v>
      </c>
      <c r="E160" s="273">
        <v>10384018</v>
      </c>
      <c r="F160" s="273">
        <f t="shared" si="4"/>
        <v>432667.4166666667</v>
      </c>
      <c r="G160" s="273">
        <v>419537.5</v>
      </c>
      <c r="H160" s="203">
        <v>16</v>
      </c>
      <c r="I160" s="204">
        <v>14</v>
      </c>
      <c r="J160" s="188"/>
    </row>
    <row r="161" spans="1:10" ht="15">
      <c r="A161" s="184"/>
      <c r="B161" s="201" t="s">
        <v>35</v>
      </c>
      <c r="C161" s="201" t="s">
        <v>68</v>
      </c>
      <c r="D161" s="273">
        <v>56</v>
      </c>
      <c r="E161" s="273">
        <v>36097710</v>
      </c>
      <c r="F161" s="273">
        <f t="shared" si="4"/>
        <v>644601.9642857143</v>
      </c>
      <c r="G161" s="273">
        <v>555000</v>
      </c>
      <c r="H161" s="203">
        <v>8</v>
      </c>
      <c r="I161" s="204">
        <v>9</v>
      </c>
      <c r="J161" s="188"/>
    </row>
    <row r="162" spans="1:10" ht="15">
      <c r="A162" s="184"/>
      <c r="B162" s="201" t="s">
        <v>36</v>
      </c>
      <c r="C162" s="201" t="s">
        <v>68</v>
      </c>
      <c r="D162" s="273">
        <v>21</v>
      </c>
      <c r="E162" s="273">
        <v>8267669</v>
      </c>
      <c r="F162" s="273">
        <f t="shared" si="4"/>
        <v>393698.5238095238</v>
      </c>
      <c r="G162" s="273">
        <v>384900</v>
      </c>
      <c r="H162" s="203">
        <v>17</v>
      </c>
      <c r="I162" s="204">
        <v>15</v>
      </c>
      <c r="J162" s="188"/>
    </row>
    <row r="163" spans="1:10" ht="15">
      <c r="A163" s="184"/>
      <c r="B163" s="201"/>
      <c r="C163" s="205"/>
      <c r="D163" s="273"/>
      <c r="E163" s="273"/>
      <c r="F163" s="273"/>
      <c r="G163" s="272"/>
      <c r="H163" s="207"/>
      <c r="I163" s="206"/>
      <c r="J163" s="188"/>
    </row>
    <row r="164" spans="1:10" ht="15">
      <c r="A164" s="184"/>
      <c r="B164" s="208" t="s">
        <v>37</v>
      </c>
      <c r="C164" s="209"/>
      <c r="D164" s="208">
        <f>SUM(D142:D162)</f>
        <v>2136</v>
      </c>
      <c r="E164" s="247">
        <f>SUM(E142:E162)</f>
        <v>1404074884</v>
      </c>
      <c r="F164" s="212">
        <f>E164/D164</f>
        <v>657338.4288389513</v>
      </c>
      <c r="G164" s="247">
        <v>539993</v>
      </c>
      <c r="H164" s="206"/>
      <c r="I164" s="206"/>
      <c r="J164" s="188"/>
    </row>
    <row r="165" spans="1:10" ht="13.5" thickBot="1">
      <c r="A165" s="213"/>
      <c r="B165" s="214"/>
      <c r="C165" s="214"/>
      <c r="D165" s="214"/>
      <c r="E165" s="214"/>
      <c r="F165" s="214"/>
      <c r="G165" s="214"/>
      <c r="H165" s="214"/>
      <c r="I165" s="214"/>
      <c r="J165" s="215"/>
    </row>
    <row r="166" ht="13.5" thickTop="1"/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6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00390625" style="0" customWidth="1"/>
    <col min="2" max="2" width="14.140625" style="0" customWidth="1"/>
    <col min="3" max="3" width="7.421875" style="0" bestFit="1" customWidth="1"/>
    <col min="4" max="4" width="11.7109375" style="0" bestFit="1" customWidth="1"/>
    <col min="5" max="5" width="13.8515625" style="0" bestFit="1" customWidth="1"/>
    <col min="6" max="6" width="12.28125" style="0" customWidth="1"/>
    <col min="7" max="7" width="13.28125" style="0" customWidth="1"/>
    <col min="8" max="8" width="12.7109375" style="0" customWidth="1"/>
    <col min="9" max="9" width="12.57421875" style="0" customWidth="1"/>
    <col min="10" max="10" width="3.57421875" style="0" customWidth="1"/>
  </cols>
  <sheetData>
    <row r="1" ht="13.5" thickBot="1"/>
    <row r="2" spans="1:10" ht="16.5" thickTop="1">
      <c r="A2" s="253"/>
      <c r="B2" s="254" t="s">
        <v>0</v>
      </c>
      <c r="C2" s="255"/>
      <c r="D2" s="255"/>
      <c r="E2" s="255"/>
      <c r="F2" s="255"/>
      <c r="G2" s="255"/>
      <c r="H2" s="255"/>
      <c r="I2" s="255"/>
      <c r="J2" s="256"/>
    </row>
    <row r="3" spans="1:10" ht="15">
      <c r="A3" s="257"/>
      <c r="B3" s="258" t="s">
        <v>103</v>
      </c>
      <c r="C3" s="259"/>
      <c r="D3" s="259"/>
      <c r="E3" s="259"/>
      <c r="F3" s="259"/>
      <c r="G3" s="259"/>
      <c r="H3" s="259"/>
      <c r="I3" s="259"/>
      <c r="J3" s="260"/>
    </row>
    <row r="4" spans="1:10" ht="13.5" thickBot="1">
      <c r="A4" s="261"/>
      <c r="B4" s="262" t="s">
        <v>1</v>
      </c>
      <c r="C4" s="263"/>
      <c r="D4" s="263"/>
      <c r="E4" s="263"/>
      <c r="F4" s="263"/>
      <c r="G4" s="263"/>
      <c r="H4" s="263"/>
      <c r="I4" s="263"/>
      <c r="J4" s="264"/>
    </row>
    <row r="5" spans="1:10" ht="13.5" thickTop="1">
      <c r="A5" s="179"/>
      <c r="B5" s="180"/>
      <c r="C5" s="180"/>
      <c r="D5" s="181"/>
      <c r="E5" s="181"/>
      <c r="F5" s="181"/>
      <c r="G5" s="181"/>
      <c r="H5" s="182" t="s">
        <v>3</v>
      </c>
      <c r="I5" s="182" t="s">
        <v>4</v>
      </c>
      <c r="J5" s="183"/>
    </row>
    <row r="6" spans="1:10" ht="12.75">
      <c r="A6" s="184"/>
      <c r="B6" s="185"/>
      <c r="C6" s="185"/>
      <c r="D6" s="186" t="s">
        <v>5</v>
      </c>
      <c r="E6" s="186" t="s">
        <v>6</v>
      </c>
      <c r="F6" s="186" t="s">
        <v>3</v>
      </c>
      <c r="G6" s="186" t="s">
        <v>4</v>
      </c>
      <c r="H6" s="187" t="s">
        <v>7</v>
      </c>
      <c r="I6" s="187" t="s">
        <v>7</v>
      </c>
      <c r="J6" s="188"/>
    </row>
    <row r="7" spans="1:10" ht="13.5" thickBot="1">
      <c r="A7" s="189"/>
      <c r="B7" s="190" t="s">
        <v>8</v>
      </c>
      <c r="C7" s="190" t="s">
        <v>9</v>
      </c>
      <c r="D7" s="191" t="s">
        <v>10</v>
      </c>
      <c r="E7" s="191" t="s">
        <v>11</v>
      </c>
      <c r="F7" s="191" t="s">
        <v>7</v>
      </c>
      <c r="G7" s="191" t="s">
        <v>7</v>
      </c>
      <c r="H7" s="192" t="s">
        <v>12</v>
      </c>
      <c r="I7" s="192" t="s">
        <v>12</v>
      </c>
      <c r="J7" s="193"/>
    </row>
    <row r="8" spans="1:10" ht="15.75" thickTop="1">
      <c r="A8" s="194"/>
      <c r="B8" s="265" t="s">
        <v>13</v>
      </c>
      <c r="C8" s="265" t="s">
        <v>67</v>
      </c>
      <c r="D8" s="281">
        <v>359</v>
      </c>
      <c r="E8" s="282">
        <v>215159783</v>
      </c>
      <c r="F8" s="282">
        <f>E8/D8</f>
        <v>599330.8718662952</v>
      </c>
      <c r="G8" s="197">
        <v>385900</v>
      </c>
      <c r="H8" s="283">
        <v>10</v>
      </c>
      <c r="I8" s="283">
        <v>15</v>
      </c>
      <c r="J8" s="200"/>
    </row>
    <row r="9" spans="1:10" ht="15">
      <c r="A9" s="184"/>
      <c r="B9" s="201" t="s">
        <v>15</v>
      </c>
      <c r="C9" s="201" t="s">
        <v>68</v>
      </c>
      <c r="D9" s="206">
        <v>704</v>
      </c>
      <c r="E9" s="202">
        <v>729881594</v>
      </c>
      <c r="F9" s="201">
        <f>E9/D9</f>
        <v>1036763.6278409091</v>
      </c>
      <c r="G9" s="201">
        <v>877500</v>
      </c>
      <c r="H9" s="284">
        <v>1</v>
      </c>
      <c r="I9" s="284">
        <v>1</v>
      </c>
      <c r="J9" s="188"/>
    </row>
    <row r="10" spans="1:10" ht="15">
      <c r="A10" s="184"/>
      <c r="B10" s="201" t="s">
        <v>17</v>
      </c>
      <c r="C10" s="201" t="s">
        <v>67</v>
      </c>
      <c r="D10" s="206">
        <v>352</v>
      </c>
      <c r="E10" s="202">
        <v>143745510</v>
      </c>
      <c r="F10" s="201">
        <f aca="true" t="shared" si="0" ref="F10:F28">E10/D10</f>
        <v>408367.92613636365</v>
      </c>
      <c r="G10" s="201">
        <v>359075</v>
      </c>
      <c r="H10" s="284">
        <v>16</v>
      </c>
      <c r="I10" s="284">
        <v>17</v>
      </c>
      <c r="J10" s="188"/>
    </row>
    <row r="11" spans="1:10" ht="15">
      <c r="A11" s="184"/>
      <c r="B11" s="201" t="s">
        <v>18</v>
      </c>
      <c r="C11" s="201" t="s">
        <v>67</v>
      </c>
      <c r="D11" s="206">
        <v>250</v>
      </c>
      <c r="E11" s="202">
        <v>95636267</v>
      </c>
      <c r="F11" s="201">
        <f t="shared" si="0"/>
        <v>382545.068</v>
      </c>
      <c r="G11" s="201">
        <v>323117.5</v>
      </c>
      <c r="H11" s="284">
        <v>18</v>
      </c>
      <c r="I11" s="284">
        <v>18</v>
      </c>
      <c r="J11" s="188"/>
    </row>
    <row r="12" spans="1:10" ht="15">
      <c r="A12" s="184"/>
      <c r="B12" s="201" t="s">
        <v>19</v>
      </c>
      <c r="C12" s="201" t="s">
        <v>67</v>
      </c>
      <c r="D12" s="206">
        <v>616</v>
      </c>
      <c r="E12" s="202">
        <v>531103554</v>
      </c>
      <c r="F12" s="201">
        <f t="shared" si="0"/>
        <v>862181.0941558442</v>
      </c>
      <c r="G12" s="201">
        <v>653701</v>
      </c>
      <c r="H12" s="284">
        <v>4</v>
      </c>
      <c r="I12" s="284">
        <v>5</v>
      </c>
      <c r="J12" s="188"/>
    </row>
    <row r="13" spans="1:10" ht="15">
      <c r="A13" s="184"/>
      <c r="B13" s="201" t="s">
        <v>20</v>
      </c>
      <c r="C13" s="201" t="s">
        <v>67</v>
      </c>
      <c r="D13" s="206">
        <v>53</v>
      </c>
      <c r="E13" s="202">
        <v>14246327</v>
      </c>
      <c r="F13" s="201">
        <f t="shared" si="0"/>
        <v>268798.62264150946</v>
      </c>
      <c r="G13" s="201">
        <v>242500</v>
      </c>
      <c r="H13" s="284">
        <v>20</v>
      </c>
      <c r="I13" s="284">
        <v>21</v>
      </c>
      <c r="J13" s="188"/>
    </row>
    <row r="14" spans="1:10" ht="15">
      <c r="A14" s="184"/>
      <c r="B14" s="201" t="s">
        <v>21</v>
      </c>
      <c r="C14" s="201" t="s">
        <v>68</v>
      </c>
      <c r="D14" s="206">
        <v>471</v>
      </c>
      <c r="E14" s="202">
        <v>304986269</v>
      </c>
      <c r="F14" s="201">
        <f t="shared" si="0"/>
        <v>647529.2335456476</v>
      </c>
      <c r="G14" s="201">
        <v>569900</v>
      </c>
      <c r="H14" s="284">
        <v>9</v>
      </c>
      <c r="I14" s="284">
        <v>8</v>
      </c>
      <c r="J14" s="188"/>
    </row>
    <row r="15" spans="1:10" ht="15">
      <c r="A15" s="184"/>
      <c r="B15" s="201" t="s">
        <v>22</v>
      </c>
      <c r="C15" s="201" t="s">
        <v>67</v>
      </c>
      <c r="D15" s="206">
        <v>411</v>
      </c>
      <c r="E15" s="202">
        <v>128560531</v>
      </c>
      <c r="F15" s="201">
        <f t="shared" si="0"/>
        <v>312799.34549878346</v>
      </c>
      <c r="G15" s="201">
        <v>301734</v>
      </c>
      <c r="H15" s="284">
        <v>19</v>
      </c>
      <c r="I15" s="284">
        <v>19</v>
      </c>
      <c r="J15" s="188"/>
    </row>
    <row r="16" spans="1:10" ht="15">
      <c r="A16" s="184"/>
      <c r="B16" s="201" t="s">
        <v>23</v>
      </c>
      <c r="C16" s="201" t="s">
        <v>68</v>
      </c>
      <c r="D16" s="206">
        <v>744</v>
      </c>
      <c r="E16" s="202">
        <v>686390064</v>
      </c>
      <c r="F16" s="201">
        <f t="shared" si="0"/>
        <v>922567.2903225806</v>
      </c>
      <c r="G16" s="201">
        <v>805000</v>
      </c>
      <c r="H16" s="284">
        <v>2</v>
      </c>
      <c r="I16" s="284">
        <v>2</v>
      </c>
      <c r="J16" s="188"/>
    </row>
    <row r="17" spans="1:10" ht="15">
      <c r="A17" s="184"/>
      <c r="B17" s="201" t="s">
        <v>24</v>
      </c>
      <c r="C17" s="201" t="s">
        <v>69</v>
      </c>
      <c r="D17" s="206">
        <v>123</v>
      </c>
      <c r="E17" s="202">
        <v>69248299</v>
      </c>
      <c r="F17" s="201">
        <f t="shared" si="0"/>
        <v>562994.3008130081</v>
      </c>
      <c r="G17" s="201">
        <v>554351</v>
      </c>
      <c r="H17" s="284">
        <v>13</v>
      </c>
      <c r="I17" s="284">
        <v>9</v>
      </c>
      <c r="J17" s="188"/>
    </row>
    <row r="18" spans="1:10" ht="15">
      <c r="A18" s="184"/>
      <c r="B18" s="201" t="s">
        <v>26</v>
      </c>
      <c r="C18" s="201" t="s">
        <v>69</v>
      </c>
      <c r="D18" s="206">
        <v>129</v>
      </c>
      <c r="E18" s="202">
        <v>89397544</v>
      </c>
      <c r="F18" s="201">
        <f t="shared" si="0"/>
        <v>693004.2170542636</v>
      </c>
      <c r="G18" s="201">
        <v>524990</v>
      </c>
      <c r="H18" s="284">
        <v>7</v>
      </c>
      <c r="I18" s="284">
        <v>11</v>
      </c>
      <c r="J18" s="188"/>
    </row>
    <row r="19" spans="1:10" ht="15">
      <c r="A19" s="184"/>
      <c r="B19" s="201" t="s">
        <v>27</v>
      </c>
      <c r="C19" s="201" t="s">
        <v>69</v>
      </c>
      <c r="D19" s="206">
        <v>695</v>
      </c>
      <c r="E19" s="202">
        <v>400709047</v>
      </c>
      <c r="F19" s="201">
        <f t="shared" si="0"/>
        <v>576559.7798561151</v>
      </c>
      <c r="G19" s="201">
        <v>543591</v>
      </c>
      <c r="H19" s="284">
        <v>12</v>
      </c>
      <c r="I19" s="284">
        <v>10</v>
      </c>
      <c r="J19" s="188"/>
    </row>
    <row r="20" spans="1:10" ht="15">
      <c r="A20" s="184"/>
      <c r="B20" s="201" t="s">
        <v>28</v>
      </c>
      <c r="C20" s="201" t="s">
        <v>69</v>
      </c>
      <c r="D20" s="206">
        <v>994</v>
      </c>
      <c r="E20" s="202">
        <v>893307651</v>
      </c>
      <c r="F20" s="201">
        <f t="shared" si="0"/>
        <v>898699.8501006037</v>
      </c>
      <c r="G20" s="201">
        <v>699500</v>
      </c>
      <c r="H20" s="284">
        <v>3</v>
      </c>
      <c r="I20" s="284">
        <v>3</v>
      </c>
      <c r="J20" s="188"/>
    </row>
    <row r="21" spans="1:10" ht="15">
      <c r="A21" s="184"/>
      <c r="B21" s="201" t="s">
        <v>29</v>
      </c>
      <c r="C21" s="201" t="s">
        <v>68</v>
      </c>
      <c r="D21" s="206">
        <v>464</v>
      </c>
      <c r="E21" s="202">
        <v>382545717</v>
      </c>
      <c r="F21" s="201">
        <f t="shared" si="0"/>
        <v>824451.9762931034</v>
      </c>
      <c r="G21" s="201">
        <v>687332.5</v>
      </c>
      <c r="H21" s="284">
        <v>5</v>
      </c>
      <c r="I21" s="284">
        <v>4</v>
      </c>
      <c r="J21" s="188"/>
    </row>
    <row r="22" spans="1:10" ht="15">
      <c r="A22" s="184"/>
      <c r="B22" s="201" t="s">
        <v>30</v>
      </c>
      <c r="C22" s="201" t="s">
        <v>69</v>
      </c>
      <c r="D22" s="206">
        <v>1640</v>
      </c>
      <c r="E22" s="202">
        <v>966315282</v>
      </c>
      <c r="F22" s="201">
        <f t="shared" si="0"/>
        <v>589216.6353658537</v>
      </c>
      <c r="G22" s="201">
        <v>458380</v>
      </c>
      <c r="H22" s="284">
        <v>11</v>
      </c>
      <c r="I22" s="284">
        <v>12</v>
      </c>
      <c r="J22" s="188"/>
    </row>
    <row r="23" spans="1:10" ht="15">
      <c r="A23" s="184"/>
      <c r="B23" s="201" t="s">
        <v>31</v>
      </c>
      <c r="C23" s="201" t="s">
        <v>68</v>
      </c>
      <c r="D23" s="206">
        <v>58</v>
      </c>
      <c r="E23" s="202">
        <v>26978242</v>
      </c>
      <c r="F23" s="201">
        <f t="shared" si="0"/>
        <v>465142.1034482759</v>
      </c>
      <c r="G23" s="201">
        <v>454850</v>
      </c>
      <c r="H23" s="284">
        <v>14</v>
      </c>
      <c r="I23" s="284">
        <v>13</v>
      </c>
      <c r="J23" s="188"/>
    </row>
    <row r="24" spans="1:10" ht="15">
      <c r="A24" s="184"/>
      <c r="B24" s="201" t="s">
        <v>32</v>
      </c>
      <c r="C24" s="201" t="s">
        <v>67</v>
      </c>
      <c r="D24" s="206">
        <v>15</v>
      </c>
      <c r="E24" s="202">
        <v>3847271</v>
      </c>
      <c r="F24" s="201">
        <f t="shared" si="0"/>
        <v>256484.73333333334</v>
      </c>
      <c r="G24" s="201">
        <v>266250</v>
      </c>
      <c r="H24" s="284">
        <v>21</v>
      </c>
      <c r="I24" s="284">
        <v>20</v>
      </c>
      <c r="J24" s="188"/>
    </row>
    <row r="25" spans="1:10" ht="15">
      <c r="A25" s="184"/>
      <c r="B25" s="201" t="s">
        <v>33</v>
      </c>
      <c r="C25" s="201" t="s">
        <v>69</v>
      </c>
      <c r="D25" s="206">
        <v>274</v>
      </c>
      <c r="E25" s="202">
        <v>189686408</v>
      </c>
      <c r="F25" s="201">
        <f t="shared" si="0"/>
        <v>692286.1605839416</v>
      </c>
      <c r="G25" s="201">
        <v>648883</v>
      </c>
      <c r="H25" s="284">
        <v>8</v>
      </c>
      <c r="I25" s="284">
        <v>6</v>
      </c>
      <c r="J25" s="188"/>
    </row>
    <row r="26" spans="1:10" ht="15">
      <c r="A26" s="184"/>
      <c r="B26" s="201" t="s">
        <v>34</v>
      </c>
      <c r="C26" s="201" t="s">
        <v>68</v>
      </c>
      <c r="D26" s="206">
        <v>131</v>
      </c>
      <c r="E26" s="202">
        <v>60555266</v>
      </c>
      <c r="F26" s="201">
        <f t="shared" si="0"/>
        <v>462253.9389312977</v>
      </c>
      <c r="G26" s="201">
        <v>436965</v>
      </c>
      <c r="H26" s="284">
        <v>15</v>
      </c>
      <c r="I26" s="284">
        <v>14</v>
      </c>
      <c r="J26" s="188"/>
    </row>
    <row r="27" spans="1:10" ht="15">
      <c r="A27" s="184"/>
      <c r="B27" s="201" t="s">
        <v>35</v>
      </c>
      <c r="C27" s="201" t="s">
        <v>68</v>
      </c>
      <c r="D27" s="206">
        <v>312</v>
      </c>
      <c r="E27" s="202">
        <v>225156493</v>
      </c>
      <c r="F27" s="201">
        <f t="shared" si="0"/>
        <v>721655.4262820513</v>
      </c>
      <c r="G27" s="201">
        <v>604937.5</v>
      </c>
      <c r="H27" s="284">
        <v>6</v>
      </c>
      <c r="I27" s="284">
        <v>7</v>
      </c>
      <c r="J27" s="188"/>
    </row>
    <row r="28" spans="1:10" ht="15">
      <c r="A28" s="184"/>
      <c r="B28" s="201" t="s">
        <v>36</v>
      </c>
      <c r="C28" s="201" t="s">
        <v>68</v>
      </c>
      <c r="D28" s="206">
        <v>112</v>
      </c>
      <c r="E28" s="202">
        <v>44052171</v>
      </c>
      <c r="F28" s="201">
        <f t="shared" si="0"/>
        <v>393322.95535714284</v>
      </c>
      <c r="G28" s="201">
        <v>383729.5</v>
      </c>
      <c r="H28" s="284">
        <v>17</v>
      </c>
      <c r="I28" s="284">
        <v>16</v>
      </c>
      <c r="J28" s="188"/>
    </row>
    <row r="29" spans="1:10" ht="15">
      <c r="A29" s="184"/>
      <c r="B29" s="201"/>
      <c r="C29" s="205"/>
      <c r="D29" s="202"/>
      <c r="E29" s="202"/>
      <c r="F29" s="202"/>
      <c r="G29" s="206"/>
      <c r="H29" s="207"/>
      <c r="I29" s="206"/>
      <c r="J29" s="188"/>
    </row>
    <row r="30" spans="1:10" ht="15">
      <c r="A30" s="184"/>
      <c r="B30" s="208" t="s">
        <v>37</v>
      </c>
      <c r="C30" s="209"/>
      <c r="D30" s="210">
        <f>SUM(D8:D28)</f>
        <v>8907</v>
      </c>
      <c r="E30" s="211">
        <f>SUM(E8:E28)</f>
        <v>6201509290</v>
      </c>
      <c r="F30" s="212">
        <f>E30/D30</f>
        <v>696251.1833389469</v>
      </c>
      <c r="G30" s="211">
        <v>560000</v>
      </c>
      <c r="H30" s="206"/>
      <c r="I30" s="206"/>
      <c r="J30" s="188"/>
    </row>
    <row r="31" spans="1:10" ht="13.5" thickBot="1">
      <c r="A31" s="213"/>
      <c r="B31" s="214"/>
      <c r="C31" s="214"/>
      <c r="D31" s="214"/>
      <c r="E31" s="214"/>
      <c r="F31" s="214"/>
      <c r="G31" s="214"/>
      <c r="H31" s="214"/>
      <c r="I31" s="214"/>
      <c r="J31" s="215"/>
    </row>
    <row r="32" ht="13.5" thickTop="1"/>
    <row r="34" ht="13.5" thickBot="1"/>
    <row r="35" spans="1:10" ht="16.5" thickTop="1">
      <c r="A35" s="253"/>
      <c r="B35" s="254" t="s">
        <v>0</v>
      </c>
      <c r="C35" s="255"/>
      <c r="D35" s="255"/>
      <c r="E35" s="255"/>
      <c r="F35" s="255"/>
      <c r="G35" s="255"/>
      <c r="H35" s="255"/>
      <c r="I35" s="255"/>
      <c r="J35" s="256"/>
    </row>
    <row r="36" spans="1:10" ht="15">
      <c r="A36" s="257"/>
      <c r="B36" s="258" t="s">
        <v>104</v>
      </c>
      <c r="C36" s="259"/>
      <c r="D36" s="259"/>
      <c r="E36" s="259"/>
      <c r="F36" s="259"/>
      <c r="G36" s="259"/>
      <c r="H36" s="259"/>
      <c r="I36" s="259"/>
      <c r="J36" s="260"/>
    </row>
    <row r="37" spans="1:10" ht="13.5" thickBot="1">
      <c r="A37" s="261"/>
      <c r="B37" s="262" t="s">
        <v>1</v>
      </c>
      <c r="C37" s="263"/>
      <c r="D37" s="263"/>
      <c r="E37" s="263"/>
      <c r="F37" s="263"/>
      <c r="G37" s="263"/>
      <c r="H37" s="263"/>
      <c r="I37" s="263"/>
      <c r="J37" s="264"/>
    </row>
    <row r="38" spans="1:10" ht="13.5" thickTop="1">
      <c r="A38" s="179"/>
      <c r="B38" s="180"/>
      <c r="C38" s="180"/>
      <c r="D38" s="181"/>
      <c r="E38" s="181"/>
      <c r="F38" s="181"/>
      <c r="G38" s="181"/>
      <c r="H38" s="182" t="s">
        <v>3</v>
      </c>
      <c r="I38" s="182" t="s">
        <v>4</v>
      </c>
      <c r="J38" s="183"/>
    </row>
    <row r="39" spans="1:10" ht="12.75">
      <c r="A39" s="184"/>
      <c r="B39" s="185"/>
      <c r="C39" s="185"/>
      <c r="D39" s="186" t="s">
        <v>5</v>
      </c>
      <c r="E39" s="186" t="s">
        <v>6</v>
      </c>
      <c r="F39" s="186" t="s">
        <v>3</v>
      </c>
      <c r="G39" s="186" t="s">
        <v>4</v>
      </c>
      <c r="H39" s="187" t="s">
        <v>7</v>
      </c>
      <c r="I39" s="187" t="s">
        <v>7</v>
      </c>
      <c r="J39" s="188"/>
    </row>
    <row r="40" spans="1:10" ht="13.5" thickBot="1">
      <c r="A40" s="189"/>
      <c r="B40" s="190" t="s">
        <v>8</v>
      </c>
      <c r="C40" s="190" t="s">
        <v>9</v>
      </c>
      <c r="D40" s="191" t="s">
        <v>10</v>
      </c>
      <c r="E40" s="191" t="s">
        <v>11</v>
      </c>
      <c r="F40" s="191" t="s">
        <v>7</v>
      </c>
      <c r="G40" s="191" t="s">
        <v>7</v>
      </c>
      <c r="H40" s="192" t="s">
        <v>12</v>
      </c>
      <c r="I40" s="192" t="s">
        <v>12</v>
      </c>
      <c r="J40" s="193"/>
    </row>
    <row r="41" spans="1:10" ht="15.75" thickTop="1">
      <c r="A41" s="194"/>
      <c r="B41" s="265" t="s">
        <v>13</v>
      </c>
      <c r="C41" s="265" t="s">
        <v>67</v>
      </c>
      <c r="D41" s="281">
        <v>66</v>
      </c>
      <c r="E41" s="282">
        <v>33207999</v>
      </c>
      <c r="F41" s="282">
        <f>E41/D41</f>
        <v>503151.5</v>
      </c>
      <c r="G41" s="197">
        <v>317132.5</v>
      </c>
      <c r="H41" s="198">
        <v>13</v>
      </c>
      <c r="I41" s="199">
        <v>17</v>
      </c>
      <c r="J41" s="200"/>
    </row>
    <row r="42" spans="1:10" ht="15">
      <c r="A42" s="184"/>
      <c r="B42" s="201" t="s">
        <v>15</v>
      </c>
      <c r="C42" s="201" t="s">
        <v>68</v>
      </c>
      <c r="D42" s="206">
        <v>173</v>
      </c>
      <c r="E42" s="202">
        <v>158616378</v>
      </c>
      <c r="F42" s="201">
        <f>E42/D42</f>
        <v>916857.676300578</v>
      </c>
      <c r="G42" s="201">
        <v>790000</v>
      </c>
      <c r="H42" s="203">
        <v>1</v>
      </c>
      <c r="I42" s="204">
        <v>1</v>
      </c>
      <c r="J42" s="188"/>
    </row>
    <row r="43" spans="1:10" ht="15">
      <c r="A43" s="184"/>
      <c r="B43" s="201" t="s">
        <v>17</v>
      </c>
      <c r="C43" s="201" t="s">
        <v>67</v>
      </c>
      <c r="D43" s="206">
        <v>73</v>
      </c>
      <c r="E43" s="202">
        <v>27089832</v>
      </c>
      <c r="F43" s="201">
        <f aca="true" t="shared" si="1" ref="F43:F61">E43/D43</f>
        <v>371093.58904109587</v>
      </c>
      <c r="G43" s="201">
        <v>355500</v>
      </c>
      <c r="H43" s="203">
        <v>17</v>
      </c>
      <c r="I43" s="204">
        <v>16</v>
      </c>
      <c r="J43" s="188"/>
    </row>
    <row r="44" spans="1:10" ht="15">
      <c r="A44" s="184"/>
      <c r="B44" s="201" t="s">
        <v>18</v>
      </c>
      <c r="C44" s="201" t="s">
        <v>67</v>
      </c>
      <c r="D44" s="206">
        <v>50</v>
      </c>
      <c r="E44" s="202">
        <v>17736956</v>
      </c>
      <c r="F44" s="201">
        <f t="shared" si="1"/>
        <v>354739.12</v>
      </c>
      <c r="G44" s="201">
        <v>301000</v>
      </c>
      <c r="H44" s="203">
        <v>18</v>
      </c>
      <c r="I44" s="204">
        <v>18</v>
      </c>
      <c r="J44" s="188"/>
    </row>
    <row r="45" spans="1:10" ht="15">
      <c r="A45" s="184"/>
      <c r="B45" s="201" t="s">
        <v>19</v>
      </c>
      <c r="C45" s="201" t="s">
        <v>67</v>
      </c>
      <c r="D45" s="206">
        <v>107</v>
      </c>
      <c r="E45" s="202">
        <v>90737323</v>
      </c>
      <c r="F45" s="201">
        <f t="shared" si="1"/>
        <v>848012.3644859813</v>
      </c>
      <c r="G45" s="201">
        <v>693000</v>
      </c>
      <c r="H45" s="203">
        <v>3</v>
      </c>
      <c r="I45" s="204">
        <v>4</v>
      </c>
      <c r="J45" s="188"/>
    </row>
    <row r="46" spans="1:10" ht="15">
      <c r="A46" s="184"/>
      <c r="B46" s="201" t="s">
        <v>20</v>
      </c>
      <c r="C46" s="201" t="s">
        <v>67</v>
      </c>
      <c r="D46" s="206">
        <v>12</v>
      </c>
      <c r="E46" s="202">
        <v>2917936</v>
      </c>
      <c r="F46" s="201">
        <f t="shared" si="1"/>
        <v>243161.33333333334</v>
      </c>
      <c r="G46" s="201">
        <v>231750</v>
      </c>
      <c r="H46" s="203">
        <v>20</v>
      </c>
      <c r="I46" s="204">
        <v>20</v>
      </c>
      <c r="J46" s="188"/>
    </row>
    <row r="47" spans="1:10" ht="15">
      <c r="A47" s="184"/>
      <c r="B47" s="201" t="s">
        <v>21</v>
      </c>
      <c r="C47" s="201" t="s">
        <v>68</v>
      </c>
      <c r="D47" s="206">
        <v>103</v>
      </c>
      <c r="E47" s="202">
        <v>62175439</v>
      </c>
      <c r="F47" s="201">
        <f t="shared" si="1"/>
        <v>603645.0388349515</v>
      </c>
      <c r="G47" s="201">
        <v>532000</v>
      </c>
      <c r="H47" s="203">
        <v>9</v>
      </c>
      <c r="I47" s="204">
        <v>10</v>
      </c>
      <c r="J47" s="188"/>
    </row>
    <row r="48" spans="1:10" ht="15">
      <c r="A48" s="184"/>
      <c r="B48" s="201" t="s">
        <v>22</v>
      </c>
      <c r="C48" s="201" t="s">
        <v>67</v>
      </c>
      <c r="D48" s="206">
        <v>86</v>
      </c>
      <c r="E48" s="202">
        <v>26421332</v>
      </c>
      <c r="F48" s="201">
        <f t="shared" si="1"/>
        <v>307224.79069767444</v>
      </c>
      <c r="G48" s="201">
        <v>293586</v>
      </c>
      <c r="H48" s="203">
        <v>19</v>
      </c>
      <c r="I48" s="204">
        <v>19</v>
      </c>
      <c r="J48" s="188"/>
    </row>
    <row r="49" spans="1:10" ht="15">
      <c r="A49" s="184"/>
      <c r="B49" s="201" t="s">
        <v>23</v>
      </c>
      <c r="C49" s="201" t="s">
        <v>68</v>
      </c>
      <c r="D49" s="206">
        <v>270</v>
      </c>
      <c r="E49" s="202">
        <v>237766888</v>
      </c>
      <c r="F49" s="201">
        <f t="shared" si="1"/>
        <v>880618.1037037037</v>
      </c>
      <c r="G49" s="201">
        <v>773060</v>
      </c>
      <c r="H49" s="203">
        <v>2</v>
      </c>
      <c r="I49" s="204">
        <v>2</v>
      </c>
      <c r="J49" s="188"/>
    </row>
    <row r="50" spans="1:10" ht="15">
      <c r="A50" s="184"/>
      <c r="B50" s="201" t="s">
        <v>24</v>
      </c>
      <c r="C50" s="201" t="s">
        <v>69</v>
      </c>
      <c r="D50" s="206">
        <v>29</v>
      </c>
      <c r="E50" s="202">
        <v>16268038</v>
      </c>
      <c r="F50" s="201">
        <f t="shared" si="1"/>
        <v>560966.8275862068</v>
      </c>
      <c r="G50" s="201">
        <v>554351</v>
      </c>
      <c r="H50" s="203">
        <v>11</v>
      </c>
      <c r="I50" s="204">
        <v>8</v>
      </c>
      <c r="J50" s="188"/>
    </row>
    <row r="51" spans="1:10" ht="15">
      <c r="A51" s="184"/>
      <c r="B51" s="201" t="s">
        <v>26</v>
      </c>
      <c r="C51" s="201" t="s">
        <v>69</v>
      </c>
      <c r="D51" s="206">
        <v>27</v>
      </c>
      <c r="E51" s="202">
        <v>17100535</v>
      </c>
      <c r="F51" s="201">
        <f t="shared" si="1"/>
        <v>633353.1481481482</v>
      </c>
      <c r="G51" s="201">
        <v>517083</v>
      </c>
      <c r="H51" s="203">
        <v>8</v>
      </c>
      <c r="I51" s="204">
        <v>11</v>
      </c>
      <c r="J51" s="188"/>
    </row>
    <row r="52" spans="1:10" ht="15">
      <c r="A52" s="184"/>
      <c r="B52" s="201" t="s">
        <v>27</v>
      </c>
      <c r="C52" s="201" t="s">
        <v>69</v>
      </c>
      <c r="D52" s="206">
        <v>156</v>
      </c>
      <c r="E52" s="202">
        <v>92162171</v>
      </c>
      <c r="F52" s="201">
        <f t="shared" si="1"/>
        <v>590783.1474358974</v>
      </c>
      <c r="G52" s="201">
        <v>547805.5</v>
      </c>
      <c r="H52" s="203">
        <v>10</v>
      </c>
      <c r="I52" s="204">
        <v>9</v>
      </c>
      <c r="J52" s="188"/>
    </row>
    <row r="53" spans="1:10" ht="15">
      <c r="A53" s="184"/>
      <c r="B53" s="201" t="s">
        <v>28</v>
      </c>
      <c r="C53" s="201" t="s">
        <v>69</v>
      </c>
      <c r="D53" s="206">
        <v>216</v>
      </c>
      <c r="E53" s="202">
        <v>182230208</v>
      </c>
      <c r="F53" s="201">
        <f t="shared" si="1"/>
        <v>843658.3703703703</v>
      </c>
      <c r="G53" s="201">
        <v>675000</v>
      </c>
      <c r="H53" s="203">
        <v>4</v>
      </c>
      <c r="I53" s="204">
        <v>5</v>
      </c>
      <c r="J53" s="188"/>
    </row>
    <row r="54" spans="1:10" ht="15">
      <c r="A54" s="184"/>
      <c r="B54" s="201" t="s">
        <v>29</v>
      </c>
      <c r="C54" s="201" t="s">
        <v>68</v>
      </c>
      <c r="D54" s="206">
        <v>112</v>
      </c>
      <c r="E54" s="202">
        <v>91606804</v>
      </c>
      <c r="F54" s="201">
        <f t="shared" si="1"/>
        <v>817917.8928571428</v>
      </c>
      <c r="G54" s="201">
        <v>764625</v>
      </c>
      <c r="H54" s="203">
        <v>5</v>
      </c>
      <c r="I54" s="204">
        <v>3</v>
      </c>
      <c r="J54" s="188"/>
    </row>
    <row r="55" spans="1:10" ht="15">
      <c r="A55" s="184"/>
      <c r="B55" s="201" t="s">
        <v>30</v>
      </c>
      <c r="C55" s="201" t="s">
        <v>69</v>
      </c>
      <c r="D55" s="206">
        <v>334</v>
      </c>
      <c r="E55" s="202">
        <v>176500284</v>
      </c>
      <c r="F55" s="201">
        <f t="shared" si="1"/>
        <v>528443.9640718562</v>
      </c>
      <c r="G55" s="201">
        <v>430506.5</v>
      </c>
      <c r="H55" s="203">
        <v>12</v>
      </c>
      <c r="I55" s="204">
        <v>14</v>
      </c>
      <c r="J55" s="188"/>
    </row>
    <row r="56" spans="1:10" ht="15">
      <c r="A56" s="184"/>
      <c r="B56" s="201" t="s">
        <v>31</v>
      </c>
      <c r="C56" s="201" t="s">
        <v>68</v>
      </c>
      <c r="D56" s="206">
        <v>19</v>
      </c>
      <c r="E56" s="202">
        <v>7778210</v>
      </c>
      <c r="F56" s="201">
        <f t="shared" si="1"/>
        <v>409379.4736842105</v>
      </c>
      <c r="G56" s="201">
        <v>447500</v>
      </c>
      <c r="H56" s="203">
        <v>16</v>
      </c>
      <c r="I56" s="204">
        <v>13</v>
      </c>
      <c r="J56" s="188"/>
    </row>
    <row r="57" spans="1:10" ht="15">
      <c r="A57" s="184"/>
      <c r="B57" s="201" t="s">
        <v>32</v>
      </c>
      <c r="C57" s="201" t="s">
        <v>67</v>
      </c>
      <c r="D57" s="206">
        <v>7</v>
      </c>
      <c r="E57" s="202">
        <v>1369670</v>
      </c>
      <c r="F57" s="201">
        <f t="shared" si="1"/>
        <v>195667.14285714287</v>
      </c>
      <c r="G57" s="201">
        <v>203940</v>
      </c>
      <c r="H57" s="203">
        <v>21</v>
      </c>
      <c r="I57" s="204">
        <v>21</v>
      </c>
      <c r="J57" s="188"/>
    </row>
    <row r="58" spans="1:10" ht="15">
      <c r="A58" s="184"/>
      <c r="B58" s="201" t="s">
        <v>33</v>
      </c>
      <c r="C58" s="201" t="s">
        <v>69</v>
      </c>
      <c r="D58" s="206">
        <v>78</v>
      </c>
      <c r="E58" s="202">
        <v>50999642</v>
      </c>
      <c r="F58" s="201">
        <f t="shared" si="1"/>
        <v>653841.5641025641</v>
      </c>
      <c r="G58" s="201">
        <v>630602</v>
      </c>
      <c r="H58" s="203">
        <v>7</v>
      </c>
      <c r="I58" s="204">
        <v>6</v>
      </c>
      <c r="J58" s="188"/>
    </row>
    <row r="59" spans="1:10" ht="15">
      <c r="A59" s="184"/>
      <c r="B59" s="201" t="s">
        <v>34</v>
      </c>
      <c r="C59" s="201" t="s">
        <v>68</v>
      </c>
      <c r="D59" s="206">
        <v>26</v>
      </c>
      <c r="E59" s="202">
        <v>12233052</v>
      </c>
      <c r="F59" s="201">
        <f t="shared" si="1"/>
        <v>470502</v>
      </c>
      <c r="G59" s="201">
        <v>464985</v>
      </c>
      <c r="H59" s="203">
        <v>14</v>
      </c>
      <c r="I59" s="204">
        <v>12</v>
      </c>
      <c r="J59" s="188"/>
    </row>
    <row r="60" spans="1:10" ht="15">
      <c r="A60" s="184"/>
      <c r="B60" s="201" t="s">
        <v>35</v>
      </c>
      <c r="C60" s="201" t="s">
        <v>68</v>
      </c>
      <c r="D60" s="206">
        <v>72</v>
      </c>
      <c r="E60" s="202">
        <v>51681142</v>
      </c>
      <c r="F60" s="201">
        <f t="shared" si="1"/>
        <v>717793.6388888889</v>
      </c>
      <c r="G60" s="201">
        <v>577500</v>
      </c>
      <c r="H60" s="203">
        <v>6</v>
      </c>
      <c r="I60" s="204">
        <v>7</v>
      </c>
      <c r="J60" s="188"/>
    </row>
    <row r="61" spans="1:10" ht="15">
      <c r="A61" s="184"/>
      <c r="B61" s="201" t="s">
        <v>36</v>
      </c>
      <c r="C61" s="201" t="s">
        <v>68</v>
      </c>
      <c r="D61" s="206">
        <v>15</v>
      </c>
      <c r="E61" s="202">
        <v>6581328</v>
      </c>
      <c r="F61" s="201">
        <f t="shared" si="1"/>
        <v>438755.2</v>
      </c>
      <c r="G61" s="201">
        <v>409520</v>
      </c>
      <c r="H61" s="203">
        <v>15</v>
      </c>
      <c r="I61" s="204">
        <v>15</v>
      </c>
      <c r="J61" s="188"/>
    </row>
    <row r="62" spans="1:10" ht="15">
      <c r="A62" s="184"/>
      <c r="B62" s="201"/>
      <c r="C62" s="205"/>
      <c r="D62" s="202"/>
      <c r="E62" s="202"/>
      <c r="F62" s="202"/>
      <c r="G62" s="206"/>
      <c r="H62" s="207"/>
      <c r="I62" s="206"/>
      <c r="J62" s="188"/>
    </row>
    <row r="63" spans="1:10" ht="15">
      <c r="A63" s="184"/>
      <c r="B63" s="208" t="s">
        <v>37</v>
      </c>
      <c r="C63" s="209"/>
      <c r="D63" s="210">
        <f>SUM(D41:D61)</f>
        <v>2031</v>
      </c>
      <c r="E63" s="211">
        <f>SUM(E41:E61)</f>
        <v>1363181167</v>
      </c>
      <c r="F63" s="212">
        <f>E63/D63</f>
        <v>671187.1821762678</v>
      </c>
      <c r="G63" s="211">
        <v>560000</v>
      </c>
      <c r="H63" s="206"/>
      <c r="I63" s="206"/>
      <c r="J63" s="188"/>
    </row>
    <row r="64" spans="1:10" ht="13.5" thickBot="1">
      <c r="A64" s="213"/>
      <c r="B64" s="214"/>
      <c r="C64" s="214"/>
      <c r="D64" s="214"/>
      <c r="E64" s="214"/>
      <c r="F64" s="214"/>
      <c r="G64" s="214"/>
      <c r="H64" s="214"/>
      <c r="I64" s="214"/>
      <c r="J64" s="215"/>
    </row>
    <row r="65" ht="13.5" thickTop="1"/>
    <row r="67" ht="13.5" thickBot="1"/>
    <row r="68" spans="1:10" ht="16.5" thickTop="1">
      <c r="A68" s="253"/>
      <c r="B68" s="254" t="s">
        <v>0</v>
      </c>
      <c r="C68" s="255"/>
      <c r="D68" s="255"/>
      <c r="E68" s="255"/>
      <c r="F68" s="255"/>
      <c r="G68" s="255"/>
      <c r="H68" s="255"/>
      <c r="I68" s="255"/>
      <c r="J68" s="256"/>
    </row>
    <row r="69" spans="1:10" ht="15">
      <c r="A69" s="257"/>
      <c r="B69" s="258" t="s">
        <v>105</v>
      </c>
      <c r="C69" s="259"/>
      <c r="D69" s="259"/>
      <c r="E69" s="259"/>
      <c r="F69" s="259"/>
      <c r="G69" s="259"/>
      <c r="H69" s="259"/>
      <c r="I69" s="259"/>
      <c r="J69" s="260"/>
    </row>
    <row r="70" spans="1:10" ht="13.5" thickBot="1">
      <c r="A70" s="261"/>
      <c r="B70" s="262" t="s">
        <v>1</v>
      </c>
      <c r="C70" s="263"/>
      <c r="D70" s="263"/>
      <c r="E70" s="263"/>
      <c r="F70" s="263"/>
      <c r="G70" s="263"/>
      <c r="H70" s="263"/>
      <c r="I70" s="263"/>
      <c r="J70" s="264"/>
    </row>
    <row r="71" spans="1:10" ht="13.5" thickTop="1">
      <c r="A71" s="179"/>
      <c r="B71" s="180"/>
      <c r="C71" s="180"/>
      <c r="D71" s="181"/>
      <c r="E71" s="181"/>
      <c r="F71" s="181"/>
      <c r="G71" s="181"/>
      <c r="H71" s="182" t="s">
        <v>3</v>
      </c>
      <c r="I71" s="182" t="s">
        <v>4</v>
      </c>
      <c r="J71" s="183"/>
    </row>
    <row r="72" spans="1:10" ht="12.75">
      <c r="A72" s="184"/>
      <c r="B72" s="185"/>
      <c r="C72" s="185"/>
      <c r="D72" s="186" t="s">
        <v>5</v>
      </c>
      <c r="E72" s="186" t="s">
        <v>6</v>
      </c>
      <c r="F72" s="186" t="s">
        <v>3</v>
      </c>
      <c r="G72" s="186" t="s">
        <v>4</v>
      </c>
      <c r="H72" s="187" t="s">
        <v>7</v>
      </c>
      <c r="I72" s="187" t="s">
        <v>7</v>
      </c>
      <c r="J72" s="188"/>
    </row>
    <row r="73" spans="1:10" ht="13.5" thickBot="1">
      <c r="A73" s="189"/>
      <c r="B73" s="190" t="s">
        <v>8</v>
      </c>
      <c r="C73" s="190" t="s">
        <v>9</v>
      </c>
      <c r="D73" s="191" t="s">
        <v>10</v>
      </c>
      <c r="E73" s="191" t="s">
        <v>11</v>
      </c>
      <c r="F73" s="191" t="s">
        <v>7</v>
      </c>
      <c r="G73" s="191" t="s">
        <v>7</v>
      </c>
      <c r="H73" s="192" t="s">
        <v>12</v>
      </c>
      <c r="I73" s="192" t="s">
        <v>12</v>
      </c>
      <c r="J73" s="193"/>
    </row>
    <row r="74" spans="1:10" ht="15.75" thickTop="1">
      <c r="A74" s="194"/>
      <c r="B74" s="265" t="s">
        <v>13</v>
      </c>
      <c r="C74" s="265" t="s">
        <v>67</v>
      </c>
      <c r="D74" s="285">
        <v>98</v>
      </c>
      <c r="E74" s="285">
        <v>52581787</v>
      </c>
      <c r="F74" s="282">
        <f>E74/D74</f>
        <v>536548.8469387755</v>
      </c>
      <c r="G74" s="197">
        <v>349500</v>
      </c>
      <c r="H74" s="198">
        <v>12</v>
      </c>
      <c r="I74" s="199">
        <v>18</v>
      </c>
      <c r="J74" s="200"/>
    </row>
    <row r="75" spans="1:10" ht="15">
      <c r="A75" s="184"/>
      <c r="B75" s="201" t="s">
        <v>15</v>
      </c>
      <c r="C75" s="201" t="s">
        <v>68</v>
      </c>
      <c r="D75" s="202">
        <v>130</v>
      </c>
      <c r="E75" s="202">
        <v>139902310</v>
      </c>
      <c r="F75" s="201">
        <f>E75/D75</f>
        <v>1076171.6153846155</v>
      </c>
      <c r="G75" s="201">
        <v>907500</v>
      </c>
      <c r="H75" s="203">
        <v>1</v>
      </c>
      <c r="I75" s="204">
        <v>1</v>
      </c>
      <c r="J75" s="188"/>
    </row>
    <row r="76" spans="1:10" ht="15">
      <c r="A76" s="184"/>
      <c r="B76" s="201" t="s">
        <v>17</v>
      </c>
      <c r="C76" s="201" t="s">
        <v>67</v>
      </c>
      <c r="D76" s="202">
        <v>67</v>
      </c>
      <c r="E76" s="202">
        <v>26749838</v>
      </c>
      <c r="F76" s="201">
        <f aca="true" t="shared" si="2" ref="F76:F94">E76/D76</f>
        <v>399251.3134328358</v>
      </c>
      <c r="G76" s="201">
        <v>363905</v>
      </c>
      <c r="H76" s="203">
        <v>16</v>
      </c>
      <c r="I76" s="204">
        <v>17</v>
      </c>
      <c r="J76" s="188"/>
    </row>
    <row r="77" spans="1:10" ht="15">
      <c r="A77" s="184"/>
      <c r="B77" s="201" t="s">
        <v>18</v>
      </c>
      <c r="C77" s="201" t="s">
        <v>67</v>
      </c>
      <c r="D77" s="202">
        <v>67</v>
      </c>
      <c r="E77" s="202">
        <v>26161873</v>
      </c>
      <c r="F77" s="201">
        <f t="shared" si="2"/>
        <v>390475.7164179105</v>
      </c>
      <c r="G77" s="201">
        <v>339770</v>
      </c>
      <c r="H77" s="203">
        <v>18</v>
      </c>
      <c r="I77" s="204">
        <v>19</v>
      </c>
      <c r="J77" s="188"/>
    </row>
    <row r="78" spans="1:10" ht="15">
      <c r="A78" s="184"/>
      <c r="B78" s="201" t="s">
        <v>19</v>
      </c>
      <c r="C78" s="201" t="s">
        <v>67</v>
      </c>
      <c r="D78" s="202">
        <v>187</v>
      </c>
      <c r="E78" s="202">
        <v>149351686</v>
      </c>
      <c r="F78" s="201">
        <f t="shared" si="2"/>
        <v>798672.1176470588</v>
      </c>
      <c r="G78" s="201">
        <v>648000</v>
      </c>
      <c r="H78" s="203">
        <v>5</v>
      </c>
      <c r="I78" s="204">
        <v>6</v>
      </c>
      <c r="J78" s="188"/>
    </row>
    <row r="79" spans="1:10" ht="15">
      <c r="A79" s="184"/>
      <c r="B79" s="201" t="s">
        <v>20</v>
      </c>
      <c r="C79" s="201" t="s">
        <v>67</v>
      </c>
      <c r="D79" s="202">
        <v>13</v>
      </c>
      <c r="E79" s="202">
        <v>4070031</v>
      </c>
      <c r="F79" s="201">
        <f t="shared" si="2"/>
        <v>313079.3076923077</v>
      </c>
      <c r="G79" s="201">
        <v>255000</v>
      </c>
      <c r="H79" s="203">
        <v>20</v>
      </c>
      <c r="I79" s="204">
        <v>21</v>
      </c>
      <c r="J79" s="188"/>
    </row>
    <row r="80" spans="1:10" ht="15">
      <c r="A80" s="184"/>
      <c r="B80" s="201" t="s">
        <v>21</v>
      </c>
      <c r="C80" s="201" t="s">
        <v>68</v>
      </c>
      <c r="D80" s="202">
        <v>114</v>
      </c>
      <c r="E80" s="202">
        <v>72213892</v>
      </c>
      <c r="F80" s="201">
        <f t="shared" si="2"/>
        <v>633455.1929824562</v>
      </c>
      <c r="G80" s="201">
        <v>543640</v>
      </c>
      <c r="H80" s="203">
        <v>9</v>
      </c>
      <c r="I80" s="204">
        <v>11</v>
      </c>
      <c r="J80" s="188"/>
    </row>
    <row r="81" spans="1:10" ht="15">
      <c r="A81" s="184"/>
      <c r="B81" s="201" t="s">
        <v>22</v>
      </c>
      <c r="C81" s="201" t="s">
        <v>67</v>
      </c>
      <c r="D81" s="202">
        <v>117</v>
      </c>
      <c r="E81" s="202">
        <v>35758374</v>
      </c>
      <c r="F81" s="201">
        <f t="shared" si="2"/>
        <v>305627.1282051282</v>
      </c>
      <c r="G81" s="201">
        <v>299769</v>
      </c>
      <c r="H81" s="203">
        <v>21</v>
      </c>
      <c r="I81" s="204">
        <v>20</v>
      </c>
      <c r="J81" s="188"/>
    </row>
    <row r="82" spans="1:10" ht="15">
      <c r="A82" s="184"/>
      <c r="B82" s="201" t="s">
        <v>23</v>
      </c>
      <c r="C82" s="201" t="s">
        <v>68</v>
      </c>
      <c r="D82" s="202">
        <v>149</v>
      </c>
      <c r="E82" s="202">
        <v>130515387</v>
      </c>
      <c r="F82" s="201">
        <f t="shared" si="2"/>
        <v>875942.1946308725</v>
      </c>
      <c r="G82" s="201">
        <v>810000</v>
      </c>
      <c r="H82" s="203">
        <v>3</v>
      </c>
      <c r="I82" s="204">
        <v>2</v>
      </c>
      <c r="J82" s="188"/>
    </row>
    <row r="83" spans="1:10" ht="15">
      <c r="A83" s="184"/>
      <c r="B83" s="201" t="s">
        <v>24</v>
      </c>
      <c r="C83" s="201" t="s">
        <v>69</v>
      </c>
      <c r="D83" s="202">
        <v>25</v>
      </c>
      <c r="E83" s="202">
        <v>12853452</v>
      </c>
      <c r="F83" s="201">
        <f t="shared" si="2"/>
        <v>514138.08</v>
      </c>
      <c r="G83" s="201">
        <v>553566</v>
      </c>
      <c r="H83" s="203">
        <v>14</v>
      </c>
      <c r="I83" s="204">
        <v>10</v>
      </c>
      <c r="J83" s="188"/>
    </row>
    <row r="84" spans="1:10" ht="15">
      <c r="A84" s="184"/>
      <c r="B84" s="201" t="s">
        <v>26</v>
      </c>
      <c r="C84" s="201" t="s">
        <v>69</v>
      </c>
      <c r="D84" s="202">
        <v>24</v>
      </c>
      <c r="E84" s="202">
        <v>18162820</v>
      </c>
      <c r="F84" s="201">
        <f t="shared" si="2"/>
        <v>756784.1666666666</v>
      </c>
      <c r="G84" s="201">
        <v>585159.5</v>
      </c>
      <c r="H84" s="203">
        <v>6</v>
      </c>
      <c r="I84" s="204">
        <v>8</v>
      </c>
      <c r="J84" s="188"/>
    </row>
    <row r="85" spans="1:10" ht="15">
      <c r="A85" s="184"/>
      <c r="B85" s="201" t="s">
        <v>27</v>
      </c>
      <c r="C85" s="201" t="s">
        <v>69</v>
      </c>
      <c r="D85" s="202">
        <v>150</v>
      </c>
      <c r="E85" s="202">
        <v>91380442</v>
      </c>
      <c r="F85" s="201">
        <f t="shared" si="2"/>
        <v>609202.9466666667</v>
      </c>
      <c r="G85" s="201">
        <v>586879.5</v>
      </c>
      <c r="H85" s="203">
        <v>10</v>
      </c>
      <c r="I85" s="204">
        <v>7</v>
      </c>
      <c r="J85" s="188"/>
    </row>
    <row r="86" spans="1:10" ht="15">
      <c r="A86" s="184"/>
      <c r="B86" s="201" t="s">
        <v>28</v>
      </c>
      <c r="C86" s="201" t="s">
        <v>69</v>
      </c>
      <c r="D86" s="202">
        <v>259</v>
      </c>
      <c r="E86" s="202">
        <v>233987663</v>
      </c>
      <c r="F86" s="201">
        <f t="shared" si="2"/>
        <v>903427.2702702703</v>
      </c>
      <c r="G86" s="38">
        <v>699000</v>
      </c>
      <c r="H86" s="203">
        <v>2</v>
      </c>
      <c r="I86" s="204">
        <v>4</v>
      </c>
      <c r="J86" s="188"/>
    </row>
    <row r="87" spans="1:10" ht="15">
      <c r="A87" s="184"/>
      <c r="B87" s="201" t="s">
        <v>29</v>
      </c>
      <c r="C87" s="201" t="s">
        <v>68</v>
      </c>
      <c r="D87" s="202">
        <v>85</v>
      </c>
      <c r="E87" s="202">
        <v>70174938</v>
      </c>
      <c r="F87" s="201">
        <f t="shared" si="2"/>
        <v>825587.5058823529</v>
      </c>
      <c r="G87" s="201">
        <v>712956</v>
      </c>
      <c r="H87" s="203">
        <v>4</v>
      </c>
      <c r="I87" s="204">
        <v>3</v>
      </c>
      <c r="J87" s="188"/>
    </row>
    <row r="88" spans="1:10" ht="15">
      <c r="A88" s="184"/>
      <c r="B88" s="201" t="s">
        <v>30</v>
      </c>
      <c r="C88" s="201" t="s">
        <v>69</v>
      </c>
      <c r="D88" s="202">
        <v>366</v>
      </c>
      <c r="E88" s="202">
        <v>210854256</v>
      </c>
      <c r="F88" s="201">
        <f t="shared" si="2"/>
        <v>576104.524590164</v>
      </c>
      <c r="G88" s="201">
        <v>452838.5</v>
      </c>
      <c r="H88" s="203">
        <v>11</v>
      </c>
      <c r="I88" s="204">
        <v>13</v>
      </c>
      <c r="J88" s="188"/>
    </row>
    <row r="89" spans="1:10" ht="15">
      <c r="A89" s="184"/>
      <c r="B89" s="201" t="s">
        <v>31</v>
      </c>
      <c r="C89" s="201" t="s">
        <v>68</v>
      </c>
      <c r="D89" s="202">
        <v>18</v>
      </c>
      <c r="E89" s="202">
        <v>9549332</v>
      </c>
      <c r="F89" s="201">
        <f t="shared" si="2"/>
        <v>530518.4444444445</v>
      </c>
      <c r="G89" s="201">
        <v>468650</v>
      </c>
      <c r="H89" s="203">
        <v>13</v>
      </c>
      <c r="I89" s="204">
        <v>12</v>
      </c>
      <c r="J89" s="188"/>
    </row>
    <row r="90" spans="1:10" ht="15">
      <c r="A90" s="184"/>
      <c r="B90" s="201" t="s">
        <v>32</v>
      </c>
      <c r="C90" s="201" t="s">
        <v>67</v>
      </c>
      <c r="D90" s="202">
        <v>1</v>
      </c>
      <c r="E90" s="202">
        <v>385000</v>
      </c>
      <c r="F90" s="201">
        <f t="shared" si="2"/>
        <v>385000</v>
      </c>
      <c r="G90" s="201">
        <v>385000</v>
      </c>
      <c r="H90" s="203">
        <v>19</v>
      </c>
      <c r="I90" s="204">
        <v>16</v>
      </c>
      <c r="J90" s="188"/>
    </row>
    <row r="91" spans="1:10" ht="15">
      <c r="A91" s="184"/>
      <c r="B91" s="201" t="s">
        <v>33</v>
      </c>
      <c r="C91" s="201" t="s">
        <v>69</v>
      </c>
      <c r="D91" s="202">
        <v>68</v>
      </c>
      <c r="E91" s="202">
        <v>50321624</v>
      </c>
      <c r="F91" s="201">
        <f t="shared" si="2"/>
        <v>740023.8823529412</v>
      </c>
      <c r="G91" s="201">
        <v>665463</v>
      </c>
      <c r="H91" s="203">
        <v>7</v>
      </c>
      <c r="I91" s="204">
        <v>5</v>
      </c>
      <c r="J91" s="188"/>
    </row>
    <row r="92" spans="1:10" ht="15">
      <c r="A92" s="184"/>
      <c r="B92" s="201" t="s">
        <v>34</v>
      </c>
      <c r="C92" s="201" t="s">
        <v>68</v>
      </c>
      <c r="D92" s="202">
        <v>18</v>
      </c>
      <c r="E92" s="202">
        <v>7569440</v>
      </c>
      <c r="F92" s="201">
        <f t="shared" si="2"/>
        <v>420524.44444444444</v>
      </c>
      <c r="G92" s="201">
        <v>400692.5</v>
      </c>
      <c r="H92" s="203">
        <v>15</v>
      </c>
      <c r="I92" s="204">
        <v>14</v>
      </c>
      <c r="J92" s="188"/>
    </row>
    <row r="93" spans="1:10" ht="15">
      <c r="A93" s="184"/>
      <c r="B93" s="201" t="s">
        <v>35</v>
      </c>
      <c r="C93" s="201" t="s">
        <v>68</v>
      </c>
      <c r="D93" s="202">
        <v>79</v>
      </c>
      <c r="E93" s="202">
        <v>55918162</v>
      </c>
      <c r="F93" s="201">
        <f t="shared" si="2"/>
        <v>707824.835443038</v>
      </c>
      <c r="G93" s="201">
        <v>579000</v>
      </c>
      <c r="H93" s="203">
        <v>8</v>
      </c>
      <c r="I93" s="204">
        <v>9</v>
      </c>
      <c r="J93" s="188"/>
    </row>
    <row r="94" spans="1:10" ht="15">
      <c r="A94" s="184"/>
      <c r="B94" s="201" t="s">
        <v>36</v>
      </c>
      <c r="C94" s="201" t="s">
        <v>68</v>
      </c>
      <c r="D94" s="202">
        <v>35</v>
      </c>
      <c r="E94" s="202">
        <v>13674568</v>
      </c>
      <c r="F94" s="201">
        <f t="shared" si="2"/>
        <v>390701.9428571428</v>
      </c>
      <c r="G94" s="201">
        <v>389900</v>
      </c>
      <c r="H94" s="203">
        <v>17</v>
      </c>
      <c r="I94" s="204">
        <v>15</v>
      </c>
      <c r="J94" s="188"/>
    </row>
    <row r="95" spans="1:10" ht="15">
      <c r="A95" s="184"/>
      <c r="B95" s="201"/>
      <c r="C95" s="205"/>
      <c r="D95" s="202"/>
      <c r="E95" s="202"/>
      <c r="F95" s="202"/>
      <c r="G95" s="206"/>
      <c r="H95" s="207"/>
      <c r="I95" s="206"/>
      <c r="J95" s="188"/>
    </row>
    <row r="96" spans="1:10" ht="15">
      <c r="A96" s="184"/>
      <c r="B96" s="208" t="s">
        <v>37</v>
      </c>
      <c r="C96" s="209"/>
      <c r="D96" s="210">
        <f>SUM(D74:D94)</f>
        <v>2070</v>
      </c>
      <c r="E96" s="211">
        <f>SUM(E74:E94)</f>
        <v>1412136875</v>
      </c>
      <c r="F96" s="212">
        <f>E96/D96</f>
        <v>682191.72705314</v>
      </c>
      <c r="G96" s="211">
        <v>550000</v>
      </c>
      <c r="H96" s="206"/>
      <c r="I96" s="206"/>
      <c r="J96" s="188"/>
    </row>
    <row r="97" spans="1:10" ht="13.5" thickBot="1">
      <c r="A97" s="213"/>
      <c r="B97" s="214"/>
      <c r="C97" s="214"/>
      <c r="D97" s="214"/>
      <c r="E97" s="214"/>
      <c r="F97" s="214"/>
      <c r="G97" s="214"/>
      <c r="H97" s="214"/>
      <c r="I97" s="214"/>
      <c r="J97" s="215"/>
    </row>
    <row r="98" ht="13.5" thickTop="1"/>
    <row r="101" ht="13.5" thickBot="1"/>
    <row r="102" spans="1:10" ht="16.5" thickTop="1">
      <c r="A102" s="253"/>
      <c r="B102" s="254" t="s">
        <v>0</v>
      </c>
      <c r="C102" s="255"/>
      <c r="D102" s="255"/>
      <c r="E102" s="255"/>
      <c r="F102" s="255"/>
      <c r="G102" s="255"/>
      <c r="H102" s="255"/>
      <c r="I102" s="255"/>
      <c r="J102" s="256"/>
    </row>
    <row r="103" spans="1:10" ht="15">
      <c r="A103" s="257"/>
      <c r="B103" s="258" t="s">
        <v>106</v>
      </c>
      <c r="C103" s="259"/>
      <c r="D103" s="259"/>
      <c r="E103" s="259"/>
      <c r="F103" s="259"/>
      <c r="G103" s="259"/>
      <c r="H103" s="259"/>
      <c r="I103" s="259"/>
      <c r="J103" s="260"/>
    </row>
    <row r="104" spans="1:10" ht="13.5" thickBot="1">
      <c r="A104" s="261"/>
      <c r="B104" s="262" t="s">
        <v>1</v>
      </c>
      <c r="C104" s="263"/>
      <c r="D104" s="263"/>
      <c r="E104" s="263"/>
      <c r="F104" s="263"/>
      <c r="G104" s="263"/>
      <c r="H104" s="263"/>
      <c r="I104" s="263"/>
      <c r="J104" s="264"/>
    </row>
    <row r="105" spans="1:10" ht="13.5" thickTop="1">
      <c r="A105" s="179"/>
      <c r="B105" s="180"/>
      <c r="C105" s="180"/>
      <c r="D105" s="181"/>
      <c r="E105" s="181"/>
      <c r="F105" s="181"/>
      <c r="G105" s="181"/>
      <c r="H105" s="182" t="s">
        <v>3</v>
      </c>
      <c r="I105" s="182" t="s">
        <v>4</v>
      </c>
      <c r="J105" s="183"/>
    </row>
    <row r="106" spans="1:10" ht="12.75">
      <c r="A106" s="184"/>
      <c r="B106" s="185"/>
      <c r="C106" s="185"/>
      <c r="D106" s="186" t="s">
        <v>5</v>
      </c>
      <c r="E106" s="186" t="s">
        <v>6</v>
      </c>
      <c r="F106" s="186" t="s">
        <v>3</v>
      </c>
      <c r="G106" s="186" t="s">
        <v>4</v>
      </c>
      <c r="H106" s="187" t="s">
        <v>7</v>
      </c>
      <c r="I106" s="187" t="s">
        <v>7</v>
      </c>
      <c r="J106" s="188"/>
    </row>
    <row r="107" spans="1:10" ht="13.5" thickBot="1">
      <c r="A107" s="189"/>
      <c r="B107" s="190" t="s">
        <v>8</v>
      </c>
      <c r="C107" s="190" t="s">
        <v>9</v>
      </c>
      <c r="D107" s="191" t="s">
        <v>10</v>
      </c>
      <c r="E107" s="191" t="s">
        <v>11</v>
      </c>
      <c r="F107" s="191" t="s">
        <v>7</v>
      </c>
      <c r="G107" s="191" t="s">
        <v>7</v>
      </c>
      <c r="H107" s="192" t="s">
        <v>12</v>
      </c>
      <c r="I107" s="192" t="s">
        <v>12</v>
      </c>
      <c r="J107" s="193"/>
    </row>
    <row r="108" spans="1:10" ht="15.75" thickTop="1">
      <c r="A108" s="194"/>
      <c r="B108" s="265" t="s">
        <v>13</v>
      </c>
      <c r="C108" s="265" t="s">
        <v>67</v>
      </c>
      <c r="D108" s="285">
        <v>119</v>
      </c>
      <c r="E108" s="285">
        <v>73648015</v>
      </c>
      <c r="F108" s="282">
        <f>E108/D108</f>
        <v>618890.8823529412</v>
      </c>
      <c r="G108" s="197">
        <v>400000</v>
      </c>
      <c r="H108" s="198">
        <v>9</v>
      </c>
      <c r="I108" s="199">
        <v>15</v>
      </c>
      <c r="J108" s="200"/>
    </row>
    <row r="109" spans="1:10" ht="15">
      <c r="A109" s="184"/>
      <c r="B109" s="201" t="s">
        <v>15</v>
      </c>
      <c r="C109" s="201" t="s">
        <v>68</v>
      </c>
      <c r="D109" s="202">
        <v>208</v>
      </c>
      <c r="E109" s="202">
        <v>231319063</v>
      </c>
      <c r="F109" s="201">
        <f>E109/D109</f>
        <v>1112110.8798076923</v>
      </c>
      <c r="G109" s="201">
        <v>950000</v>
      </c>
      <c r="H109" s="203">
        <v>1</v>
      </c>
      <c r="I109" s="204">
        <v>1</v>
      </c>
      <c r="J109" s="188"/>
    </row>
    <row r="110" spans="1:10" ht="15">
      <c r="A110" s="184"/>
      <c r="B110" s="201" t="s">
        <v>17</v>
      </c>
      <c r="C110" s="201" t="s">
        <v>67</v>
      </c>
      <c r="D110" s="202">
        <v>107</v>
      </c>
      <c r="E110" s="202">
        <v>44372213</v>
      </c>
      <c r="F110" s="201">
        <f aca="true" t="shared" si="3" ref="F110:F128">E110/D110</f>
        <v>414693.5794392523</v>
      </c>
      <c r="G110" s="201">
        <v>349490</v>
      </c>
      <c r="H110" s="203">
        <v>16</v>
      </c>
      <c r="I110" s="204">
        <v>17</v>
      </c>
      <c r="J110" s="188"/>
    </row>
    <row r="111" spans="1:10" ht="15">
      <c r="A111" s="184"/>
      <c r="B111" s="201" t="s">
        <v>18</v>
      </c>
      <c r="C111" s="201" t="s">
        <v>67</v>
      </c>
      <c r="D111" s="202">
        <v>75</v>
      </c>
      <c r="E111" s="202">
        <v>28701960</v>
      </c>
      <c r="F111" s="201">
        <f t="shared" si="3"/>
        <v>382692.8</v>
      </c>
      <c r="G111" s="201">
        <v>317250</v>
      </c>
      <c r="H111" s="203">
        <v>17</v>
      </c>
      <c r="I111" s="204">
        <v>18</v>
      </c>
      <c r="J111" s="188"/>
    </row>
    <row r="112" spans="1:10" ht="15">
      <c r="A112" s="184"/>
      <c r="B112" s="201" t="s">
        <v>19</v>
      </c>
      <c r="C112" s="201" t="s">
        <v>67</v>
      </c>
      <c r="D112" s="202">
        <v>197</v>
      </c>
      <c r="E112" s="202">
        <v>169117804</v>
      </c>
      <c r="F112" s="201">
        <f t="shared" si="3"/>
        <v>858466.0101522843</v>
      </c>
      <c r="G112" s="201">
        <v>650000</v>
      </c>
      <c r="H112" s="203">
        <v>5</v>
      </c>
      <c r="I112" s="204">
        <v>5</v>
      </c>
      <c r="J112" s="188"/>
    </row>
    <row r="113" spans="1:10" ht="15">
      <c r="A113" s="184"/>
      <c r="B113" s="201" t="s">
        <v>20</v>
      </c>
      <c r="C113" s="201" t="s">
        <v>67</v>
      </c>
      <c r="D113" s="202">
        <v>14</v>
      </c>
      <c r="E113" s="202">
        <v>3829385</v>
      </c>
      <c r="F113" s="201">
        <f t="shared" si="3"/>
        <v>273527.5</v>
      </c>
      <c r="G113" s="201">
        <v>266500</v>
      </c>
      <c r="H113" s="203">
        <v>20</v>
      </c>
      <c r="I113" s="204">
        <v>21</v>
      </c>
      <c r="J113" s="188"/>
    </row>
    <row r="114" spans="1:10" ht="15">
      <c r="A114" s="184"/>
      <c r="B114" s="201" t="s">
        <v>21</v>
      </c>
      <c r="C114" s="201" t="s">
        <v>68</v>
      </c>
      <c r="D114" s="202">
        <v>147</v>
      </c>
      <c r="E114" s="202">
        <v>88744586</v>
      </c>
      <c r="F114" s="201">
        <f t="shared" si="3"/>
        <v>603704.6666666666</v>
      </c>
      <c r="G114" s="201">
        <v>575000</v>
      </c>
      <c r="H114" s="203">
        <v>12</v>
      </c>
      <c r="I114" s="204">
        <v>9</v>
      </c>
      <c r="J114" s="188"/>
    </row>
    <row r="115" spans="1:10" ht="15">
      <c r="A115" s="184"/>
      <c r="B115" s="201" t="s">
        <v>22</v>
      </c>
      <c r="C115" s="201" t="s">
        <v>67</v>
      </c>
      <c r="D115" s="202">
        <v>112</v>
      </c>
      <c r="E115" s="202">
        <v>35944542</v>
      </c>
      <c r="F115" s="201">
        <f t="shared" si="3"/>
        <v>320933.41071428574</v>
      </c>
      <c r="G115" s="201">
        <v>310788</v>
      </c>
      <c r="H115" s="203">
        <v>19</v>
      </c>
      <c r="I115" s="204">
        <v>19</v>
      </c>
      <c r="J115" s="188"/>
    </row>
    <row r="116" spans="1:10" ht="15">
      <c r="A116" s="184"/>
      <c r="B116" s="201" t="s">
        <v>23</v>
      </c>
      <c r="C116" s="201" t="s">
        <v>68</v>
      </c>
      <c r="D116" s="202">
        <v>213</v>
      </c>
      <c r="E116" s="202">
        <v>211501212</v>
      </c>
      <c r="F116" s="201">
        <f t="shared" si="3"/>
        <v>992963.4366197183</v>
      </c>
      <c r="G116" s="201">
        <v>849000</v>
      </c>
      <c r="H116" s="203">
        <v>2</v>
      </c>
      <c r="I116" s="204">
        <v>2</v>
      </c>
      <c r="J116" s="188"/>
    </row>
    <row r="117" spans="1:10" ht="15">
      <c r="A117" s="184"/>
      <c r="B117" s="201" t="s">
        <v>24</v>
      </c>
      <c r="C117" s="201" t="s">
        <v>69</v>
      </c>
      <c r="D117" s="202">
        <v>36</v>
      </c>
      <c r="E117" s="202">
        <v>21870170</v>
      </c>
      <c r="F117" s="201">
        <f t="shared" si="3"/>
        <v>607504.7222222222</v>
      </c>
      <c r="G117" s="201">
        <v>582233.5</v>
      </c>
      <c r="H117" s="203">
        <v>11</v>
      </c>
      <c r="I117" s="204">
        <v>7</v>
      </c>
      <c r="J117" s="188"/>
    </row>
    <row r="118" spans="1:10" ht="15">
      <c r="A118" s="184"/>
      <c r="B118" s="201" t="s">
        <v>26</v>
      </c>
      <c r="C118" s="201" t="s">
        <v>69</v>
      </c>
      <c r="D118" s="202">
        <v>36</v>
      </c>
      <c r="E118" s="202">
        <v>27329404</v>
      </c>
      <c r="F118" s="201">
        <f t="shared" si="3"/>
        <v>759150.1111111111</v>
      </c>
      <c r="G118" s="201">
        <v>522445</v>
      </c>
      <c r="H118" s="203">
        <v>6</v>
      </c>
      <c r="I118" s="204">
        <v>11</v>
      </c>
      <c r="J118" s="188"/>
    </row>
    <row r="119" spans="1:10" ht="15">
      <c r="A119" s="184"/>
      <c r="B119" s="201" t="s">
        <v>27</v>
      </c>
      <c r="C119" s="201" t="s">
        <v>69</v>
      </c>
      <c r="D119" s="202">
        <v>191</v>
      </c>
      <c r="E119" s="202">
        <v>108462183</v>
      </c>
      <c r="F119" s="201">
        <f t="shared" si="3"/>
        <v>567864.832460733</v>
      </c>
      <c r="G119" s="201">
        <v>535737</v>
      </c>
      <c r="H119" s="203">
        <v>13</v>
      </c>
      <c r="I119" s="204">
        <v>10</v>
      </c>
      <c r="J119" s="188"/>
    </row>
    <row r="120" spans="1:10" ht="15">
      <c r="A120" s="184"/>
      <c r="B120" s="201" t="s">
        <v>28</v>
      </c>
      <c r="C120" s="201" t="s">
        <v>69</v>
      </c>
      <c r="D120" s="202">
        <v>254</v>
      </c>
      <c r="E120" s="202">
        <v>237075388</v>
      </c>
      <c r="F120" s="201">
        <f t="shared" si="3"/>
        <v>933367.6692913385</v>
      </c>
      <c r="G120" s="201">
        <v>709446.5</v>
      </c>
      <c r="H120" s="203">
        <v>3</v>
      </c>
      <c r="I120" s="204">
        <v>3</v>
      </c>
      <c r="J120" s="188"/>
    </row>
    <row r="121" spans="1:10" ht="15">
      <c r="A121" s="184"/>
      <c r="B121" s="201" t="s">
        <v>29</v>
      </c>
      <c r="C121" s="201" t="s">
        <v>68</v>
      </c>
      <c r="D121" s="202">
        <v>136</v>
      </c>
      <c r="E121" s="202">
        <v>119704013</v>
      </c>
      <c r="F121" s="201">
        <f t="shared" si="3"/>
        <v>880176.5661764706</v>
      </c>
      <c r="G121" s="201">
        <v>695955</v>
      </c>
      <c r="H121" s="203">
        <v>4</v>
      </c>
      <c r="I121" s="204">
        <v>4</v>
      </c>
      <c r="J121" s="188"/>
    </row>
    <row r="122" spans="1:10" ht="15">
      <c r="A122" s="184"/>
      <c r="B122" s="201" t="s">
        <v>30</v>
      </c>
      <c r="C122" s="201" t="s">
        <v>69</v>
      </c>
      <c r="D122" s="202">
        <v>536</v>
      </c>
      <c r="E122" s="202">
        <v>327729503</v>
      </c>
      <c r="F122" s="201">
        <f t="shared" si="3"/>
        <v>611435.6399253731</v>
      </c>
      <c r="G122" s="201">
        <v>468357.5</v>
      </c>
      <c r="H122" s="203">
        <v>10</v>
      </c>
      <c r="I122" s="204">
        <v>13</v>
      </c>
      <c r="J122" s="188"/>
    </row>
    <row r="123" spans="1:10" ht="15">
      <c r="A123" s="184"/>
      <c r="B123" s="201" t="s">
        <v>31</v>
      </c>
      <c r="C123" s="201" t="s">
        <v>68</v>
      </c>
      <c r="D123" s="202">
        <v>9</v>
      </c>
      <c r="E123" s="202">
        <v>4372400</v>
      </c>
      <c r="F123" s="201">
        <f t="shared" si="3"/>
        <v>485822.22222222225</v>
      </c>
      <c r="G123" s="201">
        <v>449900</v>
      </c>
      <c r="H123" s="203">
        <v>15</v>
      </c>
      <c r="I123" s="204">
        <v>14</v>
      </c>
      <c r="J123" s="188"/>
    </row>
    <row r="124" spans="1:10" ht="15">
      <c r="A124" s="184"/>
      <c r="B124" s="201" t="s">
        <v>32</v>
      </c>
      <c r="C124" s="201" t="s">
        <v>67</v>
      </c>
      <c r="D124" s="202">
        <v>5</v>
      </c>
      <c r="E124" s="202">
        <v>1357740</v>
      </c>
      <c r="F124" s="201">
        <f t="shared" si="3"/>
        <v>271548</v>
      </c>
      <c r="G124" s="201">
        <v>282225</v>
      </c>
      <c r="H124" s="203">
        <v>21</v>
      </c>
      <c r="I124" s="204">
        <v>20</v>
      </c>
      <c r="J124" s="188"/>
    </row>
    <row r="125" spans="1:10" ht="15">
      <c r="A125" s="184"/>
      <c r="B125" s="201" t="s">
        <v>33</v>
      </c>
      <c r="C125" s="201" t="s">
        <v>69</v>
      </c>
      <c r="D125" s="202">
        <v>78</v>
      </c>
      <c r="E125" s="202">
        <v>49666205</v>
      </c>
      <c r="F125" s="201">
        <f t="shared" si="3"/>
        <v>636746.217948718</v>
      </c>
      <c r="G125" s="201">
        <v>581200</v>
      </c>
      <c r="H125" s="203">
        <v>8</v>
      </c>
      <c r="I125" s="204">
        <v>8</v>
      </c>
      <c r="J125" s="188"/>
    </row>
    <row r="126" spans="1:10" ht="15">
      <c r="A126" s="184"/>
      <c r="B126" s="201" t="s">
        <v>34</v>
      </c>
      <c r="C126" s="201" t="s">
        <v>68</v>
      </c>
      <c r="D126" s="202">
        <v>35</v>
      </c>
      <c r="E126" s="202">
        <v>18722482</v>
      </c>
      <c r="F126" s="201">
        <f t="shared" si="3"/>
        <v>534928.0571428571</v>
      </c>
      <c r="G126" s="201">
        <v>475000</v>
      </c>
      <c r="H126" s="203">
        <v>14</v>
      </c>
      <c r="I126" s="204">
        <v>12</v>
      </c>
      <c r="J126" s="188"/>
    </row>
    <row r="127" spans="1:10" ht="15">
      <c r="A127" s="184"/>
      <c r="B127" s="201" t="s">
        <v>35</v>
      </c>
      <c r="C127" s="201" t="s">
        <v>68</v>
      </c>
      <c r="D127" s="202">
        <v>87</v>
      </c>
      <c r="E127" s="202">
        <v>59960843</v>
      </c>
      <c r="F127" s="201">
        <f t="shared" si="3"/>
        <v>689205.091954023</v>
      </c>
      <c r="G127" s="201">
        <v>585000</v>
      </c>
      <c r="H127" s="203">
        <v>7</v>
      </c>
      <c r="I127" s="204">
        <v>6</v>
      </c>
      <c r="J127" s="188"/>
    </row>
    <row r="128" spans="1:10" ht="15">
      <c r="A128" s="184"/>
      <c r="B128" s="201" t="s">
        <v>36</v>
      </c>
      <c r="C128" s="201" t="s">
        <v>68</v>
      </c>
      <c r="D128" s="202">
        <v>37</v>
      </c>
      <c r="E128" s="202">
        <v>13569193</v>
      </c>
      <c r="F128" s="201">
        <f t="shared" si="3"/>
        <v>366734.9459459459</v>
      </c>
      <c r="G128" s="201">
        <v>369790</v>
      </c>
      <c r="H128" s="203">
        <v>18</v>
      </c>
      <c r="I128" s="204">
        <v>16</v>
      </c>
      <c r="J128" s="188"/>
    </row>
    <row r="129" spans="1:10" ht="15">
      <c r="A129" s="184"/>
      <c r="B129" s="201"/>
      <c r="C129" s="205"/>
      <c r="D129" s="202"/>
      <c r="E129" s="202"/>
      <c r="F129" s="202"/>
      <c r="G129" s="206"/>
      <c r="H129" s="207"/>
      <c r="I129" s="206"/>
      <c r="J129" s="188"/>
    </row>
    <row r="130" spans="1:10" ht="15">
      <c r="A130" s="184"/>
      <c r="B130" s="208" t="s">
        <v>37</v>
      </c>
      <c r="C130" s="209"/>
      <c r="D130" s="210">
        <f>SUM(D108:D128)</f>
        <v>2632</v>
      </c>
      <c r="E130" s="211">
        <f>SUM(E108:E128)</f>
        <v>1876998304</v>
      </c>
      <c r="F130" s="212">
        <f>E130/D130</f>
        <v>713145.2522796353</v>
      </c>
      <c r="G130" s="211">
        <v>569000</v>
      </c>
      <c r="H130" s="206"/>
      <c r="I130" s="206"/>
      <c r="J130" s="188"/>
    </row>
    <row r="131" spans="1:10" ht="13.5" thickBot="1">
      <c r="A131" s="213"/>
      <c r="B131" s="214"/>
      <c r="C131" s="214"/>
      <c r="D131" s="214"/>
      <c r="E131" s="214"/>
      <c r="F131" s="214"/>
      <c r="G131" s="214"/>
      <c r="H131" s="214"/>
      <c r="I131" s="214"/>
      <c r="J131" s="215"/>
    </row>
    <row r="132" ht="13.5" thickTop="1"/>
    <row r="135" ht="13.5" thickBot="1"/>
    <row r="136" spans="1:10" ht="16.5" thickTop="1">
      <c r="A136" s="253"/>
      <c r="B136" s="254" t="s">
        <v>0</v>
      </c>
      <c r="C136" s="255"/>
      <c r="D136" s="255"/>
      <c r="E136" s="255"/>
      <c r="F136" s="255"/>
      <c r="G136" s="255"/>
      <c r="H136" s="255"/>
      <c r="I136" s="255"/>
      <c r="J136" s="256"/>
    </row>
    <row r="137" spans="1:10" ht="15">
      <c r="A137" s="257"/>
      <c r="B137" s="258" t="s">
        <v>107</v>
      </c>
      <c r="C137" s="259"/>
      <c r="D137" s="259"/>
      <c r="E137" s="259"/>
      <c r="F137" s="259"/>
      <c r="G137" s="259"/>
      <c r="H137" s="259"/>
      <c r="I137" s="259"/>
      <c r="J137" s="260"/>
    </row>
    <row r="138" spans="1:10" ht="13.5" thickBot="1">
      <c r="A138" s="261"/>
      <c r="B138" s="262" t="s">
        <v>1</v>
      </c>
      <c r="C138" s="263"/>
      <c r="D138" s="263"/>
      <c r="E138" s="263"/>
      <c r="F138" s="263"/>
      <c r="G138" s="263"/>
      <c r="H138" s="263"/>
      <c r="I138" s="263"/>
      <c r="J138" s="264"/>
    </row>
    <row r="139" spans="1:10" ht="13.5" thickTop="1">
      <c r="A139" s="179"/>
      <c r="B139" s="180"/>
      <c r="C139" s="180"/>
      <c r="D139" s="181"/>
      <c r="E139" s="181"/>
      <c r="F139" s="181"/>
      <c r="G139" s="181"/>
      <c r="H139" s="182" t="s">
        <v>3</v>
      </c>
      <c r="I139" s="182" t="s">
        <v>4</v>
      </c>
      <c r="J139" s="183"/>
    </row>
    <row r="140" spans="1:10" ht="12.75">
      <c r="A140" s="184"/>
      <c r="B140" s="185"/>
      <c r="C140" s="185"/>
      <c r="D140" s="186" t="s">
        <v>5</v>
      </c>
      <c r="E140" s="186" t="s">
        <v>6</v>
      </c>
      <c r="F140" s="186" t="s">
        <v>3</v>
      </c>
      <c r="G140" s="186" t="s">
        <v>4</v>
      </c>
      <c r="H140" s="187" t="s">
        <v>7</v>
      </c>
      <c r="I140" s="187" t="s">
        <v>7</v>
      </c>
      <c r="J140" s="188"/>
    </row>
    <row r="141" spans="1:10" ht="13.5" thickBot="1">
      <c r="A141" s="189"/>
      <c r="B141" s="190" t="s">
        <v>8</v>
      </c>
      <c r="C141" s="190" t="s">
        <v>9</v>
      </c>
      <c r="D141" s="191" t="s">
        <v>10</v>
      </c>
      <c r="E141" s="191" t="s">
        <v>11</v>
      </c>
      <c r="F141" s="191" t="s">
        <v>7</v>
      </c>
      <c r="G141" s="191" t="s">
        <v>7</v>
      </c>
      <c r="H141" s="192" t="s">
        <v>12</v>
      </c>
      <c r="I141" s="192" t="s">
        <v>12</v>
      </c>
      <c r="J141" s="193"/>
    </row>
    <row r="142" spans="1:10" ht="15.75" thickTop="1">
      <c r="A142" s="194"/>
      <c r="B142" s="265" t="s">
        <v>13</v>
      </c>
      <c r="C142" s="265" t="s">
        <v>67</v>
      </c>
      <c r="D142" s="285">
        <v>76</v>
      </c>
      <c r="E142" s="282">
        <v>55721982</v>
      </c>
      <c r="F142" s="282">
        <f>E142/D142</f>
        <v>733183.9736842106</v>
      </c>
      <c r="G142" s="197">
        <v>516743.5</v>
      </c>
      <c r="H142" s="198">
        <v>9</v>
      </c>
      <c r="I142" s="199">
        <v>12</v>
      </c>
      <c r="J142" s="200"/>
    </row>
    <row r="143" spans="1:10" ht="15">
      <c r="A143" s="184"/>
      <c r="B143" s="201" t="s">
        <v>15</v>
      </c>
      <c r="C143" s="201" t="s">
        <v>68</v>
      </c>
      <c r="D143" s="202">
        <v>193</v>
      </c>
      <c r="E143" s="202">
        <v>200043843</v>
      </c>
      <c r="F143" s="201">
        <f>E143/D143</f>
        <v>1036496.5958549223</v>
      </c>
      <c r="G143" s="201">
        <v>860000</v>
      </c>
      <c r="H143" s="203">
        <v>1</v>
      </c>
      <c r="I143" s="204">
        <v>1</v>
      </c>
      <c r="J143" s="188"/>
    </row>
    <row r="144" spans="1:10" ht="15">
      <c r="A144" s="184"/>
      <c r="B144" s="201" t="s">
        <v>17</v>
      </c>
      <c r="C144" s="201" t="s">
        <v>67</v>
      </c>
      <c r="D144" s="202">
        <v>105</v>
      </c>
      <c r="E144" s="202">
        <v>45533627</v>
      </c>
      <c r="F144" s="201">
        <f aca="true" t="shared" si="4" ref="F144:F162">E144/D144</f>
        <v>433653.5904761905</v>
      </c>
      <c r="G144" s="201">
        <v>367490</v>
      </c>
      <c r="H144" s="203">
        <v>15</v>
      </c>
      <c r="I144" s="204">
        <v>17</v>
      </c>
      <c r="J144" s="188"/>
    </row>
    <row r="145" spans="1:10" ht="15">
      <c r="A145" s="184"/>
      <c r="B145" s="201" t="s">
        <v>18</v>
      </c>
      <c r="C145" s="201" t="s">
        <v>67</v>
      </c>
      <c r="D145" s="202">
        <v>58</v>
      </c>
      <c r="E145" s="202">
        <v>23035478</v>
      </c>
      <c r="F145" s="201">
        <f t="shared" si="4"/>
        <v>397163.4137931034</v>
      </c>
      <c r="G145" s="201">
        <v>320954</v>
      </c>
      <c r="H145" s="203">
        <v>18</v>
      </c>
      <c r="I145" s="204">
        <v>19</v>
      </c>
      <c r="J145" s="188"/>
    </row>
    <row r="146" spans="1:10" ht="15">
      <c r="A146" s="184"/>
      <c r="B146" s="201" t="s">
        <v>19</v>
      </c>
      <c r="C146" s="201" t="s">
        <v>67</v>
      </c>
      <c r="D146" s="202">
        <v>125</v>
      </c>
      <c r="E146" s="202">
        <v>121896741</v>
      </c>
      <c r="F146" s="201">
        <f t="shared" si="4"/>
        <v>975173.928</v>
      </c>
      <c r="G146" s="201">
        <v>734917</v>
      </c>
      <c r="H146" s="203">
        <v>2</v>
      </c>
      <c r="I146" s="204">
        <v>4</v>
      </c>
      <c r="J146" s="188"/>
    </row>
    <row r="147" spans="1:10" ht="15">
      <c r="A147" s="184"/>
      <c r="B147" s="201" t="s">
        <v>20</v>
      </c>
      <c r="C147" s="201" t="s">
        <v>67</v>
      </c>
      <c r="D147" s="202">
        <v>14</v>
      </c>
      <c r="E147" s="202">
        <v>3428975</v>
      </c>
      <c r="F147" s="201">
        <f t="shared" si="4"/>
        <v>244926.7857142857</v>
      </c>
      <c r="G147" s="38">
        <v>229245</v>
      </c>
      <c r="H147" s="203">
        <v>21</v>
      </c>
      <c r="I147" s="204">
        <v>21</v>
      </c>
      <c r="J147" s="188"/>
    </row>
    <row r="148" spans="1:10" ht="15">
      <c r="A148" s="184"/>
      <c r="B148" s="201" t="s">
        <v>21</v>
      </c>
      <c r="C148" s="201" t="s">
        <v>68</v>
      </c>
      <c r="D148" s="202">
        <v>107</v>
      </c>
      <c r="E148" s="202">
        <v>81852352</v>
      </c>
      <c r="F148" s="201">
        <f t="shared" si="4"/>
        <v>764975.2523364486</v>
      </c>
      <c r="G148" s="201">
        <v>618056</v>
      </c>
      <c r="H148" s="203">
        <v>8</v>
      </c>
      <c r="I148" s="204">
        <v>8</v>
      </c>
      <c r="J148" s="188"/>
    </row>
    <row r="149" spans="1:10" ht="15">
      <c r="A149" s="184"/>
      <c r="B149" s="201" t="s">
        <v>22</v>
      </c>
      <c r="C149" s="201" t="s">
        <v>67</v>
      </c>
      <c r="D149" s="202">
        <v>96</v>
      </c>
      <c r="E149" s="202">
        <v>30436283</v>
      </c>
      <c r="F149" s="201">
        <f t="shared" si="4"/>
        <v>317044.6145833333</v>
      </c>
      <c r="G149" s="201">
        <v>317901.5</v>
      </c>
      <c r="H149" s="203">
        <v>20</v>
      </c>
      <c r="I149" s="204">
        <v>20</v>
      </c>
      <c r="J149" s="188"/>
    </row>
    <row r="150" spans="1:10" ht="15">
      <c r="A150" s="184"/>
      <c r="B150" s="201" t="s">
        <v>23</v>
      </c>
      <c r="C150" s="201" t="s">
        <v>68</v>
      </c>
      <c r="D150" s="202">
        <v>112</v>
      </c>
      <c r="E150" s="202">
        <v>106606577</v>
      </c>
      <c r="F150" s="201">
        <f t="shared" si="4"/>
        <v>951844.4375</v>
      </c>
      <c r="G150" s="201">
        <v>837000</v>
      </c>
      <c r="H150" s="203">
        <v>3</v>
      </c>
      <c r="I150" s="204">
        <v>2</v>
      </c>
      <c r="J150" s="188"/>
    </row>
    <row r="151" spans="1:10" ht="15">
      <c r="A151" s="184"/>
      <c r="B151" s="201" t="s">
        <v>24</v>
      </c>
      <c r="C151" s="201" t="s">
        <v>69</v>
      </c>
      <c r="D151" s="202">
        <v>33</v>
      </c>
      <c r="E151" s="202">
        <v>18256639</v>
      </c>
      <c r="F151" s="201">
        <f t="shared" si="4"/>
        <v>553231.4848484849</v>
      </c>
      <c r="G151" s="201">
        <v>525495</v>
      </c>
      <c r="H151" s="203">
        <v>12</v>
      </c>
      <c r="I151" s="204">
        <v>10</v>
      </c>
      <c r="J151" s="188"/>
    </row>
    <row r="152" spans="1:10" ht="15">
      <c r="A152" s="184"/>
      <c r="B152" s="201" t="s">
        <v>26</v>
      </c>
      <c r="C152" s="201" t="s">
        <v>69</v>
      </c>
      <c r="D152" s="202">
        <v>42</v>
      </c>
      <c r="E152" s="202">
        <v>26804785</v>
      </c>
      <c r="F152" s="201">
        <f t="shared" si="4"/>
        <v>638209.1666666666</v>
      </c>
      <c r="G152" s="201">
        <v>522700</v>
      </c>
      <c r="H152" s="203">
        <v>10</v>
      </c>
      <c r="I152" s="204">
        <v>11</v>
      </c>
      <c r="J152" s="188"/>
    </row>
    <row r="153" spans="1:10" ht="15">
      <c r="A153" s="184"/>
      <c r="B153" s="201" t="s">
        <v>27</v>
      </c>
      <c r="C153" s="201" t="s">
        <v>69</v>
      </c>
      <c r="D153" s="202">
        <v>198</v>
      </c>
      <c r="E153" s="202">
        <v>108704251</v>
      </c>
      <c r="F153" s="201">
        <f t="shared" si="4"/>
        <v>549011.3686868687</v>
      </c>
      <c r="G153" s="201">
        <v>525971</v>
      </c>
      <c r="H153" s="203">
        <v>13</v>
      </c>
      <c r="I153" s="204">
        <v>9</v>
      </c>
      <c r="J153" s="188"/>
    </row>
    <row r="154" spans="1:10" ht="15">
      <c r="A154" s="184"/>
      <c r="B154" s="201" t="s">
        <v>28</v>
      </c>
      <c r="C154" s="201" t="s">
        <v>69</v>
      </c>
      <c r="D154" s="202">
        <v>265</v>
      </c>
      <c r="E154" s="202">
        <v>240014392</v>
      </c>
      <c r="F154" s="201">
        <f t="shared" si="4"/>
        <v>905714.6867924528</v>
      </c>
      <c r="G154" s="201">
        <v>720000</v>
      </c>
      <c r="H154" s="203">
        <v>4</v>
      </c>
      <c r="I154" s="204">
        <v>5</v>
      </c>
      <c r="J154" s="188"/>
    </row>
    <row r="155" spans="1:10" ht="15">
      <c r="A155" s="184"/>
      <c r="B155" s="201" t="s">
        <v>29</v>
      </c>
      <c r="C155" s="201" t="s">
        <v>68</v>
      </c>
      <c r="D155" s="202">
        <v>131</v>
      </c>
      <c r="E155" s="202">
        <v>101059962</v>
      </c>
      <c r="F155" s="201">
        <f t="shared" si="4"/>
        <v>771450.0916030534</v>
      </c>
      <c r="G155" s="201">
        <v>669002</v>
      </c>
      <c r="H155" s="203">
        <v>7</v>
      </c>
      <c r="I155" s="204">
        <v>7</v>
      </c>
      <c r="J155" s="188"/>
    </row>
    <row r="156" spans="1:10" ht="15">
      <c r="A156" s="184"/>
      <c r="B156" s="201" t="s">
        <v>30</v>
      </c>
      <c r="C156" s="201" t="s">
        <v>69</v>
      </c>
      <c r="D156" s="202">
        <v>404</v>
      </c>
      <c r="E156" s="202">
        <v>251231239</v>
      </c>
      <c r="F156" s="201">
        <f t="shared" si="4"/>
        <v>621859.5024752475</v>
      </c>
      <c r="G156" s="201">
        <v>458885</v>
      </c>
      <c r="H156" s="203">
        <v>11</v>
      </c>
      <c r="I156" s="204">
        <v>13</v>
      </c>
      <c r="J156" s="188"/>
    </row>
    <row r="157" spans="1:10" ht="15">
      <c r="A157" s="184"/>
      <c r="B157" s="201" t="s">
        <v>31</v>
      </c>
      <c r="C157" s="201" t="s">
        <v>68</v>
      </c>
      <c r="D157" s="202">
        <v>12</v>
      </c>
      <c r="E157" s="202">
        <v>5278300</v>
      </c>
      <c r="F157" s="201">
        <f t="shared" si="4"/>
        <v>439858.3333333333</v>
      </c>
      <c r="G157" s="201">
        <v>446950</v>
      </c>
      <c r="H157" s="203">
        <v>14</v>
      </c>
      <c r="I157" s="204">
        <v>14</v>
      </c>
      <c r="J157" s="188"/>
    </row>
    <row r="158" spans="1:10" ht="15">
      <c r="A158" s="184"/>
      <c r="B158" s="201" t="s">
        <v>32</v>
      </c>
      <c r="C158" s="201" t="s">
        <v>67</v>
      </c>
      <c r="D158" s="202">
        <v>2</v>
      </c>
      <c r="E158" s="202">
        <v>734861</v>
      </c>
      <c r="F158" s="201">
        <f t="shared" si="4"/>
        <v>367430.5</v>
      </c>
      <c r="G158" s="201">
        <v>367430.5</v>
      </c>
      <c r="H158" s="203">
        <v>19</v>
      </c>
      <c r="I158" s="204">
        <v>18</v>
      </c>
      <c r="J158" s="188"/>
    </row>
    <row r="159" spans="1:10" ht="15">
      <c r="A159" s="184"/>
      <c r="B159" s="201" t="s">
        <v>33</v>
      </c>
      <c r="C159" s="201" t="s">
        <v>69</v>
      </c>
      <c r="D159" s="202">
        <v>50</v>
      </c>
      <c r="E159" s="202">
        <v>38698937</v>
      </c>
      <c r="F159" s="201">
        <f t="shared" si="4"/>
        <v>773978.74</v>
      </c>
      <c r="G159" s="201">
        <v>749161.5</v>
      </c>
      <c r="H159" s="203">
        <v>6</v>
      </c>
      <c r="I159" s="204">
        <v>3</v>
      </c>
      <c r="J159" s="188"/>
    </row>
    <row r="160" spans="1:10" ht="15">
      <c r="A160" s="184"/>
      <c r="B160" s="201" t="s">
        <v>34</v>
      </c>
      <c r="C160" s="201" t="s">
        <v>68</v>
      </c>
      <c r="D160" s="202">
        <v>52</v>
      </c>
      <c r="E160" s="202">
        <v>22030292</v>
      </c>
      <c r="F160" s="201">
        <f t="shared" si="4"/>
        <v>423659.46153846156</v>
      </c>
      <c r="G160" s="201">
        <v>406262.5</v>
      </c>
      <c r="H160" s="203">
        <v>16</v>
      </c>
      <c r="I160" s="204">
        <v>15</v>
      </c>
      <c r="J160" s="188"/>
    </row>
    <row r="161" spans="1:10" ht="15">
      <c r="A161" s="184"/>
      <c r="B161" s="201" t="s">
        <v>35</v>
      </c>
      <c r="C161" s="201" t="s">
        <v>68</v>
      </c>
      <c r="D161" s="202">
        <v>74</v>
      </c>
      <c r="E161" s="202">
        <v>57596346</v>
      </c>
      <c r="F161" s="201">
        <f t="shared" si="4"/>
        <v>778329</v>
      </c>
      <c r="G161" s="201">
        <v>672500</v>
      </c>
      <c r="H161" s="203">
        <v>5</v>
      </c>
      <c r="I161" s="204">
        <v>6</v>
      </c>
      <c r="J161" s="188"/>
    </row>
    <row r="162" spans="1:10" ht="15">
      <c r="A162" s="184"/>
      <c r="B162" s="201" t="s">
        <v>36</v>
      </c>
      <c r="C162" s="201" t="s">
        <v>68</v>
      </c>
      <c r="D162" s="202">
        <v>25</v>
      </c>
      <c r="E162" s="202">
        <v>10227082</v>
      </c>
      <c r="F162" s="201">
        <f t="shared" si="4"/>
        <v>409083.28</v>
      </c>
      <c r="G162" s="201">
        <v>401290</v>
      </c>
      <c r="H162" s="203">
        <v>17</v>
      </c>
      <c r="I162" s="204">
        <v>16</v>
      </c>
      <c r="J162" s="188"/>
    </row>
    <row r="163" spans="1:10" ht="15">
      <c r="A163" s="184"/>
      <c r="B163" s="201"/>
      <c r="C163" s="205"/>
      <c r="D163" s="202"/>
      <c r="E163" s="202"/>
      <c r="F163" s="202"/>
      <c r="G163" s="206"/>
      <c r="H163" s="207"/>
      <c r="I163" s="206"/>
      <c r="J163" s="188"/>
    </row>
    <row r="164" spans="1:10" ht="15">
      <c r="A164" s="184"/>
      <c r="B164" s="208" t="s">
        <v>37</v>
      </c>
      <c r="C164" s="209"/>
      <c r="D164" s="210">
        <f>SUM(D142:D162)</f>
        <v>2174</v>
      </c>
      <c r="E164" s="211">
        <f>SUM(E142:E162)</f>
        <v>1549192944</v>
      </c>
      <c r="F164" s="212">
        <f>E164/D164</f>
        <v>712600.2502299908</v>
      </c>
      <c r="G164" s="211">
        <v>565000</v>
      </c>
      <c r="H164" s="206"/>
      <c r="I164" s="206"/>
      <c r="J164" s="188"/>
    </row>
    <row r="165" spans="1:10" ht="13.5" thickBot="1">
      <c r="A165" s="213"/>
      <c r="B165" s="214"/>
      <c r="C165" s="214"/>
      <c r="D165" s="214"/>
      <c r="E165" s="214"/>
      <c r="F165" s="214"/>
      <c r="G165" s="214"/>
      <c r="H165" s="214"/>
      <c r="I165" s="214"/>
      <c r="J165" s="215"/>
    </row>
    <row r="166" ht="13.5" thickTop="1"/>
  </sheetData>
  <sheetProtection/>
  <printOptions/>
  <pageMargins left="0.7" right="0.7" top="0.75" bottom="0.75" header="0.3" footer="0.3"/>
  <pageSetup horizontalDpi="600" verticalDpi="600" orientation="landscape" r:id="rId1"/>
  <rowBreaks count="4" manualBreakCount="4">
    <brk id="32" max="9" man="1"/>
    <brk id="65" max="255" man="1"/>
    <brk id="98" max="255" man="1"/>
    <brk id="13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0.8515625" style="0" customWidth="1"/>
    <col min="4" max="4" width="11.57421875" style="0" customWidth="1"/>
    <col min="5" max="5" width="14.8515625" style="0" customWidth="1"/>
    <col min="6" max="6" width="11.57421875" style="0" customWidth="1"/>
    <col min="7" max="7" width="13.57421875" style="0" customWidth="1"/>
    <col min="8" max="8" width="11.57421875" style="0" customWidth="1"/>
    <col min="9" max="9" width="12.140625" style="0" customWidth="1"/>
  </cols>
  <sheetData>
    <row r="1" ht="15.75">
      <c r="B1" s="4" t="s">
        <v>0</v>
      </c>
    </row>
    <row r="2" ht="12.75">
      <c r="B2" s="8">
        <v>2009</v>
      </c>
    </row>
    <row r="3" spans="2:6" ht="12.75">
      <c r="B3" s="5" t="s">
        <v>1</v>
      </c>
      <c r="F3" s="39" t="s">
        <v>43</v>
      </c>
    </row>
    <row r="4" spans="2:9" ht="12.75">
      <c r="B4" s="17"/>
      <c r="C4" s="17"/>
      <c r="D4" s="20"/>
      <c r="E4" s="20"/>
      <c r="F4" s="20"/>
      <c r="G4" s="20"/>
      <c r="H4" s="21" t="s">
        <v>3</v>
      </c>
      <c r="I4" s="22" t="s">
        <v>4</v>
      </c>
    </row>
    <row r="5" spans="2:9" ht="12.75">
      <c r="B5" s="18"/>
      <c r="C5" s="18"/>
      <c r="D5" s="22" t="s">
        <v>5</v>
      </c>
      <c r="E5" s="22" t="s">
        <v>6</v>
      </c>
      <c r="F5" s="22" t="s">
        <v>3</v>
      </c>
      <c r="G5" s="22" t="s">
        <v>4</v>
      </c>
      <c r="H5" s="22" t="s">
        <v>7</v>
      </c>
      <c r="I5" s="22" t="s">
        <v>7</v>
      </c>
    </row>
    <row r="6" spans="2:9" ht="13.5" thickBot="1">
      <c r="B6" s="19" t="s">
        <v>8</v>
      </c>
      <c r="C6" s="19" t="s">
        <v>9</v>
      </c>
      <c r="D6" s="23" t="s">
        <v>10</v>
      </c>
      <c r="E6" s="23" t="s">
        <v>11</v>
      </c>
      <c r="F6" s="23" t="s">
        <v>7</v>
      </c>
      <c r="G6" s="23" t="s">
        <v>7</v>
      </c>
      <c r="H6" s="23" t="s">
        <v>12</v>
      </c>
      <c r="I6" s="23" t="s">
        <v>12</v>
      </c>
    </row>
    <row r="7" spans="2:9" ht="13.5" thickTop="1">
      <c r="B7" s="1" t="s">
        <v>13</v>
      </c>
      <c r="C7" s="16" t="s">
        <v>14</v>
      </c>
      <c r="D7" s="3">
        <v>541</v>
      </c>
      <c r="E7" s="33">
        <v>206677919</v>
      </c>
      <c r="F7" s="29">
        <f aca="true" t="shared" si="0" ref="F7:F27">E7/D7</f>
        <v>382029.4251386322</v>
      </c>
      <c r="G7" s="29">
        <v>275900</v>
      </c>
      <c r="H7" s="30">
        <v>16</v>
      </c>
      <c r="I7" s="30">
        <v>16</v>
      </c>
    </row>
    <row r="8" spans="2:9" ht="12.75">
      <c r="B8" s="1" t="s">
        <v>15</v>
      </c>
      <c r="C8" s="16" t="s">
        <v>16</v>
      </c>
      <c r="D8" s="3">
        <v>676</v>
      </c>
      <c r="E8" s="1">
        <v>458254465</v>
      </c>
      <c r="F8" s="30">
        <f t="shared" si="0"/>
        <v>677891.2204142011</v>
      </c>
      <c r="G8" s="30">
        <v>475000</v>
      </c>
      <c r="H8" s="30">
        <v>1</v>
      </c>
      <c r="I8" s="30">
        <v>3</v>
      </c>
    </row>
    <row r="9" spans="2:9" ht="12.75">
      <c r="B9" s="1" t="s">
        <v>17</v>
      </c>
      <c r="C9" s="16" t="s">
        <v>14</v>
      </c>
      <c r="D9" s="3">
        <v>435</v>
      </c>
      <c r="E9" s="1">
        <v>167839387</v>
      </c>
      <c r="F9" s="30">
        <f t="shared" si="0"/>
        <v>385837.6712643678</v>
      </c>
      <c r="G9" s="30">
        <v>360190</v>
      </c>
      <c r="H9" s="30">
        <v>15</v>
      </c>
      <c r="I9" s="30">
        <v>14</v>
      </c>
    </row>
    <row r="10" spans="2:9" ht="12.75">
      <c r="B10" s="1" t="s">
        <v>18</v>
      </c>
      <c r="C10" s="16" t="s">
        <v>14</v>
      </c>
      <c r="D10" s="3">
        <v>287</v>
      </c>
      <c r="E10" s="1">
        <v>84447003</v>
      </c>
      <c r="F10" s="30">
        <f t="shared" si="0"/>
        <v>294240.4285714286</v>
      </c>
      <c r="G10" s="30">
        <v>247010</v>
      </c>
      <c r="H10" s="30">
        <v>19</v>
      </c>
      <c r="I10" s="30">
        <v>18</v>
      </c>
    </row>
    <row r="11" spans="2:9" ht="12.75">
      <c r="B11" s="1" t="s">
        <v>19</v>
      </c>
      <c r="C11" s="16" t="s">
        <v>14</v>
      </c>
      <c r="D11" s="3">
        <v>491</v>
      </c>
      <c r="E11" s="1">
        <v>274552392</v>
      </c>
      <c r="F11" s="30">
        <f t="shared" si="0"/>
        <v>559169.8411405295</v>
      </c>
      <c r="G11" s="30">
        <v>421600</v>
      </c>
      <c r="H11" s="30">
        <v>6</v>
      </c>
      <c r="I11" s="30">
        <v>8</v>
      </c>
    </row>
    <row r="12" spans="2:9" ht="12.75">
      <c r="B12" s="1" t="s">
        <v>20</v>
      </c>
      <c r="C12" s="16" t="s">
        <v>14</v>
      </c>
      <c r="D12" s="3">
        <v>214</v>
      </c>
      <c r="E12" s="1">
        <v>49827729</v>
      </c>
      <c r="F12" s="30">
        <f t="shared" si="0"/>
        <v>232839.8551401869</v>
      </c>
      <c r="G12" s="30">
        <v>226773.5</v>
      </c>
      <c r="H12" s="30">
        <v>21</v>
      </c>
      <c r="I12" s="30">
        <v>21</v>
      </c>
    </row>
    <row r="13" spans="2:9" ht="12.75">
      <c r="B13" s="1" t="s">
        <v>21</v>
      </c>
      <c r="C13" s="16" t="s">
        <v>16</v>
      </c>
      <c r="D13" s="3">
        <v>427</v>
      </c>
      <c r="E13" s="1">
        <v>258990516</v>
      </c>
      <c r="F13" s="30">
        <f t="shared" si="0"/>
        <v>606535.1662763467</v>
      </c>
      <c r="G13" s="30">
        <v>410000</v>
      </c>
      <c r="H13" s="30">
        <v>5</v>
      </c>
      <c r="I13" s="30">
        <v>10</v>
      </c>
    </row>
    <row r="14" spans="2:9" ht="12.75">
      <c r="B14" s="1" t="s">
        <v>22</v>
      </c>
      <c r="C14" s="16" t="s">
        <v>14</v>
      </c>
      <c r="D14" s="3">
        <v>644</v>
      </c>
      <c r="E14" s="1">
        <v>193096701</v>
      </c>
      <c r="F14" s="30">
        <f t="shared" si="0"/>
        <v>299839.597826087</v>
      </c>
      <c r="G14" s="30">
        <v>265994</v>
      </c>
      <c r="H14" s="30">
        <v>18</v>
      </c>
      <c r="I14" s="30">
        <v>17</v>
      </c>
    </row>
    <row r="15" spans="2:9" ht="12.75">
      <c r="B15" s="1" t="s">
        <v>23</v>
      </c>
      <c r="C15" s="16" t="s">
        <v>16</v>
      </c>
      <c r="D15" s="3">
        <v>931</v>
      </c>
      <c r="E15" s="1">
        <v>504311291</v>
      </c>
      <c r="F15" s="30">
        <f t="shared" si="0"/>
        <v>541687.7454350161</v>
      </c>
      <c r="G15" s="30">
        <v>445401</v>
      </c>
      <c r="H15" s="30">
        <v>7</v>
      </c>
      <c r="I15" s="30">
        <v>4</v>
      </c>
    </row>
    <row r="16" spans="2:9" ht="12.75">
      <c r="B16" s="1" t="s">
        <v>24</v>
      </c>
      <c r="C16" s="16" t="s">
        <v>25</v>
      </c>
      <c r="D16" s="3">
        <v>72</v>
      </c>
      <c r="E16" s="1">
        <v>44502948</v>
      </c>
      <c r="F16" s="30">
        <f t="shared" si="0"/>
        <v>618096.5</v>
      </c>
      <c r="G16" s="30">
        <v>575000</v>
      </c>
      <c r="H16" s="30">
        <v>4</v>
      </c>
      <c r="I16" s="30">
        <v>1</v>
      </c>
    </row>
    <row r="17" spans="2:9" ht="12.75">
      <c r="B17" s="1" t="s">
        <v>26</v>
      </c>
      <c r="C17" s="16" t="s">
        <v>25</v>
      </c>
      <c r="D17" s="3">
        <v>351</v>
      </c>
      <c r="E17" s="1">
        <v>139975177</v>
      </c>
      <c r="F17" s="30">
        <f t="shared" si="0"/>
        <v>398789.6780626781</v>
      </c>
      <c r="G17" s="30">
        <v>230548</v>
      </c>
      <c r="H17" s="30">
        <v>14</v>
      </c>
      <c r="I17" s="30">
        <v>20</v>
      </c>
    </row>
    <row r="18" spans="2:9" ht="12.75">
      <c r="B18" s="1" t="s">
        <v>27</v>
      </c>
      <c r="C18" s="16" t="s">
        <v>25</v>
      </c>
      <c r="D18" s="3">
        <v>721</v>
      </c>
      <c r="E18" s="1">
        <v>299784499</v>
      </c>
      <c r="F18" s="30">
        <f t="shared" si="0"/>
        <v>415789.87378640776</v>
      </c>
      <c r="G18" s="30">
        <v>380000</v>
      </c>
      <c r="H18" s="30">
        <v>12</v>
      </c>
      <c r="I18" s="30">
        <v>12</v>
      </c>
    </row>
    <row r="19" spans="2:9" ht="12.75">
      <c r="B19" s="1" t="s">
        <v>28</v>
      </c>
      <c r="C19" s="16" t="s">
        <v>25</v>
      </c>
      <c r="D19" s="3">
        <v>873</v>
      </c>
      <c r="E19" s="1">
        <v>472015121</v>
      </c>
      <c r="F19" s="30">
        <f t="shared" si="0"/>
        <v>540681.6964490263</v>
      </c>
      <c r="G19" s="30">
        <v>432873</v>
      </c>
      <c r="H19" s="30">
        <v>8</v>
      </c>
      <c r="I19" s="30">
        <v>6</v>
      </c>
    </row>
    <row r="20" spans="2:9" ht="12.75">
      <c r="B20" s="1" t="s">
        <v>29</v>
      </c>
      <c r="C20" s="16" t="s">
        <v>16</v>
      </c>
      <c r="D20" s="3">
        <v>326</v>
      </c>
      <c r="E20" s="1">
        <v>214233559</v>
      </c>
      <c r="F20" s="30">
        <f t="shared" si="0"/>
        <v>657158.1564417178</v>
      </c>
      <c r="G20" s="30">
        <v>433906</v>
      </c>
      <c r="H20" s="30">
        <v>3</v>
      </c>
      <c r="I20" s="30">
        <v>5</v>
      </c>
    </row>
    <row r="21" spans="2:9" ht="12.75">
      <c r="B21" s="1" t="s">
        <v>30</v>
      </c>
      <c r="C21" s="16" t="s">
        <v>25</v>
      </c>
      <c r="D21" s="3">
        <v>1199</v>
      </c>
      <c r="E21" s="1">
        <v>515233538</v>
      </c>
      <c r="F21" s="30">
        <f t="shared" si="0"/>
        <v>429719.3811509591</v>
      </c>
      <c r="G21" s="30">
        <v>375000</v>
      </c>
      <c r="H21" s="30">
        <v>11</v>
      </c>
      <c r="I21" s="30">
        <v>13</v>
      </c>
    </row>
    <row r="22" spans="2:9" ht="12.75">
      <c r="B22" s="1" t="s">
        <v>31</v>
      </c>
      <c r="C22" s="16" t="s">
        <v>16</v>
      </c>
      <c r="D22" s="3">
        <v>208</v>
      </c>
      <c r="E22" s="1">
        <v>78760526</v>
      </c>
      <c r="F22" s="30">
        <f t="shared" si="0"/>
        <v>378656.375</v>
      </c>
      <c r="G22" s="30">
        <v>327000</v>
      </c>
      <c r="H22" s="30">
        <v>17</v>
      </c>
      <c r="I22" s="30">
        <v>15</v>
      </c>
    </row>
    <row r="23" spans="2:9" ht="12.75">
      <c r="B23" s="1" t="s">
        <v>32</v>
      </c>
      <c r="C23" s="16" t="s">
        <v>14</v>
      </c>
      <c r="D23" s="3">
        <v>29</v>
      </c>
      <c r="E23" s="1">
        <v>7457285</v>
      </c>
      <c r="F23" s="30">
        <f t="shared" si="0"/>
        <v>257147.75862068965</v>
      </c>
      <c r="G23" s="30">
        <v>243338</v>
      </c>
      <c r="H23" s="30">
        <v>20</v>
      </c>
      <c r="I23" s="30">
        <v>19</v>
      </c>
    </row>
    <row r="24" spans="2:9" ht="12.75">
      <c r="B24" s="1" t="s">
        <v>33</v>
      </c>
      <c r="C24" s="16" t="s">
        <v>25</v>
      </c>
      <c r="D24" s="3">
        <v>328</v>
      </c>
      <c r="E24" s="1">
        <v>216988146</v>
      </c>
      <c r="F24" s="30">
        <f t="shared" si="0"/>
        <v>661549.2256097561</v>
      </c>
      <c r="G24" s="30">
        <v>548197</v>
      </c>
      <c r="H24" s="30">
        <v>2</v>
      </c>
      <c r="I24" s="30">
        <v>2</v>
      </c>
    </row>
    <row r="25" spans="2:9" ht="12.75">
      <c r="B25" s="1" t="s">
        <v>34</v>
      </c>
      <c r="C25" s="16" t="s">
        <v>16</v>
      </c>
      <c r="D25" s="3">
        <v>89</v>
      </c>
      <c r="E25" s="1">
        <v>40905762</v>
      </c>
      <c r="F25" s="30">
        <f t="shared" si="0"/>
        <v>459615.30337078654</v>
      </c>
      <c r="G25" s="30">
        <v>410000</v>
      </c>
      <c r="H25" s="30">
        <v>10</v>
      </c>
      <c r="I25" s="30">
        <v>9</v>
      </c>
    </row>
    <row r="26" spans="2:9" ht="12.75">
      <c r="B26" s="1" t="s">
        <v>35</v>
      </c>
      <c r="C26" s="16" t="s">
        <v>16</v>
      </c>
      <c r="D26" s="3">
        <v>248</v>
      </c>
      <c r="E26" s="1">
        <v>128352920</v>
      </c>
      <c r="F26" s="30">
        <f t="shared" si="0"/>
        <v>517552.0967741936</v>
      </c>
      <c r="G26" s="30">
        <v>380000</v>
      </c>
      <c r="H26" s="30">
        <v>9</v>
      </c>
      <c r="I26" s="30">
        <v>11</v>
      </c>
    </row>
    <row r="27" spans="2:9" ht="12.75">
      <c r="B27" s="1" t="s">
        <v>36</v>
      </c>
      <c r="C27" s="16" t="s">
        <v>16</v>
      </c>
      <c r="D27" s="3">
        <v>71</v>
      </c>
      <c r="E27" s="1">
        <v>28895837</v>
      </c>
      <c r="F27" s="30">
        <f t="shared" si="0"/>
        <v>406983.61971830984</v>
      </c>
      <c r="G27" s="30">
        <v>425000</v>
      </c>
      <c r="H27" s="30">
        <v>13</v>
      </c>
      <c r="I27" s="30">
        <v>7</v>
      </c>
    </row>
    <row r="28" spans="2:9" ht="12.75">
      <c r="B28" s="5"/>
      <c r="C28" s="5"/>
      <c r="G28" s="5"/>
      <c r="H28" s="5"/>
      <c r="I28" s="5"/>
    </row>
    <row r="29" spans="2:9" ht="12.75">
      <c r="B29" s="31" t="s">
        <v>37</v>
      </c>
      <c r="C29" s="5"/>
      <c r="D29" s="30">
        <v>9161</v>
      </c>
      <c r="E29" s="29">
        <v>4385102721</v>
      </c>
      <c r="F29" s="29">
        <f>E29/D29</f>
        <v>478670.7478441218</v>
      </c>
      <c r="G29" s="29">
        <v>368512</v>
      </c>
      <c r="H29" s="5"/>
      <c r="I29" s="5"/>
    </row>
    <row r="32" ht="15.75">
      <c r="B32" s="4" t="s">
        <v>38</v>
      </c>
    </row>
    <row r="33" ht="12.75">
      <c r="B33" s="7" t="s">
        <v>44</v>
      </c>
    </row>
    <row r="34" spans="2:6" ht="12.75">
      <c r="B34" s="5" t="s">
        <v>1</v>
      </c>
      <c r="F34" s="39" t="s">
        <v>43</v>
      </c>
    </row>
    <row r="35" spans="2:9" ht="12.75">
      <c r="B35" s="10"/>
      <c r="C35" s="10"/>
      <c r="D35" s="24"/>
      <c r="E35" s="24"/>
      <c r="F35" s="24"/>
      <c r="G35" s="24"/>
      <c r="H35" s="25" t="s">
        <v>3</v>
      </c>
      <c r="I35" s="26" t="s">
        <v>4</v>
      </c>
    </row>
    <row r="36" spans="2:10" ht="12.75">
      <c r="B36" s="9"/>
      <c r="C36" s="9"/>
      <c r="D36" s="26" t="s">
        <v>5</v>
      </c>
      <c r="E36" s="26" t="s">
        <v>6</v>
      </c>
      <c r="F36" s="26" t="s">
        <v>3</v>
      </c>
      <c r="G36" s="26" t="s">
        <v>4</v>
      </c>
      <c r="H36" s="26" t="s">
        <v>7</v>
      </c>
      <c r="I36" s="26" t="s">
        <v>7</v>
      </c>
      <c r="J36" s="2"/>
    </row>
    <row r="37" spans="2:10" ht="13.5" thickBot="1">
      <c r="B37" s="6" t="s">
        <v>8</v>
      </c>
      <c r="C37" s="6" t="s">
        <v>9</v>
      </c>
      <c r="D37" s="27" t="s">
        <v>10</v>
      </c>
      <c r="E37" s="27" t="s">
        <v>11</v>
      </c>
      <c r="F37" s="27" t="s">
        <v>7</v>
      </c>
      <c r="G37" s="27" t="s">
        <v>7</v>
      </c>
      <c r="H37" s="27" t="s">
        <v>12</v>
      </c>
      <c r="I37" s="27" t="s">
        <v>12</v>
      </c>
      <c r="J37" s="2"/>
    </row>
    <row r="38" spans="1:11" ht="13.5" thickTop="1">
      <c r="A38" s="3"/>
      <c r="B38" s="1" t="s">
        <v>13</v>
      </c>
      <c r="C38" s="16" t="s">
        <v>14</v>
      </c>
      <c r="D38">
        <v>144</v>
      </c>
      <c r="E38" s="34">
        <v>49088976</v>
      </c>
      <c r="F38" s="13">
        <f aca="true" t="shared" si="1" ref="F38:F58">E38/D38</f>
        <v>340895.6666666667</v>
      </c>
      <c r="G38" s="14">
        <v>275652.5</v>
      </c>
      <c r="H38" s="15">
        <v>17</v>
      </c>
      <c r="I38" s="15">
        <v>17</v>
      </c>
      <c r="J38" s="3"/>
      <c r="K38" s="3"/>
    </row>
    <row r="39" spans="1:11" ht="12.75">
      <c r="A39" s="3"/>
      <c r="B39" s="1" t="s">
        <v>15</v>
      </c>
      <c r="C39" s="16" t="s">
        <v>16</v>
      </c>
      <c r="D39">
        <v>200</v>
      </c>
      <c r="E39" s="34">
        <v>106605830</v>
      </c>
      <c r="F39" s="11">
        <f t="shared" si="1"/>
        <v>533029.15</v>
      </c>
      <c r="G39" s="15">
        <v>376300</v>
      </c>
      <c r="H39" s="15">
        <v>8</v>
      </c>
      <c r="I39" s="15">
        <v>11</v>
      </c>
      <c r="J39" s="3"/>
      <c r="K39" s="3"/>
    </row>
    <row r="40" spans="1:11" ht="12.75">
      <c r="A40" s="3"/>
      <c r="B40" s="1" t="s">
        <v>17</v>
      </c>
      <c r="C40" s="16" t="s">
        <v>14</v>
      </c>
      <c r="D40">
        <v>108</v>
      </c>
      <c r="E40" s="34">
        <v>40599558</v>
      </c>
      <c r="F40" s="11">
        <f t="shared" si="1"/>
        <v>375921.8333333333</v>
      </c>
      <c r="G40" s="15">
        <v>363165</v>
      </c>
      <c r="H40" s="15">
        <v>15</v>
      </c>
      <c r="I40" s="15">
        <v>13</v>
      </c>
      <c r="J40" s="3"/>
      <c r="K40" s="3"/>
    </row>
    <row r="41" spans="1:11" ht="12.75">
      <c r="A41" s="3"/>
      <c r="B41" s="1" t="s">
        <v>18</v>
      </c>
      <c r="C41" s="16" t="s">
        <v>14</v>
      </c>
      <c r="D41">
        <v>52</v>
      </c>
      <c r="E41" s="34">
        <v>16203504</v>
      </c>
      <c r="F41" s="11">
        <f t="shared" si="1"/>
        <v>311605.8461538461</v>
      </c>
      <c r="G41" s="15">
        <v>243500</v>
      </c>
      <c r="H41" s="15">
        <v>18</v>
      </c>
      <c r="I41" s="15">
        <v>20</v>
      </c>
      <c r="J41" s="3"/>
      <c r="K41" s="3"/>
    </row>
    <row r="42" spans="1:11" ht="12.75">
      <c r="A42" s="3"/>
      <c r="B42" s="1" t="s">
        <v>19</v>
      </c>
      <c r="C42" s="16" t="s">
        <v>14</v>
      </c>
      <c r="D42">
        <v>68</v>
      </c>
      <c r="E42" s="34">
        <v>35121735</v>
      </c>
      <c r="F42" s="11">
        <f t="shared" si="1"/>
        <v>516496.10294117645</v>
      </c>
      <c r="G42" s="15">
        <v>400000</v>
      </c>
      <c r="H42" s="15">
        <v>9</v>
      </c>
      <c r="I42" s="15">
        <v>9</v>
      </c>
      <c r="J42" s="3"/>
      <c r="K42" s="3"/>
    </row>
    <row r="43" spans="1:11" ht="12.75">
      <c r="A43" s="3"/>
      <c r="B43" s="1" t="s">
        <v>20</v>
      </c>
      <c r="C43" s="16" t="s">
        <v>14</v>
      </c>
      <c r="D43">
        <v>33</v>
      </c>
      <c r="E43" s="34">
        <v>7991968</v>
      </c>
      <c r="F43" s="11">
        <f t="shared" si="1"/>
        <v>242180.84848484848</v>
      </c>
      <c r="G43" s="15">
        <v>227725</v>
      </c>
      <c r="H43" s="15">
        <v>21</v>
      </c>
      <c r="I43" s="15">
        <v>21</v>
      </c>
      <c r="J43" s="3"/>
      <c r="K43" s="3"/>
    </row>
    <row r="44" spans="1:11" ht="12.75">
      <c r="A44" s="3"/>
      <c r="B44" s="1" t="s">
        <v>21</v>
      </c>
      <c r="C44" s="16" t="s">
        <v>16</v>
      </c>
      <c r="D44">
        <v>72</v>
      </c>
      <c r="E44" s="34">
        <v>51614876</v>
      </c>
      <c r="F44" s="11">
        <f t="shared" si="1"/>
        <v>716873.2777777778</v>
      </c>
      <c r="G44" s="35">
        <v>452500</v>
      </c>
      <c r="H44" s="15">
        <v>1</v>
      </c>
      <c r="I44" s="15">
        <v>6</v>
      </c>
      <c r="J44" s="3"/>
      <c r="K44" s="3"/>
    </row>
    <row r="45" spans="1:11" ht="12.75">
      <c r="A45" s="3"/>
      <c r="B45" s="1" t="s">
        <v>22</v>
      </c>
      <c r="C45" s="16" t="s">
        <v>14</v>
      </c>
      <c r="D45">
        <v>122</v>
      </c>
      <c r="E45" s="34">
        <v>35497405</v>
      </c>
      <c r="F45" s="11">
        <f t="shared" si="1"/>
        <v>290962.3360655738</v>
      </c>
      <c r="G45" s="15">
        <v>265994</v>
      </c>
      <c r="H45" s="15">
        <v>19</v>
      </c>
      <c r="I45" s="15">
        <v>18</v>
      </c>
      <c r="J45" s="3"/>
      <c r="K45" s="3"/>
    </row>
    <row r="46" spans="1:11" ht="12.75">
      <c r="A46" s="3"/>
      <c r="B46" s="1" t="s">
        <v>23</v>
      </c>
      <c r="C46" s="16" t="s">
        <v>16</v>
      </c>
      <c r="D46">
        <v>204</v>
      </c>
      <c r="E46" s="34">
        <v>116194212</v>
      </c>
      <c r="F46" s="11">
        <f t="shared" si="1"/>
        <v>569579.4705882353</v>
      </c>
      <c r="G46" s="15">
        <v>487500</v>
      </c>
      <c r="H46" s="15">
        <v>7</v>
      </c>
      <c r="I46" s="15">
        <v>4</v>
      </c>
      <c r="J46" s="3"/>
      <c r="K46" s="3"/>
    </row>
    <row r="47" spans="1:11" ht="12.75">
      <c r="A47" s="3"/>
      <c r="B47" s="1" t="s">
        <v>24</v>
      </c>
      <c r="C47" s="16" t="s">
        <v>25</v>
      </c>
      <c r="D47">
        <v>17</v>
      </c>
      <c r="E47" s="34">
        <v>10177580</v>
      </c>
      <c r="F47" s="11">
        <f t="shared" si="1"/>
        <v>598681.1764705882</v>
      </c>
      <c r="G47" s="15">
        <v>520000</v>
      </c>
      <c r="H47" s="15">
        <v>5</v>
      </c>
      <c r="I47" s="15">
        <v>3</v>
      </c>
      <c r="J47" s="3"/>
      <c r="K47" s="3"/>
    </row>
    <row r="48" spans="1:11" ht="12.75">
      <c r="A48" s="3"/>
      <c r="B48" s="1" t="s">
        <v>26</v>
      </c>
      <c r="C48" s="16" t="s">
        <v>25</v>
      </c>
      <c r="D48">
        <v>36</v>
      </c>
      <c r="E48" s="34">
        <v>13827538</v>
      </c>
      <c r="F48" s="11">
        <f t="shared" si="1"/>
        <v>384098.27777777775</v>
      </c>
      <c r="G48" s="15">
        <v>286063</v>
      </c>
      <c r="H48" s="15">
        <v>14</v>
      </c>
      <c r="I48" s="15">
        <v>16</v>
      </c>
      <c r="J48" s="3"/>
      <c r="K48" s="3"/>
    </row>
    <row r="49" spans="1:11" ht="12.75">
      <c r="A49" s="3"/>
      <c r="B49" s="1" t="s">
        <v>27</v>
      </c>
      <c r="C49" s="16" t="s">
        <v>25</v>
      </c>
      <c r="D49">
        <v>132</v>
      </c>
      <c r="E49" s="34">
        <v>55723933</v>
      </c>
      <c r="F49" s="11">
        <f t="shared" si="1"/>
        <v>422151.00757575757</v>
      </c>
      <c r="G49" s="15">
        <v>382500</v>
      </c>
      <c r="H49" s="15">
        <v>12</v>
      </c>
      <c r="I49" s="15">
        <v>10</v>
      </c>
      <c r="J49" s="3"/>
      <c r="K49" s="3"/>
    </row>
    <row r="50" spans="1:11" ht="12.75">
      <c r="A50" s="3"/>
      <c r="B50" s="1" t="s">
        <v>28</v>
      </c>
      <c r="C50" s="16" t="s">
        <v>25</v>
      </c>
      <c r="D50">
        <v>141</v>
      </c>
      <c r="E50" s="34">
        <v>82654508</v>
      </c>
      <c r="F50" s="11">
        <f t="shared" si="1"/>
        <v>586202.1843971631</v>
      </c>
      <c r="G50" s="15">
        <v>450415</v>
      </c>
      <c r="H50" s="15">
        <v>6</v>
      </c>
      <c r="I50" s="15">
        <v>7</v>
      </c>
      <c r="J50" s="3"/>
      <c r="K50" s="3"/>
    </row>
    <row r="51" spans="1:11" ht="12.75">
      <c r="A51" s="3"/>
      <c r="B51" s="1" t="s">
        <v>29</v>
      </c>
      <c r="C51" s="16" t="s">
        <v>16</v>
      </c>
      <c r="D51">
        <v>54</v>
      </c>
      <c r="E51" s="34">
        <v>36565907</v>
      </c>
      <c r="F51" s="11">
        <f t="shared" si="1"/>
        <v>677146.425925926</v>
      </c>
      <c r="G51" s="15">
        <v>596669.5</v>
      </c>
      <c r="H51" s="15">
        <v>2</v>
      </c>
      <c r="I51" s="15">
        <v>1</v>
      </c>
      <c r="J51" s="3"/>
      <c r="K51" s="3"/>
    </row>
    <row r="52" spans="1:11" ht="12.75">
      <c r="A52" s="3"/>
      <c r="B52" s="1" t="s">
        <v>30</v>
      </c>
      <c r="C52" s="16" t="s">
        <v>25</v>
      </c>
      <c r="D52">
        <v>250</v>
      </c>
      <c r="E52" s="34">
        <v>105036428</v>
      </c>
      <c r="F52" s="11">
        <f t="shared" si="1"/>
        <v>420145.712</v>
      </c>
      <c r="G52" s="15">
        <v>370593.5</v>
      </c>
      <c r="H52" s="15">
        <v>13</v>
      </c>
      <c r="I52" s="15">
        <v>12</v>
      </c>
      <c r="J52" s="3"/>
      <c r="K52" s="3"/>
    </row>
    <row r="53" spans="1:11" ht="12.75">
      <c r="A53" s="3"/>
      <c r="B53" s="1" t="s">
        <v>31</v>
      </c>
      <c r="C53" s="16" t="s">
        <v>16</v>
      </c>
      <c r="D53">
        <v>33</v>
      </c>
      <c r="E53" s="34">
        <v>12023339</v>
      </c>
      <c r="F53" s="11">
        <f t="shared" si="1"/>
        <v>364343.6060606061</v>
      </c>
      <c r="G53" s="15">
        <v>299900</v>
      </c>
      <c r="H53" s="15">
        <v>16</v>
      </c>
      <c r="I53" s="15">
        <v>15</v>
      </c>
      <c r="J53" s="3"/>
      <c r="K53" s="3"/>
    </row>
    <row r="54" spans="1:11" ht="12.75">
      <c r="A54" s="3"/>
      <c r="B54" s="1" t="s">
        <v>32</v>
      </c>
      <c r="C54" s="16" t="s">
        <v>14</v>
      </c>
      <c r="D54">
        <v>8</v>
      </c>
      <c r="E54" s="34">
        <v>1984055</v>
      </c>
      <c r="F54" s="11">
        <f t="shared" si="1"/>
        <v>248006.875</v>
      </c>
      <c r="G54" s="15">
        <v>250000</v>
      </c>
      <c r="H54" s="15">
        <v>20</v>
      </c>
      <c r="I54" s="15">
        <v>19</v>
      </c>
      <c r="J54" s="3"/>
      <c r="K54" s="3"/>
    </row>
    <row r="55" spans="1:11" ht="12.75">
      <c r="A55" s="3"/>
      <c r="B55" s="1" t="s">
        <v>33</v>
      </c>
      <c r="C55" s="16" t="s">
        <v>25</v>
      </c>
      <c r="D55">
        <v>74</v>
      </c>
      <c r="E55" s="34">
        <v>48981379</v>
      </c>
      <c r="F55" s="11">
        <f t="shared" si="1"/>
        <v>661910.527027027</v>
      </c>
      <c r="G55" s="15">
        <v>544491.5</v>
      </c>
      <c r="H55" s="15">
        <v>3</v>
      </c>
      <c r="I55" s="15">
        <v>2</v>
      </c>
      <c r="J55" s="3"/>
      <c r="K55" s="3"/>
    </row>
    <row r="56" spans="1:11" ht="12.75">
      <c r="A56" s="3"/>
      <c r="B56" s="1" t="s">
        <v>34</v>
      </c>
      <c r="C56" s="16" t="s">
        <v>16</v>
      </c>
      <c r="D56">
        <v>15</v>
      </c>
      <c r="E56" s="34">
        <v>7485212</v>
      </c>
      <c r="F56" s="11">
        <f t="shared" si="1"/>
        <v>499014.13333333336</v>
      </c>
      <c r="G56" s="15">
        <v>429900</v>
      </c>
      <c r="H56" s="15">
        <v>10</v>
      </c>
      <c r="I56" s="15">
        <v>8</v>
      </c>
      <c r="J56" s="3"/>
      <c r="K56" s="3"/>
    </row>
    <row r="57" spans="1:11" ht="12.75">
      <c r="A57" s="3"/>
      <c r="B57" s="1" t="s">
        <v>35</v>
      </c>
      <c r="C57" s="16" t="s">
        <v>16</v>
      </c>
      <c r="D57">
        <v>38</v>
      </c>
      <c r="E57" s="34">
        <v>24333262</v>
      </c>
      <c r="F57" s="11">
        <f t="shared" si="1"/>
        <v>640349</v>
      </c>
      <c r="G57" s="35">
        <v>354950</v>
      </c>
      <c r="H57" s="15">
        <v>4</v>
      </c>
      <c r="I57" s="15">
        <v>14</v>
      </c>
      <c r="J57" s="3"/>
      <c r="K57" s="3"/>
    </row>
    <row r="58" spans="1:11" ht="12.75">
      <c r="A58" s="3"/>
      <c r="B58" s="1" t="s">
        <v>36</v>
      </c>
      <c r="C58" s="16" t="s">
        <v>16</v>
      </c>
      <c r="D58">
        <v>15</v>
      </c>
      <c r="E58" s="34">
        <v>6381596</v>
      </c>
      <c r="F58" s="11">
        <f t="shared" si="1"/>
        <v>425439.73333333334</v>
      </c>
      <c r="G58" s="35">
        <v>454691</v>
      </c>
      <c r="H58" s="15">
        <v>11</v>
      </c>
      <c r="I58" s="15">
        <v>5</v>
      </c>
      <c r="J58" s="3"/>
      <c r="K58" s="3"/>
    </row>
    <row r="59" spans="1:11" ht="12.75">
      <c r="A59" s="3"/>
      <c r="J59" s="3"/>
      <c r="K59" s="3"/>
    </row>
    <row r="60" spans="1:11" ht="12.75">
      <c r="A60" s="3"/>
      <c r="D60" s="15">
        <v>1816</v>
      </c>
      <c r="E60" s="14">
        <v>864092801</v>
      </c>
      <c r="F60" s="14">
        <v>475822.02698237885</v>
      </c>
      <c r="G60" s="14">
        <v>369150</v>
      </c>
      <c r="J60" s="3"/>
      <c r="K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3"/>
      <c r="B63" s="4" t="s">
        <v>38</v>
      </c>
      <c r="J63" s="3"/>
    </row>
    <row r="64" spans="1:10" ht="12.75">
      <c r="A64" s="3"/>
      <c r="B64" s="7" t="s">
        <v>45</v>
      </c>
      <c r="J64" s="3"/>
    </row>
    <row r="65" spans="1:10" ht="12.75">
      <c r="A65" s="3"/>
      <c r="B65" s="5" t="s">
        <v>1</v>
      </c>
      <c r="F65" s="39" t="s">
        <v>43</v>
      </c>
      <c r="J65" s="3"/>
    </row>
    <row r="66" spans="1:10" ht="12.75">
      <c r="A66" s="3"/>
      <c r="B66" s="17"/>
      <c r="C66" s="17"/>
      <c r="D66" s="20"/>
      <c r="E66" s="20"/>
      <c r="F66" s="20"/>
      <c r="G66" s="20"/>
      <c r="H66" s="21" t="s">
        <v>3</v>
      </c>
      <c r="I66" s="22" t="s">
        <v>4</v>
      </c>
      <c r="J66" s="3"/>
    </row>
    <row r="67" spans="1:10" ht="12.75">
      <c r="A67" s="3"/>
      <c r="B67" s="18"/>
      <c r="C67" s="18"/>
      <c r="D67" s="22" t="s">
        <v>5</v>
      </c>
      <c r="E67" s="22" t="s">
        <v>6</v>
      </c>
      <c r="F67" s="22" t="s">
        <v>3</v>
      </c>
      <c r="G67" s="22" t="s">
        <v>4</v>
      </c>
      <c r="H67" s="22" t="s">
        <v>7</v>
      </c>
      <c r="I67" s="22" t="s">
        <v>7</v>
      </c>
      <c r="J67" s="3"/>
    </row>
    <row r="68" spans="1:10" ht="13.5" thickBot="1">
      <c r="A68" s="3"/>
      <c r="B68" s="19" t="s">
        <v>8</v>
      </c>
      <c r="C68" s="19" t="s">
        <v>9</v>
      </c>
      <c r="D68" s="23" t="s">
        <v>10</v>
      </c>
      <c r="E68" s="23" t="s">
        <v>11</v>
      </c>
      <c r="F68" s="23" t="s">
        <v>7</v>
      </c>
      <c r="G68" s="23" t="s">
        <v>7</v>
      </c>
      <c r="H68" s="23" t="s">
        <v>12</v>
      </c>
      <c r="I68" s="23" t="s">
        <v>12</v>
      </c>
      <c r="J68" s="3"/>
    </row>
    <row r="69" spans="1:10" ht="13.5" thickTop="1">
      <c r="A69" s="3"/>
      <c r="B69" s="11" t="s">
        <v>13</v>
      </c>
      <c r="C69" s="12" t="s">
        <v>14</v>
      </c>
      <c r="D69" s="34">
        <v>154</v>
      </c>
      <c r="E69" s="34">
        <v>69624644</v>
      </c>
      <c r="F69" s="14">
        <f aca="true" t="shared" si="2" ref="F69:F89">E69/D69</f>
        <v>452108.0779220779</v>
      </c>
      <c r="G69" s="14">
        <v>295480</v>
      </c>
      <c r="H69" s="15">
        <v>11</v>
      </c>
      <c r="I69" s="15">
        <v>18</v>
      </c>
      <c r="J69" s="3"/>
    </row>
    <row r="70" spans="1:10" ht="12.75">
      <c r="A70" s="3"/>
      <c r="B70" s="11" t="s">
        <v>15</v>
      </c>
      <c r="C70" s="12" t="s">
        <v>16</v>
      </c>
      <c r="D70" s="34">
        <v>142</v>
      </c>
      <c r="E70" s="34">
        <v>118907240</v>
      </c>
      <c r="F70" s="15">
        <f t="shared" si="2"/>
        <v>837374.9295774648</v>
      </c>
      <c r="G70" s="15">
        <v>551387.5</v>
      </c>
      <c r="H70" s="15">
        <v>1</v>
      </c>
      <c r="I70" s="15">
        <v>3</v>
      </c>
      <c r="J70" s="3"/>
    </row>
    <row r="71" spans="1:10" ht="12.75">
      <c r="A71" s="3"/>
      <c r="B71" s="11" t="s">
        <v>17</v>
      </c>
      <c r="C71" s="12" t="s">
        <v>14</v>
      </c>
      <c r="D71" s="34">
        <v>99</v>
      </c>
      <c r="E71" s="34">
        <v>39618636</v>
      </c>
      <c r="F71" s="15">
        <f t="shared" si="2"/>
        <v>400188.24242424243</v>
      </c>
      <c r="G71" s="15">
        <v>379750</v>
      </c>
      <c r="H71" s="15">
        <v>15</v>
      </c>
      <c r="I71" s="15">
        <v>13</v>
      </c>
      <c r="J71" s="3"/>
    </row>
    <row r="72" spans="1:10" ht="12.75">
      <c r="A72" s="3"/>
      <c r="B72" s="11" t="s">
        <v>18</v>
      </c>
      <c r="C72" s="12" t="s">
        <v>14</v>
      </c>
      <c r="D72" s="34">
        <v>72</v>
      </c>
      <c r="E72" s="34">
        <v>22942125</v>
      </c>
      <c r="F72" s="15">
        <f t="shared" si="2"/>
        <v>318640.625</v>
      </c>
      <c r="G72" s="15">
        <v>235000</v>
      </c>
      <c r="H72" s="15">
        <v>19</v>
      </c>
      <c r="I72" s="15">
        <v>21</v>
      </c>
      <c r="J72" s="3"/>
    </row>
    <row r="73" spans="1:10" ht="12.75">
      <c r="A73" s="3"/>
      <c r="B73" s="11" t="s">
        <v>19</v>
      </c>
      <c r="C73" s="12" t="s">
        <v>14</v>
      </c>
      <c r="D73" s="34">
        <v>194</v>
      </c>
      <c r="E73" s="34">
        <v>110725760</v>
      </c>
      <c r="F73" s="15">
        <f t="shared" si="2"/>
        <v>570751.3402061856</v>
      </c>
      <c r="G73" s="15">
        <v>452500</v>
      </c>
      <c r="H73" s="15">
        <v>8</v>
      </c>
      <c r="I73" s="15">
        <v>6</v>
      </c>
      <c r="J73" s="3"/>
    </row>
    <row r="74" spans="1:10" ht="12.75">
      <c r="A74" s="3"/>
      <c r="B74" s="11" t="s">
        <v>20</v>
      </c>
      <c r="C74" s="12" t="s">
        <v>14</v>
      </c>
      <c r="D74" s="34">
        <v>58</v>
      </c>
      <c r="E74" s="34">
        <v>14385152</v>
      </c>
      <c r="F74" s="15">
        <f t="shared" si="2"/>
        <v>248019.8620689655</v>
      </c>
      <c r="G74" s="15">
        <v>237949</v>
      </c>
      <c r="H74" s="15">
        <v>21</v>
      </c>
      <c r="I74" s="15">
        <v>20</v>
      </c>
      <c r="J74" s="3"/>
    </row>
    <row r="75" spans="1:10" ht="12.75">
      <c r="A75" s="3"/>
      <c r="B75" s="11" t="s">
        <v>21</v>
      </c>
      <c r="C75" s="12" t="s">
        <v>16</v>
      </c>
      <c r="D75" s="34">
        <v>116</v>
      </c>
      <c r="E75" s="34">
        <v>76897074</v>
      </c>
      <c r="F75" s="15">
        <f t="shared" si="2"/>
        <v>662905.8103448276</v>
      </c>
      <c r="G75" s="15">
        <v>499450</v>
      </c>
      <c r="H75" s="15">
        <v>3</v>
      </c>
      <c r="I75" s="15">
        <v>5</v>
      </c>
      <c r="J75" s="3"/>
    </row>
    <row r="76" spans="1:10" ht="12.75">
      <c r="A76" s="3"/>
      <c r="B76" s="11" t="s">
        <v>22</v>
      </c>
      <c r="C76" s="12" t="s">
        <v>14</v>
      </c>
      <c r="D76" s="34">
        <v>142</v>
      </c>
      <c r="E76" s="34">
        <v>46242803</v>
      </c>
      <c r="F76" s="15">
        <f t="shared" si="2"/>
        <v>325653.54225352115</v>
      </c>
      <c r="G76" s="15">
        <v>305369.5</v>
      </c>
      <c r="H76" s="15">
        <v>18</v>
      </c>
      <c r="I76" s="15">
        <v>17</v>
      </c>
      <c r="J76" s="3"/>
    </row>
    <row r="77" spans="1:10" ht="12.75">
      <c r="A77" s="3"/>
      <c r="B77" s="11" t="s">
        <v>23</v>
      </c>
      <c r="C77" s="12" t="s">
        <v>16</v>
      </c>
      <c r="D77" s="34">
        <v>230</v>
      </c>
      <c r="E77" s="34">
        <v>134273463</v>
      </c>
      <c r="F77" s="15">
        <f t="shared" si="2"/>
        <v>583797.6652173913</v>
      </c>
      <c r="G77" s="15">
        <v>428750</v>
      </c>
      <c r="H77" s="15">
        <v>7</v>
      </c>
      <c r="I77" s="15">
        <v>8</v>
      </c>
      <c r="J77" s="3"/>
    </row>
    <row r="78" spans="1:10" ht="12.75">
      <c r="A78" s="3"/>
      <c r="B78" s="11" t="s">
        <v>24</v>
      </c>
      <c r="C78" s="12" t="s">
        <v>25</v>
      </c>
      <c r="D78" s="34">
        <v>19</v>
      </c>
      <c r="E78" s="34">
        <v>11907202</v>
      </c>
      <c r="F78" s="15">
        <f t="shared" si="2"/>
        <v>626694.8421052631</v>
      </c>
      <c r="G78" s="15">
        <v>670000</v>
      </c>
      <c r="H78" s="15">
        <v>4</v>
      </c>
      <c r="I78" s="15">
        <v>1</v>
      </c>
      <c r="J78" s="3"/>
    </row>
    <row r="79" spans="1:10" ht="12.75">
      <c r="A79" s="3"/>
      <c r="B79" s="11" t="s">
        <v>26</v>
      </c>
      <c r="C79" s="12" t="s">
        <v>25</v>
      </c>
      <c r="D79" s="34">
        <v>59</v>
      </c>
      <c r="E79" s="34">
        <v>34848422</v>
      </c>
      <c r="F79" s="15">
        <f t="shared" si="2"/>
        <v>590651.220338983</v>
      </c>
      <c r="G79" s="15">
        <v>364696</v>
      </c>
      <c r="H79" s="15">
        <v>5</v>
      </c>
      <c r="I79" s="15">
        <v>15</v>
      </c>
      <c r="J79" s="3"/>
    </row>
    <row r="80" spans="1:10" ht="12.75">
      <c r="A80" s="3"/>
      <c r="B80" s="11" t="s">
        <v>27</v>
      </c>
      <c r="C80" s="12" t="s">
        <v>25</v>
      </c>
      <c r="D80" s="34">
        <v>182</v>
      </c>
      <c r="E80" s="34">
        <v>77797286</v>
      </c>
      <c r="F80" s="15">
        <f t="shared" si="2"/>
        <v>427457.6153846154</v>
      </c>
      <c r="G80" s="15">
        <v>385000</v>
      </c>
      <c r="H80" s="15">
        <v>14</v>
      </c>
      <c r="I80" s="15">
        <v>11</v>
      </c>
      <c r="J80" s="3"/>
    </row>
    <row r="81" spans="1:10" ht="12.75">
      <c r="A81" s="3"/>
      <c r="B81" s="11" t="s">
        <v>28</v>
      </c>
      <c r="C81" s="12" t="s">
        <v>25</v>
      </c>
      <c r="D81" s="34">
        <v>272</v>
      </c>
      <c r="E81" s="34">
        <v>145004497</v>
      </c>
      <c r="F81" s="15">
        <f t="shared" si="2"/>
        <v>533104.7683823529</v>
      </c>
      <c r="G81" s="15">
        <v>411250</v>
      </c>
      <c r="H81" s="15">
        <v>9</v>
      </c>
      <c r="I81" s="15">
        <v>10</v>
      </c>
      <c r="J81" s="3"/>
    </row>
    <row r="82" spans="1:10" ht="12.75">
      <c r="A82" s="3"/>
      <c r="B82" s="11" t="s">
        <v>29</v>
      </c>
      <c r="C82" s="12" t="s">
        <v>16</v>
      </c>
      <c r="D82" s="34">
        <v>67</v>
      </c>
      <c r="E82" s="34">
        <v>47369830</v>
      </c>
      <c r="F82" s="15">
        <f t="shared" si="2"/>
        <v>707012.3880597015</v>
      </c>
      <c r="G82" s="15">
        <v>574650</v>
      </c>
      <c r="H82" s="15">
        <v>2</v>
      </c>
      <c r="I82" s="15">
        <v>2</v>
      </c>
      <c r="J82" s="3"/>
    </row>
    <row r="83" spans="1:10" ht="12.75">
      <c r="A83" s="3"/>
      <c r="B83" s="11" t="s">
        <v>30</v>
      </c>
      <c r="C83" s="12" t="s">
        <v>25</v>
      </c>
      <c r="D83" s="34">
        <v>344</v>
      </c>
      <c r="E83" s="34">
        <v>148049202</v>
      </c>
      <c r="F83" s="15">
        <f t="shared" si="2"/>
        <v>430375.58720930235</v>
      </c>
      <c r="G83" s="15">
        <v>377014</v>
      </c>
      <c r="H83" s="15">
        <v>13</v>
      </c>
      <c r="I83" s="15">
        <v>14</v>
      </c>
      <c r="J83" s="3"/>
    </row>
    <row r="84" spans="1:10" ht="12.75">
      <c r="A84" s="3"/>
      <c r="B84" s="11" t="s">
        <v>31</v>
      </c>
      <c r="C84" s="12" t="s">
        <v>16</v>
      </c>
      <c r="D84" s="34">
        <v>52</v>
      </c>
      <c r="E84" s="34">
        <v>19252532</v>
      </c>
      <c r="F84" s="15">
        <f t="shared" si="2"/>
        <v>370241</v>
      </c>
      <c r="G84" s="15">
        <v>324950</v>
      </c>
      <c r="H84" s="15">
        <v>17</v>
      </c>
      <c r="I84" s="15">
        <v>16</v>
      </c>
      <c r="J84" s="3"/>
    </row>
    <row r="85" spans="1:10" ht="12.75">
      <c r="A85" s="3"/>
      <c r="B85" s="11" t="s">
        <v>32</v>
      </c>
      <c r="C85" s="12" t="s">
        <v>14</v>
      </c>
      <c r="D85" s="34">
        <v>10</v>
      </c>
      <c r="E85" s="34">
        <v>2880952</v>
      </c>
      <c r="F85" s="15">
        <f t="shared" si="2"/>
        <v>288095.2</v>
      </c>
      <c r="G85" s="15">
        <v>247411</v>
      </c>
      <c r="H85" s="15">
        <v>20</v>
      </c>
      <c r="I85" s="15">
        <v>19</v>
      </c>
      <c r="J85" s="3"/>
    </row>
    <row r="86" spans="1:10" ht="12.75">
      <c r="A86" s="3"/>
      <c r="B86" s="11" t="s">
        <v>33</v>
      </c>
      <c r="C86" s="12" t="s">
        <v>25</v>
      </c>
      <c r="D86" s="34">
        <v>69</v>
      </c>
      <c r="E86" s="34">
        <v>40752145</v>
      </c>
      <c r="F86" s="15">
        <f t="shared" si="2"/>
        <v>590610.7971014492</v>
      </c>
      <c r="G86" s="15">
        <v>539640</v>
      </c>
      <c r="H86" s="15">
        <v>6</v>
      </c>
      <c r="I86" s="15">
        <v>4</v>
      </c>
      <c r="J86" s="3"/>
    </row>
    <row r="87" spans="1:10" ht="12.75">
      <c r="A87" s="3"/>
      <c r="B87" s="11" t="s">
        <v>34</v>
      </c>
      <c r="C87" s="12" t="s">
        <v>16</v>
      </c>
      <c r="D87" s="34">
        <v>18</v>
      </c>
      <c r="E87" s="34">
        <v>9499750</v>
      </c>
      <c r="F87" s="15">
        <f t="shared" si="2"/>
        <v>527763.8888888889</v>
      </c>
      <c r="G87" s="15">
        <v>415379.5</v>
      </c>
      <c r="H87" s="15">
        <v>10</v>
      </c>
      <c r="I87" s="15">
        <v>9</v>
      </c>
      <c r="J87" s="3"/>
    </row>
    <row r="88" spans="1:10" ht="12.75">
      <c r="A88" s="3"/>
      <c r="B88" s="11" t="s">
        <v>35</v>
      </c>
      <c r="C88" s="12" t="s">
        <v>16</v>
      </c>
      <c r="D88" s="34">
        <v>61</v>
      </c>
      <c r="E88" s="34">
        <v>27255414</v>
      </c>
      <c r="F88" s="15">
        <f t="shared" si="2"/>
        <v>446810.0655737705</v>
      </c>
      <c r="G88" s="15">
        <v>380000</v>
      </c>
      <c r="H88" s="15">
        <v>12</v>
      </c>
      <c r="I88" s="15">
        <v>12</v>
      </c>
      <c r="J88" s="3"/>
    </row>
    <row r="89" spans="1:10" ht="12.75">
      <c r="A89" s="3"/>
      <c r="B89" s="11" t="s">
        <v>36</v>
      </c>
      <c r="C89" s="12" t="s">
        <v>16</v>
      </c>
      <c r="D89" s="34">
        <v>15</v>
      </c>
      <c r="E89" s="34">
        <v>5818153</v>
      </c>
      <c r="F89" s="15">
        <f t="shared" si="2"/>
        <v>387876.86666666664</v>
      </c>
      <c r="G89" s="15">
        <v>449489</v>
      </c>
      <c r="H89" s="15">
        <v>16</v>
      </c>
      <c r="I89" s="15">
        <v>7</v>
      </c>
      <c r="J89" s="3"/>
    </row>
    <row r="90" spans="1:10" ht="12.75">
      <c r="A90" s="3"/>
      <c r="B90" s="1"/>
      <c r="C90" s="3"/>
      <c r="G90" s="15"/>
      <c r="H90" s="28"/>
      <c r="I90" s="28"/>
      <c r="J90" s="3"/>
    </row>
    <row r="91" spans="1:10" ht="12.75">
      <c r="A91" s="3"/>
      <c r="B91" s="1" t="s">
        <v>37</v>
      </c>
      <c r="C91" s="3"/>
      <c r="D91" s="15">
        <v>2375</v>
      </c>
      <c r="E91" s="14">
        <v>1204052282</v>
      </c>
      <c r="F91" s="14">
        <v>506969.38189473684</v>
      </c>
      <c r="G91" s="14">
        <v>382382</v>
      </c>
      <c r="H91" s="28"/>
      <c r="I91" s="28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.75">
      <c r="A94" s="3"/>
      <c r="B94" s="4" t="s">
        <v>38</v>
      </c>
      <c r="J94" s="3"/>
    </row>
    <row r="95" spans="1:10" ht="12.75">
      <c r="A95" s="3"/>
      <c r="B95" s="7" t="s">
        <v>46</v>
      </c>
      <c r="J95" s="3"/>
    </row>
    <row r="96" spans="1:10" ht="12.75">
      <c r="A96" s="3"/>
      <c r="B96" s="5" t="s">
        <v>1</v>
      </c>
      <c r="F96" s="39" t="s">
        <v>43</v>
      </c>
      <c r="J96" s="3"/>
    </row>
    <row r="97" spans="1:10" ht="12.75">
      <c r="A97" s="3"/>
      <c r="B97" s="17"/>
      <c r="C97" s="17"/>
      <c r="D97" s="20"/>
      <c r="E97" s="20"/>
      <c r="F97" s="20"/>
      <c r="G97" s="20"/>
      <c r="H97" s="21" t="s">
        <v>3</v>
      </c>
      <c r="I97" s="22" t="s">
        <v>4</v>
      </c>
      <c r="J97" s="3"/>
    </row>
    <row r="98" spans="1:10" ht="12.75">
      <c r="A98" s="3"/>
      <c r="B98" s="18"/>
      <c r="C98" s="18"/>
      <c r="D98" s="22" t="s">
        <v>5</v>
      </c>
      <c r="E98" s="22" t="s">
        <v>6</v>
      </c>
      <c r="F98" s="22" t="s">
        <v>3</v>
      </c>
      <c r="G98" s="22" t="s">
        <v>4</v>
      </c>
      <c r="H98" s="22" t="s">
        <v>7</v>
      </c>
      <c r="I98" s="22" t="s">
        <v>7</v>
      </c>
      <c r="J98" s="3"/>
    </row>
    <row r="99" spans="1:10" ht="13.5" thickBot="1">
      <c r="A99" s="3"/>
      <c r="B99" s="19" t="s">
        <v>8</v>
      </c>
      <c r="C99" s="19" t="s">
        <v>9</v>
      </c>
      <c r="D99" s="23" t="s">
        <v>10</v>
      </c>
      <c r="E99" s="23" t="s">
        <v>11</v>
      </c>
      <c r="F99" s="23" t="s">
        <v>7</v>
      </c>
      <c r="G99" s="23" t="s">
        <v>7</v>
      </c>
      <c r="H99" s="23" t="s">
        <v>12</v>
      </c>
      <c r="I99" s="23" t="s">
        <v>12</v>
      </c>
      <c r="J99" s="3"/>
    </row>
    <row r="100" spans="1:10" ht="13.5" thickTop="1">
      <c r="A100" s="3"/>
      <c r="B100" s="11" t="s">
        <v>13</v>
      </c>
      <c r="C100" s="12" t="s">
        <v>14</v>
      </c>
      <c r="D100" s="36">
        <v>124</v>
      </c>
      <c r="E100" s="37">
        <v>48406678</v>
      </c>
      <c r="F100" s="14">
        <f aca="true" t="shared" si="3" ref="F100:F120">E100/D100</f>
        <v>390376.43548387097</v>
      </c>
      <c r="G100" s="14">
        <v>277687.5</v>
      </c>
      <c r="H100" s="15">
        <v>12</v>
      </c>
      <c r="I100" s="15">
        <v>17</v>
      </c>
      <c r="J100" s="3"/>
    </row>
    <row r="101" spans="1:10" ht="12.75">
      <c r="A101" s="3"/>
      <c r="B101" s="11" t="s">
        <v>15</v>
      </c>
      <c r="C101" s="12" t="s">
        <v>16</v>
      </c>
      <c r="D101" s="36">
        <v>147</v>
      </c>
      <c r="E101" s="34">
        <v>106893029</v>
      </c>
      <c r="F101" s="15">
        <f t="shared" si="3"/>
        <v>727163.462585034</v>
      </c>
      <c r="G101" s="15">
        <v>571000</v>
      </c>
      <c r="H101" s="15">
        <v>3</v>
      </c>
      <c r="I101" s="15">
        <v>3</v>
      </c>
      <c r="J101" s="3"/>
    </row>
    <row r="102" spans="1:10" ht="12.75">
      <c r="A102" s="3"/>
      <c r="B102" s="11" t="s">
        <v>17</v>
      </c>
      <c r="C102" s="12" t="s">
        <v>14</v>
      </c>
      <c r="D102" s="36">
        <v>120</v>
      </c>
      <c r="E102" s="34">
        <v>42804991</v>
      </c>
      <c r="F102" s="15">
        <f t="shared" si="3"/>
        <v>356708.25833333336</v>
      </c>
      <c r="G102" s="15">
        <v>345813</v>
      </c>
      <c r="H102" s="15">
        <v>16</v>
      </c>
      <c r="I102" s="15">
        <v>13</v>
      </c>
      <c r="J102" s="3"/>
    </row>
    <row r="103" spans="1:10" ht="12.75">
      <c r="A103" s="3"/>
      <c r="B103" s="11" t="s">
        <v>18</v>
      </c>
      <c r="C103" s="12" t="s">
        <v>14</v>
      </c>
      <c r="D103" s="36">
        <v>70</v>
      </c>
      <c r="E103" s="34">
        <v>21129408</v>
      </c>
      <c r="F103" s="15">
        <f t="shared" si="3"/>
        <v>301848.6857142857</v>
      </c>
      <c r="G103" s="15">
        <v>263700</v>
      </c>
      <c r="H103" s="15">
        <v>19</v>
      </c>
      <c r="I103" s="15">
        <v>19</v>
      </c>
      <c r="J103" s="3"/>
    </row>
    <row r="104" spans="1:10" ht="12.75">
      <c r="A104" s="3"/>
      <c r="B104" s="11" t="s">
        <v>19</v>
      </c>
      <c r="C104" s="12" t="s">
        <v>14</v>
      </c>
      <c r="D104" s="36">
        <v>157</v>
      </c>
      <c r="E104" s="34">
        <v>86781526</v>
      </c>
      <c r="F104" s="15">
        <f t="shared" si="3"/>
        <v>552748.5732484077</v>
      </c>
      <c r="G104" s="15">
        <v>405000</v>
      </c>
      <c r="H104" s="15">
        <v>7</v>
      </c>
      <c r="I104" s="15">
        <v>9</v>
      </c>
      <c r="J104" s="3"/>
    </row>
    <row r="105" spans="1:10" ht="12.75">
      <c r="A105" s="3"/>
      <c r="B105" s="11" t="s">
        <v>20</v>
      </c>
      <c r="C105" s="12" t="s">
        <v>14</v>
      </c>
      <c r="D105" s="36">
        <v>65</v>
      </c>
      <c r="E105" s="34">
        <v>14554799</v>
      </c>
      <c r="F105" s="15">
        <f t="shared" si="3"/>
        <v>223919.9846153846</v>
      </c>
      <c r="G105" s="15">
        <v>219900</v>
      </c>
      <c r="H105" s="15">
        <v>21</v>
      </c>
      <c r="I105" s="15">
        <v>20</v>
      </c>
      <c r="J105" s="3"/>
    </row>
    <row r="106" spans="1:10" ht="12.75">
      <c r="A106" s="3"/>
      <c r="B106" s="11" t="s">
        <v>21</v>
      </c>
      <c r="C106" s="12" t="s">
        <v>16</v>
      </c>
      <c r="D106" s="36">
        <v>131</v>
      </c>
      <c r="E106" s="34">
        <v>72831013</v>
      </c>
      <c r="F106" s="15">
        <f t="shared" si="3"/>
        <v>555961.9312977099</v>
      </c>
      <c r="G106" s="15">
        <v>290790</v>
      </c>
      <c r="H106" s="15">
        <v>6</v>
      </c>
      <c r="I106" s="15">
        <v>15</v>
      </c>
      <c r="J106" s="3"/>
    </row>
    <row r="107" spans="1:10" ht="12.75">
      <c r="A107" s="3"/>
      <c r="B107" s="11" t="s">
        <v>22</v>
      </c>
      <c r="C107" s="12" t="s">
        <v>14</v>
      </c>
      <c r="D107" s="36">
        <v>169</v>
      </c>
      <c r="E107" s="34">
        <v>52529307</v>
      </c>
      <c r="F107" s="15">
        <f t="shared" si="3"/>
        <v>310824.3017751479</v>
      </c>
      <c r="G107" s="15">
        <v>273480</v>
      </c>
      <c r="H107" s="15">
        <v>18</v>
      </c>
      <c r="I107" s="15">
        <v>18</v>
      </c>
      <c r="J107" s="3"/>
    </row>
    <row r="108" spans="1:10" ht="12.75">
      <c r="A108" s="3"/>
      <c r="B108" s="11" t="s">
        <v>23</v>
      </c>
      <c r="C108" s="12" t="s">
        <v>16</v>
      </c>
      <c r="D108" s="36">
        <v>266</v>
      </c>
      <c r="E108" s="34">
        <v>139535410</v>
      </c>
      <c r="F108" s="15">
        <f t="shared" si="3"/>
        <v>524569.2105263158</v>
      </c>
      <c r="G108" s="15">
        <v>464000</v>
      </c>
      <c r="H108" s="15">
        <v>9</v>
      </c>
      <c r="I108" s="15">
        <v>5</v>
      </c>
      <c r="J108" s="3"/>
    </row>
    <row r="109" spans="1:10" ht="12.75">
      <c r="A109" s="3"/>
      <c r="B109" s="11" t="s">
        <v>24</v>
      </c>
      <c r="C109" s="12" t="s">
        <v>25</v>
      </c>
      <c r="D109" s="36">
        <v>14</v>
      </c>
      <c r="E109" s="34">
        <v>9074167</v>
      </c>
      <c r="F109" s="15">
        <f t="shared" si="3"/>
        <v>648154.7857142857</v>
      </c>
      <c r="G109" s="15">
        <v>722159</v>
      </c>
      <c r="H109" s="15">
        <v>4</v>
      </c>
      <c r="I109" s="15">
        <v>1</v>
      </c>
      <c r="J109" s="3"/>
    </row>
    <row r="110" spans="1:10" ht="12.75">
      <c r="A110" s="3"/>
      <c r="B110" s="11" t="s">
        <v>26</v>
      </c>
      <c r="C110" s="12" t="s">
        <v>25</v>
      </c>
      <c r="D110" s="36">
        <v>130</v>
      </c>
      <c r="E110" s="34">
        <v>44437236</v>
      </c>
      <c r="F110" s="15">
        <f t="shared" si="3"/>
        <v>341824.8923076923</v>
      </c>
      <c r="G110" s="15">
        <v>217621.5</v>
      </c>
      <c r="H110" s="15">
        <v>17</v>
      </c>
      <c r="I110" s="15">
        <v>21</v>
      </c>
      <c r="J110" s="3"/>
    </row>
    <row r="111" spans="1:10" ht="12.75">
      <c r="A111" s="3"/>
      <c r="B111" s="11" t="s">
        <v>27</v>
      </c>
      <c r="C111" s="12" t="s">
        <v>25</v>
      </c>
      <c r="D111" s="36">
        <v>236</v>
      </c>
      <c r="E111" s="34">
        <v>91302314</v>
      </c>
      <c r="F111" s="15">
        <f t="shared" si="3"/>
        <v>386874.21186440677</v>
      </c>
      <c r="G111" s="15">
        <v>347437.5</v>
      </c>
      <c r="H111" s="15">
        <v>13</v>
      </c>
      <c r="I111" s="15">
        <v>12</v>
      </c>
      <c r="J111" s="3"/>
    </row>
    <row r="112" spans="1:10" ht="12.75">
      <c r="A112" s="3"/>
      <c r="B112" s="11" t="s">
        <v>28</v>
      </c>
      <c r="C112" s="12" t="s">
        <v>25</v>
      </c>
      <c r="D112" s="36">
        <v>227</v>
      </c>
      <c r="E112" s="34">
        <v>126493178</v>
      </c>
      <c r="F112" s="15">
        <f t="shared" si="3"/>
        <v>557238.6696035243</v>
      </c>
      <c r="G112" s="15">
        <v>445000</v>
      </c>
      <c r="H112" s="15">
        <v>5</v>
      </c>
      <c r="I112" s="15">
        <v>7</v>
      </c>
      <c r="J112" s="3"/>
    </row>
    <row r="113" spans="1:10" ht="12.75">
      <c r="A113" s="3"/>
      <c r="B113" s="11" t="s">
        <v>29</v>
      </c>
      <c r="C113" s="12" t="s">
        <v>16</v>
      </c>
      <c r="D113" s="36">
        <v>85</v>
      </c>
      <c r="E113" s="34">
        <v>65732586</v>
      </c>
      <c r="F113" s="15">
        <f t="shared" si="3"/>
        <v>773324.5411764706</v>
      </c>
      <c r="G113" s="15">
        <v>528423</v>
      </c>
      <c r="H113" s="15">
        <v>2</v>
      </c>
      <c r="I113" s="15">
        <v>4</v>
      </c>
      <c r="J113" s="3"/>
    </row>
    <row r="114" spans="1:10" ht="12.75">
      <c r="A114" s="3"/>
      <c r="B114" s="11" t="s">
        <v>30</v>
      </c>
      <c r="C114" s="12" t="s">
        <v>25</v>
      </c>
      <c r="D114" s="36">
        <v>285</v>
      </c>
      <c r="E114" s="34">
        <v>128150290</v>
      </c>
      <c r="F114" s="15">
        <f t="shared" si="3"/>
        <v>449650.1403508772</v>
      </c>
      <c r="G114" s="15">
        <v>388000</v>
      </c>
      <c r="H114" s="15">
        <v>11</v>
      </c>
      <c r="I114" s="15">
        <v>11</v>
      </c>
      <c r="J114" s="3"/>
    </row>
    <row r="115" spans="1:10" ht="12.75">
      <c r="A115" s="3"/>
      <c r="B115" s="11" t="s">
        <v>31</v>
      </c>
      <c r="C115" s="12" t="s">
        <v>16</v>
      </c>
      <c r="D115" s="36">
        <v>60</v>
      </c>
      <c r="E115" s="34">
        <v>21430669</v>
      </c>
      <c r="F115" s="15">
        <f t="shared" si="3"/>
        <v>357177.81666666665</v>
      </c>
      <c r="G115" s="15">
        <v>307450</v>
      </c>
      <c r="H115" s="15">
        <v>15</v>
      </c>
      <c r="I115" s="15">
        <v>14</v>
      </c>
      <c r="J115" s="3"/>
    </row>
    <row r="116" spans="1:10" ht="12.75">
      <c r="A116" s="3"/>
      <c r="B116" s="11" t="s">
        <v>32</v>
      </c>
      <c r="C116" s="12" t="s">
        <v>14</v>
      </c>
      <c r="D116" s="36">
        <v>3</v>
      </c>
      <c r="E116" s="34">
        <v>829800</v>
      </c>
      <c r="F116" s="15">
        <f t="shared" si="3"/>
        <v>276600</v>
      </c>
      <c r="G116" s="15">
        <v>287000</v>
      </c>
      <c r="H116" s="15">
        <v>20</v>
      </c>
      <c r="I116" s="15">
        <v>16</v>
      </c>
      <c r="J116" s="3"/>
    </row>
    <row r="117" spans="1:10" ht="12.75">
      <c r="A117" s="3"/>
      <c r="B117" s="11" t="s">
        <v>33</v>
      </c>
      <c r="C117" s="12" t="s">
        <v>25</v>
      </c>
      <c r="D117" s="36">
        <v>91</v>
      </c>
      <c r="E117" s="34">
        <v>71698552</v>
      </c>
      <c r="F117" s="15">
        <f t="shared" si="3"/>
        <v>787896.1758241758</v>
      </c>
      <c r="G117" s="15">
        <v>571400</v>
      </c>
      <c r="H117" s="15">
        <v>1</v>
      </c>
      <c r="I117" s="15">
        <v>2</v>
      </c>
      <c r="J117" s="3"/>
    </row>
    <row r="118" spans="1:10" ht="12.75">
      <c r="A118" s="3"/>
      <c r="B118" s="11" t="s">
        <v>34</v>
      </c>
      <c r="C118" s="12" t="s">
        <v>16</v>
      </c>
      <c r="D118" s="36">
        <v>25</v>
      </c>
      <c r="E118" s="34">
        <v>12533514</v>
      </c>
      <c r="F118" s="15">
        <f t="shared" si="3"/>
        <v>501340.56</v>
      </c>
      <c r="G118" s="15">
        <v>445900</v>
      </c>
      <c r="H118" s="15">
        <v>10</v>
      </c>
      <c r="I118" s="15">
        <v>6</v>
      </c>
      <c r="J118" s="3"/>
    </row>
    <row r="119" spans="1:10" ht="12.75">
      <c r="A119" s="3"/>
      <c r="B119" s="11" t="s">
        <v>35</v>
      </c>
      <c r="C119" s="12" t="s">
        <v>16</v>
      </c>
      <c r="D119" s="36">
        <v>71</v>
      </c>
      <c r="E119" s="34">
        <v>39152645</v>
      </c>
      <c r="F119" s="15">
        <f t="shared" si="3"/>
        <v>551445.7042253522</v>
      </c>
      <c r="G119" s="15">
        <v>429900</v>
      </c>
      <c r="H119" s="15">
        <v>8</v>
      </c>
      <c r="I119" s="15">
        <v>8</v>
      </c>
      <c r="J119" s="3"/>
    </row>
    <row r="120" spans="1:10" ht="12.75">
      <c r="A120" s="3"/>
      <c r="B120" s="11" t="s">
        <v>36</v>
      </c>
      <c r="C120" s="12" t="s">
        <v>16</v>
      </c>
      <c r="D120" s="36">
        <v>18</v>
      </c>
      <c r="E120" s="34">
        <v>6765572</v>
      </c>
      <c r="F120" s="15">
        <f t="shared" si="3"/>
        <v>375865.1111111111</v>
      </c>
      <c r="G120" s="15">
        <v>395777.5</v>
      </c>
      <c r="H120" s="15">
        <v>14</v>
      </c>
      <c r="I120" s="15">
        <v>10</v>
      </c>
      <c r="J120" s="3"/>
    </row>
    <row r="121" spans="1:10" ht="12.75">
      <c r="A121" s="3"/>
      <c r="B121" s="1"/>
      <c r="C121" s="3"/>
      <c r="G121" s="28"/>
      <c r="H121" s="28"/>
      <c r="I121" s="28"/>
      <c r="J121" s="3"/>
    </row>
    <row r="122" spans="1:10" ht="12.75">
      <c r="A122" s="3"/>
      <c r="B122" s="1" t="s">
        <v>37</v>
      </c>
      <c r="D122" s="15">
        <v>2494</v>
      </c>
      <c r="E122" s="14">
        <v>1203066684</v>
      </c>
      <c r="F122" s="14">
        <v>482384.3961507618</v>
      </c>
      <c r="G122" s="14">
        <v>370873</v>
      </c>
      <c r="H122" s="28"/>
      <c r="I122" s="28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3"/>
      <c r="B125" s="4" t="s">
        <v>0</v>
      </c>
      <c r="J125" s="3"/>
    </row>
    <row r="126" spans="1:10" ht="12.75">
      <c r="A126" s="3"/>
      <c r="B126" s="8" t="s">
        <v>47</v>
      </c>
      <c r="J126" s="3"/>
    </row>
    <row r="127" spans="1:10" ht="12.75">
      <c r="A127" s="3"/>
      <c r="B127" s="5" t="s">
        <v>1</v>
      </c>
      <c r="F127" s="39" t="s">
        <v>43</v>
      </c>
      <c r="J127" s="3"/>
    </row>
    <row r="128" spans="1:10" ht="12.75">
      <c r="A128" s="3"/>
      <c r="B128" s="17"/>
      <c r="C128" s="17"/>
      <c r="D128" s="20"/>
      <c r="E128" s="20"/>
      <c r="F128" s="20"/>
      <c r="G128" s="20"/>
      <c r="H128" s="21" t="s">
        <v>3</v>
      </c>
      <c r="I128" s="22" t="s">
        <v>4</v>
      </c>
      <c r="J128" s="3"/>
    </row>
    <row r="129" spans="1:10" ht="12.75">
      <c r="A129" s="3"/>
      <c r="B129" s="18"/>
      <c r="C129" s="18"/>
      <c r="D129" s="22" t="s">
        <v>5</v>
      </c>
      <c r="E129" s="22" t="s">
        <v>6</v>
      </c>
      <c r="F129" s="22" t="s">
        <v>3</v>
      </c>
      <c r="G129" s="22" t="s">
        <v>4</v>
      </c>
      <c r="H129" s="22" t="s">
        <v>7</v>
      </c>
      <c r="I129" s="22" t="s">
        <v>7</v>
      </c>
      <c r="J129" s="3"/>
    </row>
    <row r="130" spans="1:10" ht="13.5" thickBot="1">
      <c r="A130" s="3"/>
      <c r="B130" s="19" t="s">
        <v>8</v>
      </c>
      <c r="C130" s="19" t="s">
        <v>9</v>
      </c>
      <c r="D130" s="23" t="s">
        <v>10</v>
      </c>
      <c r="E130" s="23" t="s">
        <v>11</v>
      </c>
      <c r="F130" s="23" t="s">
        <v>7</v>
      </c>
      <c r="G130" s="23" t="s">
        <v>7</v>
      </c>
      <c r="H130" s="23" t="s">
        <v>12</v>
      </c>
      <c r="I130" s="23" t="s">
        <v>12</v>
      </c>
      <c r="J130" s="3"/>
    </row>
    <row r="131" spans="1:10" ht="13.5" thickTop="1">
      <c r="A131" s="3"/>
      <c r="B131" s="11" t="s">
        <v>13</v>
      </c>
      <c r="C131" s="12" t="s">
        <v>14</v>
      </c>
      <c r="D131" s="36">
        <v>119</v>
      </c>
      <c r="E131" s="37">
        <v>39557621</v>
      </c>
      <c r="F131" s="14">
        <f aca="true" t="shared" si="4" ref="F131:F151">E131/D131</f>
        <v>332416.9831932773</v>
      </c>
      <c r="G131" s="14">
        <v>259990</v>
      </c>
      <c r="H131" s="15">
        <v>17</v>
      </c>
      <c r="I131" s="15">
        <v>16</v>
      </c>
      <c r="J131" s="3"/>
    </row>
    <row r="132" spans="1:10" ht="12.75">
      <c r="A132" s="3"/>
      <c r="B132" s="11" t="s">
        <v>15</v>
      </c>
      <c r="C132" s="12" t="s">
        <v>16</v>
      </c>
      <c r="D132" s="36">
        <v>187</v>
      </c>
      <c r="E132" s="34">
        <v>125848366</v>
      </c>
      <c r="F132" s="15">
        <f t="shared" si="4"/>
        <v>672985.9144385026</v>
      </c>
      <c r="G132" s="15">
        <v>425000</v>
      </c>
      <c r="H132" s="15">
        <v>1</v>
      </c>
      <c r="I132" s="15">
        <v>5</v>
      </c>
      <c r="J132" s="3"/>
    </row>
    <row r="133" spans="1:10" ht="12.75">
      <c r="A133" s="3"/>
      <c r="B133" s="11" t="s">
        <v>17</v>
      </c>
      <c r="C133" s="12" t="s">
        <v>14</v>
      </c>
      <c r="D133" s="36">
        <v>108</v>
      </c>
      <c r="E133" s="34">
        <v>44816202</v>
      </c>
      <c r="F133" s="15">
        <f t="shared" si="4"/>
        <v>414964.8333333333</v>
      </c>
      <c r="G133" s="15">
        <v>386079</v>
      </c>
      <c r="H133" s="15">
        <v>13</v>
      </c>
      <c r="I133" s="15">
        <v>9</v>
      </c>
      <c r="J133" s="3"/>
    </row>
    <row r="134" spans="1:10" ht="12.75">
      <c r="A134" s="3"/>
      <c r="B134" s="11" t="s">
        <v>18</v>
      </c>
      <c r="C134" s="12" t="s">
        <v>14</v>
      </c>
      <c r="D134" s="36">
        <v>93</v>
      </c>
      <c r="E134" s="34">
        <v>24171966</v>
      </c>
      <c r="F134" s="15">
        <f t="shared" si="4"/>
        <v>259913.61290322582</v>
      </c>
      <c r="G134" s="15">
        <v>252500</v>
      </c>
      <c r="H134" s="15">
        <v>19</v>
      </c>
      <c r="I134" s="15">
        <v>17</v>
      </c>
      <c r="J134" s="3"/>
    </row>
    <row r="135" spans="2:9" ht="12.75">
      <c r="B135" s="11" t="s">
        <v>19</v>
      </c>
      <c r="C135" s="12" t="s">
        <v>14</v>
      </c>
      <c r="D135" s="36">
        <v>72</v>
      </c>
      <c r="E135" s="34">
        <v>41923371</v>
      </c>
      <c r="F135" s="15">
        <f t="shared" si="4"/>
        <v>582269.0416666666</v>
      </c>
      <c r="G135" s="15">
        <v>477500</v>
      </c>
      <c r="H135" s="15">
        <v>4</v>
      </c>
      <c r="I135" s="15">
        <v>3</v>
      </c>
    </row>
    <row r="136" spans="2:9" ht="12.75">
      <c r="B136" s="11" t="s">
        <v>20</v>
      </c>
      <c r="C136" s="12" t="s">
        <v>14</v>
      </c>
      <c r="D136" s="36">
        <v>58</v>
      </c>
      <c r="E136" s="34">
        <v>12895810</v>
      </c>
      <c r="F136" s="15">
        <f t="shared" si="4"/>
        <v>222341.55172413794</v>
      </c>
      <c r="G136" s="15">
        <v>216687.5</v>
      </c>
      <c r="H136" s="15">
        <v>20</v>
      </c>
      <c r="I136" s="15">
        <v>21</v>
      </c>
    </row>
    <row r="137" spans="2:9" ht="12.75">
      <c r="B137" s="11" t="s">
        <v>21</v>
      </c>
      <c r="C137" s="12" t="s">
        <v>16</v>
      </c>
      <c r="D137" s="36">
        <v>108</v>
      </c>
      <c r="E137" s="34">
        <v>57647553</v>
      </c>
      <c r="F137" s="15">
        <f t="shared" si="4"/>
        <v>533773.6388888889</v>
      </c>
      <c r="G137" s="15">
        <v>377500</v>
      </c>
      <c r="H137" s="15">
        <v>6</v>
      </c>
      <c r="I137" s="15">
        <v>10</v>
      </c>
    </row>
    <row r="138" spans="2:9" ht="12.75">
      <c r="B138" s="11" t="s">
        <v>22</v>
      </c>
      <c r="C138" s="12" t="s">
        <v>14</v>
      </c>
      <c r="D138" s="36">
        <v>211</v>
      </c>
      <c r="E138" s="34">
        <v>58827186</v>
      </c>
      <c r="F138" s="15">
        <f t="shared" si="4"/>
        <v>278801.82938388624</v>
      </c>
      <c r="G138" s="15">
        <v>246975</v>
      </c>
      <c r="H138" s="15">
        <v>18</v>
      </c>
      <c r="I138" s="15">
        <v>18</v>
      </c>
    </row>
    <row r="139" spans="2:9" ht="12.75">
      <c r="B139" s="11" t="s">
        <v>23</v>
      </c>
      <c r="C139" s="12" t="s">
        <v>16</v>
      </c>
      <c r="D139" s="36">
        <v>231</v>
      </c>
      <c r="E139" s="34">
        <v>114308206</v>
      </c>
      <c r="F139" s="15">
        <f t="shared" si="4"/>
        <v>494840.7186147186</v>
      </c>
      <c r="G139" s="15">
        <v>415000</v>
      </c>
      <c r="H139" s="15">
        <v>8</v>
      </c>
      <c r="I139" s="15">
        <v>7</v>
      </c>
    </row>
    <row r="140" spans="2:9" ht="12.75">
      <c r="B140" s="11" t="s">
        <v>24</v>
      </c>
      <c r="C140" s="12" t="s">
        <v>25</v>
      </c>
      <c r="D140" s="36">
        <v>22</v>
      </c>
      <c r="E140" s="34">
        <v>13343999</v>
      </c>
      <c r="F140" s="15">
        <f t="shared" si="4"/>
        <v>606545.4090909091</v>
      </c>
      <c r="G140" s="15">
        <v>560997.5</v>
      </c>
      <c r="H140" s="15">
        <v>2</v>
      </c>
      <c r="I140" s="15">
        <v>1</v>
      </c>
    </row>
    <row r="141" spans="2:9" ht="12.75">
      <c r="B141" s="11" t="s">
        <v>26</v>
      </c>
      <c r="C141" s="12" t="s">
        <v>25</v>
      </c>
      <c r="D141" s="36">
        <v>126</v>
      </c>
      <c r="E141" s="34">
        <v>46861981</v>
      </c>
      <c r="F141" s="15">
        <f t="shared" si="4"/>
        <v>371920.48412698414</v>
      </c>
      <c r="G141" s="15">
        <v>229500</v>
      </c>
      <c r="H141" s="15">
        <v>15</v>
      </c>
      <c r="I141" s="15">
        <v>20</v>
      </c>
    </row>
    <row r="142" spans="2:9" ht="12.75">
      <c r="B142" s="11" t="s">
        <v>27</v>
      </c>
      <c r="C142" s="12" t="s">
        <v>25</v>
      </c>
      <c r="D142" s="36">
        <v>171</v>
      </c>
      <c r="E142" s="34">
        <v>74960966</v>
      </c>
      <c r="F142" s="15">
        <f t="shared" si="4"/>
        <v>438368.22222222225</v>
      </c>
      <c r="G142" s="15">
        <v>399748</v>
      </c>
      <c r="H142" s="15">
        <v>10</v>
      </c>
      <c r="I142" s="15">
        <v>8</v>
      </c>
    </row>
    <row r="143" spans="2:9" ht="12.75">
      <c r="B143" s="11" t="s">
        <v>28</v>
      </c>
      <c r="C143" s="12" t="s">
        <v>25</v>
      </c>
      <c r="D143" s="36">
        <v>233</v>
      </c>
      <c r="E143" s="34">
        <v>117862938</v>
      </c>
      <c r="F143" s="15">
        <f t="shared" si="4"/>
        <v>505849.51931330474</v>
      </c>
      <c r="G143" s="15">
        <v>429900</v>
      </c>
      <c r="H143" s="15">
        <v>7</v>
      </c>
      <c r="I143" s="15">
        <v>4</v>
      </c>
    </row>
    <row r="144" spans="2:9" ht="12.75">
      <c r="B144" s="11" t="s">
        <v>29</v>
      </c>
      <c r="C144" s="12" t="s">
        <v>16</v>
      </c>
      <c r="D144" s="36">
        <v>120</v>
      </c>
      <c r="E144" s="34">
        <v>64565236</v>
      </c>
      <c r="F144" s="15">
        <f t="shared" si="4"/>
        <v>538043.6333333333</v>
      </c>
      <c r="G144" s="15">
        <v>348970</v>
      </c>
      <c r="H144" s="15">
        <v>5</v>
      </c>
      <c r="I144" s="15">
        <v>12</v>
      </c>
    </row>
    <row r="145" spans="2:9" ht="12.75">
      <c r="B145" s="11" t="s">
        <v>30</v>
      </c>
      <c r="C145" s="12" t="s">
        <v>25</v>
      </c>
      <c r="D145" s="36">
        <v>320</v>
      </c>
      <c r="E145" s="34">
        <v>133997618</v>
      </c>
      <c r="F145" s="15">
        <f t="shared" si="4"/>
        <v>418742.55625</v>
      </c>
      <c r="G145" s="15">
        <v>364000</v>
      </c>
      <c r="H145" s="15">
        <v>12</v>
      </c>
      <c r="I145" s="15">
        <v>11</v>
      </c>
    </row>
    <row r="146" spans="2:9" ht="12.75">
      <c r="B146" s="11" t="s">
        <v>31</v>
      </c>
      <c r="C146" s="12" t="s">
        <v>16</v>
      </c>
      <c r="D146" s="36">
        <v>63</v>
      </c>
      <c r="E146" s="34">
        <v>26053986</v>
      </c>
      <c r="F146" s="15">
        <f t="shared" si="4"/>
        <v>413555.3333333333</v>
      </c>
      <c r="G146" s="15">
        <v>330000</v>
      </c>
      <c r="H146" s="15">
        <v>14</v>
      </c>
      <c r="I146" s="15">
        <v>13</v>
      </c>
    </row>
    <row r="147" spans="2:9" ht="12.75">
      <c r="B147" s="11" t="s">
        <v>32</v>
      </c>
      <c r="C147" s="12" t="s">
        <v>14</v>
      </c>
      <c r="D147" s="36">
        <v>8</v>
      </c>
      <c r="E147" s="34">
        <v>1762478</v>
      </c>
      <c r="F147" s="15">
        <f t="shared" si="4"/>
        <v>220309.75</v>
      </c>
      <c r="G147" s="15">
        <v>231272.5</v>
      </c>
      <c r="H147" s="15">
        <v>21</v>
      </c>
      <c r="I147" s="15">
        <v>19</v>
      </c>
    </row>
    <row r="148" spans="2:9" ht="12.75">
      <c r="B148" s="11" t="s">
        <v>33</v>
      </c>
      <c r="C148" s="12" t="s">
        <v>25</v>
      </c>
      <c r="D148" s="36">
        <v>94</v>
      </c>
      <c r="E148" s="34">
        <v>55556070</v>
      </c>
      <c r="F148" s="15">
        <f t="shared" si="4"/>
        <v>591022.0212765958</v>
      </c>
      <c r="G148" s="15">
        <v>494975</v>
      </c>
      <c r="H148" s="15">
        <v>3</v>
      </c>
      <c r="I148" s="15">
        <v>2</v>
      </c>
    </row>
    <row r="149" spans="2:9" ht="12.75">
      <c r="B149" s="11" t="s">
        <v>34</v>
      </c>
      <c r="C149" s="12" t="s">
        <v>16</v>
      </c>
      <c r="D149" s="36">
        <v>31</v>
      </c>
      <c r="E149" s="34">
        <v>11387286</v>
      </c>
      <c r="F149" s="15">
        <f t="shared" si="4"/>
        <v>367331.8064516129</v>
      </c>
      <c r="G149" s="15">
        <v>325000</v>
      </c>
      <c r="H149" s="15">
        <v>16</v>
      </c>
      <c r="I149" s="15">
        <v>14</v>
      </c>
    </row>
    <row r="150" spans="2:9" ht="12.75">
      <c r="B150" s="11" t="s">
        <v>35</v>
      </c>
      <c r="C150" s="12" t="s">
        <v>16</v>
      </c>
      <c r="D150" s="36">
        <v>78</v>
      </c>
      <c r="E150" s="34">
        <v>37611599</v>
      </c>
      <c r="F150" s="15">
        <f t="shared" si="4"/>
        <v>482199.9871794872</v>
      </c>
      <c r="G150" s="15">
        <v>316000</v>
      </c>
      <c r="H150" s="15">
        <v>9</v>
      </c>
      <c r="I150" s="15">
        <v>15</v>
      </c>
    </row>
    <row r="151" spans="2:9" ht="12.75">
      <c r="B151" s="11" t="s">
        <v>36</v>
      </c>
      <c r="C151" s="12" t="s">
        <v>16</v>
      </c>
      <c r="D151" s="36">
        <v>23</v>
      </c>
      <c r="E151" s="34">
        <v>9930516</v>
      </c>
      <c r="F151" s="15">
        <f t="shared" si="4"/>
        <v>431761.5652173913</v>
      </c>
      <c r="G151" s="15">
        <v>415000</v>
      </c>
      <c r="H151" s="15">
        <v>11</v>
      </c>
      <c r="I151" s="15">
        <v>6</v>
      </c>
    </row>
    <row r="152" spans="2:9" ht="12.75">
      <c r="B152" s="1"/>
      <c r="C152" s="3"/>
      <c r="G152" s="15"/>
      <c r="H152" s="28"/>
      <c r="I152" s="28"/>
    </row>
    <row r="153" spans="2:9" ht="12.75">
      <c r="B153" s="1" t="s">
        <v>37</v>
      </c>
      <c r="C153" s="3"/>
      <c r="D153" s="11">
        <v>2476</v>
      </c>
      <c r="E153" s="13">
        <v>1113890954</v>
      </c>
      <c r="F153" s="14">
        <v>449875.18336025847</v>
      </c>
      <c r="G153" s="14">
        <v>348721</v>
      </c>
      <c r="H153" s="28"/>
      <c r="I153" s="28"/>
    </row>
  </sheetData>
  <sheetProtection/>
  <printOptions/>
  <pageMargins left="0.75" right="0.75" top="1" bottom="1" header="0.5" footer="0.5"/>
  <pageSetup horizontalDpi="600" verticalDpi="600" orientation="landscape" r:id="rId1"/>
  <rowBreaks count="4" manualBreakCount="4">
    <brk id="30" max="65535" man="1"/>
    <brk id="61" max="65535" man="1"/>
    <brk id="92" max="65535" man="1"/>
    <brk id="12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5.57421875" style="0" customWidth="1"/>
    <col min="5" max="5" width="19.421875" style="0" customWidth="1"/>
    <col min="6" max="6" width="12.421875" style="0" customWidth="1"/>
    <col min="7" max="7" width="11.00390625" style="0" customWidth="1"/>
    <col min="8" max="8" width="9.57421875" style="0" customWidth="1"/>
    <col min="9" max="9" width="13.00390625" style="0" customWidth="1"/>
  </cols>
  <sheetData>
    <row r="1" ht="15.75">
      <c r="B1" s="4" t="s">
        <v>0</v>
      </c>
    </row>
    <row r="2" ht="12.75">
      <c r="B2" s="8">
        <v>2010</v>
      </c>
    </row>
    <row r="3" spans="2:6" ht="12.75">
      <c r="B3" s="5" t="s">
        <v>1</v>
      </c>
      <c r="F3" s="39" t="s">
        <v>48</v>
      </c>
    </row>
    <row r="4" spans="2:9" ht="12.75">
      <c r="B4" s="10"/>
      <c r="C4" s="10"/>
      <c r="D4" s="24"/>
      <c r="E4" s="24"/>
      <c r="F4" s="24"/>
      <c r="G4" s="24"/>
      <c r="H4" s="25" t="s">
        <v>3</v>
      </c>
      <c r="I4" s="26" t="s">
        <v>4</v>
      </c>
    </row>
    <row r="5" spans="2:9" ht="12.75">
      <c r="B5" s="9"/>
      <c r="C5" s="9"/>
      <c r="D5" s="26" t="s">
        <v>5</v>
      </c>
      <c r="E5" s="26" t="s">
        <v>6</v>
      </c>
      <c r="F5" s="26" t="s">
        <v>3</v>
      </c>
      <c r="G5" s="26" t="s">
        <v>4</v>
      </c>
      <c r="H5" s="26" t="s">
        <v>7</v>
      </c>
      <c r="I5" s="26" t="s">
        <v>7</v>
      </c>
    </row>
    <row r="6" spans="2:9" ht="13.5" thickBot="1">
      <c r="B6" s="6" t="s">
        <v>8</v>
      </c>
      <c r="C6" s="6" t="s">
        <v>9</v>
      </c>
      <c r="D6" s="27" t="s">
        <v>10</v>
      </c>
      <c r="E6" s="27" t="s">
        <v>11</v>
      </c>
      <c r="F6" s="27" t="s">
        <v>7</v>
      </c>
      <c r="G6" s="27" t="s">
        <v>7</v>
      </c>
      <c r="H6" s="27" t="s">
        <v>12</v>
      </c>
      <c r="I6" s="27" t="s">
        <v>12</v>
      </c>
    </row>
    <row r="7" spans="2:9" ht="13.5" thickTop="1">
      <c r="B7" s="1" t="s">
        <v>13</v>
      </c>
      <c r="C7" s="16" t="s">
        <v>14</v>
      </c>
      <c r="D7" s="40">
        <v>405</v>
      </c>
      <c r="E7" s="41">
        <v>142457556</v>
      </c>
      <c r="F7" s="29">
        <f>E7/D7</f>
        <v>351747.05185185187</v>
      </c>
      <c r="G7" s="42">
        <v>261115</v>
      </c>
      <c r="H7" s="40">
        <v>15</v>
      </c>
      <c r="I7" s="40">
        <v>18</v>
      </c>
    </row>
    <row r="8" spans="2:9" ht="12.75">
      <c r="B8" s="1" t="s">
        <v>15</v>
      </c>
      <c r="C8" s="16" t="s">
        <v>16</v>
      </c>
      <c r="D8" s="40">
        <v>504</v>
      </c>
      <c r="E8" s="43">
        <v>387298600</v>
      </c>
      <c r="F8" s="30">
        <f aca="true" t="shared" si="0" ref="F8:F27">E8/D8</f>
        <v>768449.6031746032</v>
      </c>
      <c r="G8" s="40">
        <v>571250</v>
      </c>
      <c r="H8" s="40">
        <v>1</v>
      </c>
      <c r="I8" s="40">
        <v>1</v>
      </c>
    </row>
    <row r="9" spans="2:9" ht="12.75">
      <c r="B9" s="1" t="s">
        <v>17</v>
      </c>
      <c r="C9" s="16" t="s">
        <v>14</v>
      </c>
      <c r="D9" s="40">
        <v>374</v>
      </c>
      <c r="E9" s="43">
        <v>155726788</v>
      </c>
      <c r="F9" s="30">
        <f t="shared" si="0"/>
        <v>416381.7860962567</v>
      </c>
      <c r="G9" s="40">
        <v>419898.5</v>
      </c>
      <c r="H9" s="40">
        <v>11</v>
      </c>
      <c r="I9" s="40">
        <v>11</v>
      </c>
    </row>
    <row r="10" spans="2:9" ht="12.75">
      <c r="B10" s="1" t="s">
        <v>18</v>
      </c>
      <c r="C10" s="16" t="s">
        <v>14</v>
      </c>
      <c r="D10" s="40">
        <v>242</v>
      </c>
      <c r="E10" s="43">
        <v>66911057</v>
      </c>
      <c r="F10" s="30">
        <f t="shared" si="0"/>
        <v>276491.97107438016</v>
      </c>
      <c r="G10" s="40">
        <v>240000</v>
      </c>
      <c r="H10" s="40">
        <v>20</v>
      </c>
      <c r="I10" s="40">
        <v>20</v>
      </c>
    </row>
    <row r="11" spans="2:9" ht="12.75">
      <c r="B11" s="1" t="s">
        <v>19</v>
      </c>
      <c r="C11" s="16" t="s">
        <v>14</v>
      </c>
      <c r="D11" s="40">
        <v>461</v>
      </c>
      <c r="E11" s="43">
        <v>230002434</v>
      </c>
      <c r="F11" s="30">
        <f t="shared" si="0"/>
        <v>498920.6811279826</v>
      </c>
      <c r="G11" s="40">
        <v>423500</v>
      </c>
      <c r="H11" s="40">
        <v>9</v>
      </c>
      <c r="I11" s="40">
        <v>10</v>
      </c>
    </row>
    <row r="12" spans="2:9" ht="12.75">
      <c r="B12" s="1" t="s">
        <v>20</v>
      </c>
      <c r="C12" s="16" t="s">
        <v>14</v>
      </c>
      <c r="D12" s="40">
        <v>183</v>
      </c>
      <c r="E12" s="43">
        <v>43239071</v>
      </c>
      <c r="F12" s="30">
        <f t="shared" si="0"/>
        <v>236279.07650273223</v>
      </c>
      <c r="G12" s="40">
        <v>219000</v>
      </c>
      <c r="H12" s="40">
        <v>21</v>
      </c>
      <c r="I12" s="40">
        <v>21</v>
      </c>
    </row>
    <row r="13" spans="2:9" ht="12.75">
      <c r="B13" s="1" t="s">
        <v>21</v>
      </c>
      <c r="C13" s="16" t="s">
        <v>16</v>
      </c>
      <c r="D13" s="40">
        <v>274</v>
      </c>
      <c r="E13" s="43">
        <v>176749546</v>
      </c>
      <c r="F13" s="30">
        <f t="shared" si="0"/>
        <v>645071.3357664234</v>
      </c>
      <c r="G13" s="40">
        <v>524975</v>
      </c>
      <c r="H13" s="40">
        <v>3</v>
      </c>
      <c r="I13" s="40">
        <v>4</v>
      </c>
    </row>
    <row r="14" spans="2:9" ht="12.75">
      <c r="B14" s="1" t="s">
        <v>22</v>
      </c>
      <c r="C14" s="16" t="s">
        <v>14</v>
      </c>
      <c r="D14" s="40">
        <v>533</v>
      </c>
      <c r="E14" s="43">
        <v>161576785</v>
      </c>
      <c r="F14" s="30">
        <f t="shared" si="0"/>
        <v>303145.93808630394</v>
      </c>
      <c r="G14" s="40">
        <v>290027</v>
      </c>
      <c r="H14" s="40">
        <v>18</v>
      </c>
      <c r="I14" s="40">
        <v>16</v>
      </c>
    </row>
    <row r="15" spans="2:9" ht="12.75">
      <c r="B15" s="1" t="s">
        <v>23</v>
      </c>
      <c r="C15" s="16" t="s">
        <v>16</v>
      </c>
      <c r="D15" s="40">
        <v>1029</v>
      </c>
      <c r="E15" s="43">
        <v>538417193</v>
      </c>
      <c r="F15" s="30">
        <f t="shared" si="0"/>
        <v>523243.14188532555</v>
      </c>
      <c r="G15" s="40">
        <v>457000</v>
      </c>
      <c r="H15" s="40">
        <v>8</v>
      </c>
      <c r="I15" s="40">
        <v>6</v>
      </c>
    </row>
    <row r="16" spans="2:9" ht="12.75">
      <c r="B16" s="1" t="s">
        <v>24</v>
      </c>
      <c r="C16" s="16" t="s">
        <v>25</v>
      </c>
      <c r="D16" s="40">
        <v>67</v>
      </c>
      <c r="E16" s="43">
        <v>40912254</v>
      </c>
      <c r="F16" s="30">
        <f t="shared" si="0"/>
        <v>610630.6567164179</v>
      </c>
      <c r="G16" s="40">
        <v>540805</v>
      </c>
      <c r="H16" s="40">
        <v>4</v>
      </c>
      <c r="I16" s="40">
        <v>3</v>
      </c>
    </row>
    <row r="17" spans="2:9" ht="12.75">
      <c r="B17" s="1" t="s">
        <v>26</v>
      </c>
      <c r="C17" s="16" t="s">
        <v>25</v>
      </c>
      <c r="D17" s="40">
        <v>323</v>
      </c>
      <c r="E17" s="43">
        <v>123957498</v>
      </c>
      <c r="F17" s="30">
        <f t="shared" si="0"/>
        <v>383769.3436532508</v>
      </c>
      <c r="G17" s="40">
        <v>273000</v>
      </c>
      <c r="H17" s="40">
        <v>14</v>
      </c>
      <c r="I17" s="40">
        <v>17</v>
      </c>
    </row>
    <row r="18" spans="2:9" ht="12.75">
      <c r="B18" s="1" t="s">
        <v>27</v>
      </c>
      <c r="C18" s="16" t="s">
        <v>25</v>
      </c>
      <c r="D18" s="40">
        <v>805</v>
      </c>
      <c r="E18" s="43">
        <v>358711433</v>
      </c>
      <c r="F18" s="30">
        <f t="shared" si="0"/>
        <v>445604.2645962733</v>
      </c>
      <c r="G18" s="40">
        <v>425000</v>
      </c>
      <c r="H18" s="40">
        <v>10</v>
      </c>
      <c r="I18" s="40">
        <v>9</v>
      </c>
    </row>
    <row r="19" spans="2:9" ht="12.75">
      <c r="B19" s="1" t="s">
        <v>28</v>
      </c>
      <c r="C19" s="16" t="s">
        <v>25</v>
      </c>
      <c r="D19" s="40">
        <v>852</v>
      </c>
      <c r="E19" s="43">
        <v>458489794</v>
      </c>
      <c r="F19" s="30">
        <f t="shared" si="0"/>
        <v>538133.5610328638</v>
      </c>
      <c r="G19" s="40">
        <v>429920.5</v>
      </c>
      <c r="H19" s="40">
        <v>7</v>
      </c>
      <c r="I19" s="40">
        <v>8</v>
      </c>
    </row>
    <row r="20" spans="2:9" ht="12.75">
      <c r="B20" s="1" t="s">
        <v>29</v>
      </c>
      <c r="C20" s="16" t="s">
        <v>16</v>
      </c>
      <c r="D20" s="40">
        <v>406</v>
      </c>
      <c r="E20" s="43">
        <v>278182330</v>
      </c>
      <c r="F20" s="30">
        <f t="shared" si="0"/>
        <v>685178.1527093597</v>
      </c>
      <c r="G20" s="40">
        <v>447499.5</v>
      </c>
      <c r="H20" s="40">
        <v>2</v>
      </c>
      <c r="I20" s="40">
        <v>7</v>
      </c>
    </row>
    <row r="21" spans="2:9" ht="12.75">
      <c r="B21" s="1" t="s">
        <v>30</v>
      </c>
      <c r="C21" s="16" t="s">
        <v>25</v>
      </c>
      <c r="D21" s="40">
        <v>1213</v>
      </c>
      <c r="E21" s="43">
        <v>496460042</v>
      </c>
      <c r="F21" s="30">
        <f t="shared" si="0"/>
        <v>409282.80461665295</v>
      </c>
      <c r="G21" s="40">
        <v>372330</v>
      </c>
      <c r="H21" s="40">
        <v>12</v>
      </c>
      <c r="I21" s="40">
        <v>13</v>
      </c>
    </row>
    <row r="22" spans="2:9" ht="12.75">
      <c r="B22" s="1" t="s">
        <v>31</v>
      </c>
      <c r="C22" s="16" t="s">
        <v>16</v>
      </c>
      <c r="D22" s="40">
        <v>142</v>
      </c>
      <c r="E22" s="43">
        <v>57619441</v>
      </c>
      <c r="F22" s="30">
        <f t="shared" si="0"/>
        <v>405770.71126760566</v>
      </c>
      <c r="G22" s="40">
        <v>360390</v>
      </c>
      <c r="H22" s="40">
        <v>13</v>
      </c>
      <c r="I22" s="40">
        <v>14</v>
      </c>
    </row>
    <row r="23" spans="2:9" ht="12.75">
      <c r="B23" s="1" t="s">
        <v>32</v>
      </c>
      <c r="C23" s="16" t="s">
        <v>14</v>
      </c>
      <c r="D23" s="40">
        <v>28</v>
      </c>
      <c r="E23" s="43">
        <v>8016068</v>
      </c>
      <c r="F23" s="30">
        <f t="shared" si="0"/>
        <v>286288.14285714284</v>
      </c>
      <c r="G23" s="40">
        <v>550000</v>
      </c>
      <c r="H23" s="40">
        <v>19</v>
      </c>
      <c r="I23" s="40">
        <v>2</v>
      </c>
    </row>
    <row r="24" spans="2:9" ht="12.75">
      <c r="B24" s="1" t="s">
        <v>33</v>
      </c>
      <c r="C24" s="16" t="s">
        <v>25</v>
      </c>
      <c r="D24" s="40">
        <v>399</v>
      </c>
      <c r="E24" s="43">
        <v>227363444</v>
      </c>
      <c r="F24" s="30">
        <f t="shared" si="0"/>
        <v>569833.1929824562</v>
      </c>
      <c r="G24" s="40">
        <v>518445</v>
      </c>
      <c r="H24" s="40">
        <v>6</v>
      </c>
      <c r="I24" s="40">
        <v>5</v>
      </c>
    </row>
    <row r="25" spans="2:9" ht="12.75">
      <c r="B25" s="1" t="s">
        <v>34</v>
      </c>
      <c r="C25" s="16" t="s">
        <v>16</v>
      </c>
      <c r="D25" s="40">
        <v>155</v>
      </c>
      <c r="E25" s="43">
        <v>49990018</v>
      </c>
      <c r="F25" s="30">
        <f t="shared" si="0"/>
        <v>322516.24516129034</v>
      </c>
      <c r="G25" s="40">
        <v>260000</v>
      </c>
      <c r="H25" s="40">
        <v>17</v>
      </c>
      <c r="I25" s="40">
        <v>19</v>
      </c>
    </row>
    <row r="26" spans="2:9" ht="12.75">
      <c r="B26" s="1" t="s">
        <v>35</v>
      </c>
      <c r="C26" s="16" t="s">
        <v>16</v>
      </c>
      <c r="D26" s="40">
        <v>195</v>
      </c>
      <c r="E26" s="43">
        <v>116582776</v>
      </c>
      <c r="F26" s="30">
        <f t="shared" si="0"/>
        <v>597860.3897435898</v>
      </c>
      <c r="G26" s="40">
        <v>410000</v>
      </c>
      <c r="H26" s="40">
        <v>5</v>
      </c>
      <c r="I26" s="40">
        <v>12</v>
      </c>
    </row>
    <row r="27" spans="2:9" ht="12.75">
      <c r="B27" s="1" t="s">
        <v>36</v>
      </c>
      <c r="C27" s="16" t="s">
        <v>16</v>
      </c>
      <c r="D27" s="40">
        <v>122</v>
      </c>
      <c r="E27" s="43">
        <v>41220404</v>
      </c>
      <c r="F27" s="30">
        <f t="shared" si="0"/>
        <v>337872.1639344262</v>
      </c>
      <c r="G27" s="40">
        <v>321362.5</v>
      </c>
      <c r="H27" s="40">
        <v>16</v>
      </c>
      <c r="I27" s="40">
        <v>15</v>
      </c>
    </row>
    <row r="28" spans="2:3" ht="12.75">
      <c r="B28" s="5"/>
      <c r="C28" s="5"/>
    </row>
    <row r="29" spans="2:7" ht="12.75">
      <c r="B29" s="31" t="s">
        <v>37</v>
      </c>
      <c r="C29" s="5"/>
      <c r="D29" s="30">
        <f>SUM(D7:D27)</f>
        <v>8712</v>
      </c>
      <c r="E29" s="29">
        <f>SUM(E7:E27)</f>
        <v>4159884532</v>
      </c>
      <c r="F29" s="29">
        <f>E29/D29</f>
        <v>477489.04178145085</v>
      </c>
      <c r="G29" s="42">
        <v>384899</v>
      </c>
    </row>
    <row r="32" ht="15.75">
      <c r="B32" s="4" t="s">
        <v>38</v>
      </c>
    </row>
    <row r="33" ht="12.75">
      <c r="B33" s="7" t="s">
        <v>49</v>
      </c>
    </row>
    <row r="34" spans="2:6" ht="12.75">
      <c r="B34" s="5" t="s">
        <v>1</v>
      </c>
      <c r="F34" s="39" t="s">
        <v>48</v>
      </c>
    </row>
    <row r="35" spans="2:9" ht="12.75">
      <c r="B35" s="10"/>
      <c r="C35" s="10"/>
      <c r="D35" s="24"/>
      <c r="E35" s="24"/>
      <c r="F35" s="24"/>
      <c r="G35" s="24"/>
      <c r="H35" s="25" t="s">
        <v>3</v>
      </c>
      <c r="I35" s="26" t="s">
        <v>4</v>
      </c>
    </row>
    <row r="36" spans="2:9" ht="12.75">
      <c r="B36" s="9"/>
      <c r="C36" s="9"/>
      <c r="D36" s="26" t="s">
        <v>5</v>
      </c>
      <c r="E36" s="26" t="s">
        <v>6</v>
      </c>
      <c r="F36" s="26" t="s">
        <v>3</v>
      </c>
      <c r="G36" s="26" t="s">
        <v>4</v>
      </c>
      <c r="H36" s="26" t="s">
        <v>7</v>
      </c>
      <c r="I36" s="26" t="s">
        <v>7</v>
      </c>
    </row>
    <row r="37" spans="2:9" ht="13.5" thickBot="1">
      <c r="B37" s="6" t="s">
        <v>8</v>
      </c>
      <c r="C37" s="6" t="s">
        <v>9</v>
      </c>
      <c r="D37" s="27" t="s">
        <v>10</v>
      </c>
      <c r="E37" s="27" t="s">
        <v>11</v>
      </c>
      <c r="F37" s="27" t="s">
        <v>7</v>
      </c>
      <c r="G37" s="27" t="s">
        <v>7</v>
      </c>
      <c r="H37" s="27" t="s">
        <v>12</v>
      </c>
      <c r="I37" s="27" t="s">
        <v>12</v>
      </c>
    </row>
    <row r="38" spans="2:9" ht="13.5" thickTop="1">
      <c r="B38" s="1" t="s">
        <v>13</v>
      </c>
      <c r="C38" s="16" t="s">
        <v>14</v>
      </c>
      <c r="D38" s="40">
        <v>88</v>
      </c>
      <c r="E38" s="42">
        <v>27682106</v>
      </c>
      <c r="F38" s="29">
        <f aca="true" t="shared" si="1" ref="F38:F58">E38/D38</f>
        <v>314569.38636363635</v>
      </c>
      <c r="G38" s="42">
        <v>254301.5</v>
      </c>
      <c r="H38" s="40">
        <v>16</v>
      </c>
      <c r="I38" s="40">
        <v>16</v>
      </c>
    </row>
    <row r="39" spans="2:9" ht="12.75">
      <c r="B39" s="1" t="s">
        <v>15</v>
      </c>
      <c r="C39" s="16" t="s">
        <v>16</v>
      </c>
      <c r="D39" s="40">
        <v>117</v>
      </c>
      <c r="E39" s="40">
        <v>86989319</v>
      </c>
      <c r="F39" s="30">
        <f t="shared" si="1"/>
        <v>743498.452991453</v>
      </c>
      <c r="G39" s="40">
        <v>526900</v>
      </c>
      <c r="H39" s="40">
        <v>1</v>
      </c>
      <c r="I39" s="40">
        <v>1</v>
      </c>
    </row>
    <row r="40" spans="2:9" ht="12.75">
      <c r="B40" s="1" t="s">
        <v>17</v>
      </c>
      <c r="C40" s="16" t="s">
        <v>14</v>
      </c>
      <c r="D40" s="40">
        <v>74</v>
      </c>
      <c r="E40" s="40">
        <v>27509769</v>
      </c>
      <c r="F40" s="30">
        <f t="shared" si="1"/>
        <v>371753.63513513515</v>
      </c>
      <c r="G40" s="40">
        <v>361795</v>
      </c>
      <c r="H40" s="40">
        <v>14</v>
      </c>
      <c r="I40" s="40">
        <v>12</v>
      </c>
    </row>
    <row r="41" spans="2:9" ht="12.75">
      <c r="B41" s="1" t="s">
        <v>18</v>
      </c>
      <c r="C41" s="16" t="s">
        <v>14</v>
      </c>
      <c r="D41" s="40">
        <v>51</v>
      </c>
      <c r="E41" s="40">
        <v>15387306</v>
      </c>
      <c r="F41" s="30">
        <f t="shared" si="1"/>
        <v>301711.8823529412</v>
      </c>
      <c r="G41" s="40">
        <v>224990</v>
      </c>
      <c r="H41" s="40">
        <v>17</v>
      </c>
      <c r="I41" s="40">
        <v>19</v>
      </c>
    </row>
    <row r="42" spans="2:9" ht="12.75">
      <c r="B42" s="1" t="s">
        <v>19</v>
      </c>
      <c r="C42" s="16" t="s">
        <v>14</v>
      </c>
      <c r="D42" s="40">
        <v>71</v>
      </c>
      <c r="E42" s="40">
        <v>34907723</v>
      </c>
      <c r="F42" s="30">
        <f t="shared" si="1"/>
        <v>491658.07042253524</v>
      </c>
      <c r="G42" s="40">
        <v>369000</v>
      </c>
      <c r="H42" s="40">
        <v>8</v>
      </c>
      <c r="I42" s="40">
        <v>10</v>
      </c>
    </row>
    <row r="43" spans="2:9" ht="12.75">
      <c r="B43" s="1" t="s">
        <v>20</v>
      </c>
      <c r="C43" s="16" t="s">
        <v>14</v>
      </c>
      <c r="D43" s="40">
        <v>35</v>
      </c>
      <c r="E43" s="40">
        <v>9287127</v>
      </c>
      <c r="F43" s="30">
        <f t="shared" si="1"/>
        <v>265346.4857142857</v>
      </c>
      <c r="G43" s="40">
        <v>240650</v>
      </c>
      <c r="H43" s="40">
        <v>20</v>
      </c>
      <c r="I43" s="40">
        <v>18</v>
      </c>
    </row>
    <row r="44" spans="2:9" ht="12.75">
      <c r="B44" s="1" t="s">
        <v>21</v>
      </c>
      <c r="C44" s="16" t="s">
        <v>16</v>
      </c>
      <c r="D44" s="40">
        <v>65</v>
      </c>
      <c r="E44" s="40">
        <v>39444913</v>
      </c>
      <c r="F44" s="30">
        <f t="shared" si="1"/>
        <v>606844.8153846153</v>
      </c>
      <c r="G44" s="40">
        <v>470000</v>
      </c>
      <c r="H44" s="40">
        <v>3</v>
      </c>
      <c r="I44" s="40">
        <v>5</v>
      </c>
    </row>
    <row r="45" spans="2:9" ht="12.75">
      <c r="B45" s="1" t="s">
        <v>22</v>
      </c>
      <c r="C45" s="16" t="s">
        <v>14</v>
      </c>
      <c r="D45" s="40">
        <v>129</v>
      </c>
      <c r="E45" s="40">
        <v>35292403</v>
      </c>
      <c r="F45" s="30">
        <f t="shared" si="1"/>
        <v>273584.51937984495</v>
      </c>
      <c r="G45" s="40">
        <v>249553</v>
      </c>
      <c r="H45" s="40">
        <v>19</v>
      </c>
      <c r="I45" s="40">
        <v>17</v>
      </c>
    </row>
    <row r="46" spans="2:9" ht="12.75">
      <c r="B46" s="1" t="s">
        <v>23</v>
      </c>
      <c r="C46" s="16" t="s">
        <v>16</v>
      </c>
      <c r="D46" s="40">
        <v>275</v>
      </c>
      <c r="E46" s="40">
        <v>154116349</v>
      </c>
      <c r="F46" s="30">
        <f t="shared" si="1"/>
        <v>560423.0872727273</v>
      </c>
      <c r="G46" s="40">
        <v>510000</v>
      </c>
      <c r="H46" s="40">
        <v>5</v>
      </c>
      <c r="I46" s="40">
        <v>2</v>
      </c>
    </row>
    <row r="47" spans="2:9" ht="12.75">
      <c r="B47" s="1" t="s">
        <v>24</v>
      </c>
      <c r="C47" s="16" t="s">
        <v>25</v>
      </c>
      <c r="D47" s="40">
        <v>12</v>
      </c>
      <c r="E47" s="40">
        <v>5668855</v>
      </c>
      <c r="F47" s="30">
        <f t="shared" si="1"/>
        <v>472404.5833333333</v>
      </c>
      <c r="G47" s="40">
        <v>490000</v>
      </c>
      <c r="H47" s="40">
        <v>9</v>
      </c>
      <c r="I47" s="40">
        <v>4</v>
      </c>
    </row>
    <row r="48" spans="2:9" ht="12.75">
      <c r="B48" s="1" t="s">
        <v>26</v>
      </c>
      <c r="C48" s="16" t="s">
        <v>25</v>
      </c>
      <c r="D48" s="40">
        <v>71</v>
      </c>
      <c r="E48" s="40">
        <v>20699850</v>
      </c>
      <c r="F48" s="30">
        <f t="shared" si="1"/>
        <v>291547.1830985916</v>
      </c>
      <c r="G48" s="40">
        <v>223585</v>
      </c>
      <c r="H48" s="40">
        <v>18</v>
      </c>
      <c r="I48" s="40">
        <v>20</v>
      </c>
    </row>
    <row r="49" spans="2:9" ht="12.75">
      <c r="B49" s="1" t="s">
        <v>27</v>
      </c>
      <c r="C49" s="16" t="s">
        <v>25</v>
      </c>
      <c r="D49" s="40">
        <v>146</v>
      </c>
      <c r="E49" s="40">
        <v>61942195</v>
      </c>
      <c r="F49" s="30">
        <f t="shared" si="1"/>
        <v>424261.6095890411</v>
      </c>
      <c r="G49" s="40">
        <v>413750</v>
      </c>
      <c r="H49" s="40">
        <v>11</v>
      </c>
      <c r="I49" s="40">
        <v>7</v>
      </c>
    </row>
    <row r="50" spans="2:9" ht="12.75">
      <c r="B50" s="1" t="s">
        <v>28</v>
      </c>
      <c r="C50" s="16" t="s">
        <v>25</v>
      </c>
      <c r="D50" s="40">
        <v>169</v>
      </c>
      <c r="E50" s="40">
        <v>97514736</v>
      </c>
      <c r="F50" s="30">
        <f t="shared" si="1"/>
        <v>577010.2721893492</v>
      </c>
      <c r="G50" s="40">
        <v>425165</v>
      </c>
      <c r="H50" s="40">
        <v>4</v>
      </c>
      <c r="I50" s="40">
        <v>6</v>
      </c>
    </row>
    <row r="51" spans="2:9" ht="12.75">
      <c r="B51" s="1" t="s">
        <v>29</v>
      </c>
      <c r="C51" s="16" t="s">
        <v>16</v>
      </c>
      <c r="D51" s="40">
        <v>101</v>
      </c>
      <c r="E51" s="40">
        <v>63068488</v>
      </c>
      <c r="F51" s="30">
        <f t="shared" si="1"/>
        <v>624440.4752475248</v>
      </c>
      <c r="G51" s="40">
        <v>399000</v>
      </c>
      <c r="H51" s="40">
        <v>2</v>
      </c>
      <c r="I51" s="40">
        <v>8</v>
      </c>
    </row>
    <row r="52" spans="2:9" ht="12.75">
      <c r="B52" s="1" t="s">
        <v>30</v>
      </c>
      <c r="C52" s="16" t="s">
        <v>25</v>
      </c>
      <c r="D52" s="40">
        <v>225</v>
      </c>
      <c r="E52" s="40">
        <v>93598174</v>
      </c>
      <c r="F52" s="30">
        <f t="shared" si="1"/>
        <v>415991.88444444444</v>
      </c>
      <c r="G52" s="40">
        <v>382237</v>
      </c>
      <c r="H52" s="40">
        <v>13</v>
      </c>
      <c r="I52" s="40">
        <v>9</v>
      </c>
    </row>
    <row r="53" spans="2:9" ht="12.75">
      <c r="B53" s="1" t="s">
        <v>31</v>
      </c>
      <c r="C53" s="16" t="s">
        <v>16</v>
      </c>
      <c r="D53" s="40">
        <v>40</v>
      </c>
      <c r="E53" s="40">
        <v>16849697</v>
      </c>
      <c r="F53" s="30">
        <f t="shared" si="1"/>
        <v>421242.425</v>
      </c>
      <c r="G53" s="40">
        <v>362497</v>
      </c>
      <c r="H53" s="40">
        <v>12</v>
      </c>
      <c r="I53" s="40">
        <v>11</v>
      </c>
    </row>
    <row r="54" spans="2:9" ht="12.75">
      <c r="B54" s="1" t="s">
        <v>32</v>
      </c>
      <c r="C54" s="16" t="s">
        <v>14</v>
      </c>
      <c r="D54" s="40">
        <v>3</v>
      </c>
      <c r="E54" s="40">
        <v>663590</v>
      </c>
      <c r="F54" s="30">
        <f t="shared" si="1"/>
        <v>221196.66666666666</v>
      </c>
      <c r="G54" s="40">
        <v>189000</v>
      </c>
      <c r="H54" s="40">
        <v>21</v>
      </c>
      <c r="I54" s="40">
        <v>21</v>
      </c>
    </row>
    <row r="55" spans="2:9" ht="12.75">
      <c r="B55" s="1" t="s">
        <v>33</v>
      </c>
      <c r="C55" s="16" t="s">
        <v>25</v>
      </c>
      <c r="D55" s="40">
        <v>67</v>
      </c>
      <c r="E55" s="40">
        <v>35513302</v>
      </c>
      <c r="F55" s="30">
        <f t="shared" si="1"/>
        <v>530049.2835820896</v>
      </c>
      <c r="G55" s="40">
        <v>494824</v>
      </c>
      <c r="H55" s="40">
        <v>6</v>
      </c>
      <c r="I55" s="40">
        <v>3</v>
      </c>
    </row>
    <row r="56" spans="2:9" ht="12.75">
      <c r="B56" s="1" t="s">
        <v>34</v>
      </c>
      <c r="C56" s="16" t="s">
        <v>16</v>
      </c>
      <c r="D56" s="40">
        <v>15</v>
      </c>
      <c r="E56" s="40">
        <v>7029681</v>
      </c>
      <c r="F56" s="30">
        <f t="shared" si="1"/>
        <v>468645.4</v>
      </c>
      <c r="G56" s="40">
        <v>340000</v>
      </c>
      <c r="H56" s="40">
        <v>10</v>
      </c>
      <c r="I56" s="40">
        <v>14</v>
      </c>
    </row>
    <row r="57" spans="2:9" ht="12.75">
      <c r="B57" s="1" t="s">
        <v>35</v>
      </c>
      <c r="C57" s="16" t="s">
        <v>16</v>
      </c>
      <c r="D57" s="40">
        <v>50</v>
      </c>
      <c r="E57" s="40">
        <v>26355561</v>
      </c>
      <c r="F57" s="30">
        <f t="shared" si="1"/>
        <v>527111.22</v>
      </c>
      <c r="G57" s="40">
        <v>318375</v>
      </c>
      <c r="H57" s="40">
        <v>7</v>
      </c>
      <c r="I57" s="40">
        <v>15</v>
      </c>
    </row>
    <row r="58" spans="2:9" ht="12.75">
      <c r="B58" s="1" t="s">
        <v>36</v>
      </c>
      <c r="C58" s="16" t="s">
        <v>16</v>
      </c>
      <c r="D58" s="40">
        <v>16</v>
      </c>
      <c r="E58" s="40">
        <v>5817680</v>
      </c>
      <c r="F58" s="30">
        <f t="shared" si="1"/>
        <v>363605</v>
      </c>
      <c r="G58" s="40">
        <v>346910</v>
      </c>
      <c r="H58" s="40">
        <v>15</v>
      </c>
      <c r="I58" s="40">
        <v>13</v>
      </c>
    </row>
    <row r="59" spans="7:9" ht="12.75">
      <c r="G59" s="44"/>
      <c r="I59" s="40"/>
    </row>
    <row r="60" spans="2:7" ht="12.75">
      <c r="B60" s="1" t="s">
        <v>37</v>
      </c>
      <c r="C60" s="3"/>
      <c r="D60" s="40">
        <f>SUM(D38:D58)</f>
        <v>1820</v>
      </c>
      <c r="E60" s="42">
        <f>SUM(E38:E58)</f>
        <v>865338824</v>
      </c>
      <c r="F60" s="29">
        <f>E60/D60</f>
        <v>475460.8923076923</v>
      </c>
      <c r="G60" s="42">
        <v>378441.5</v>
      </c>
    </row>
    <row r="63" ht="15.75">
      <c r="B63" s="4" t="s">
        <v>38</v>
      </c>
    </row>
    <row r="64" ht="12.75">
      <c r="B64" s="7" t="s">
        <v>50</v>
      </c>
    </row>
    <row r="65" spans="2:6" ht="12.75">
      <c r="B65" s="5" t="s">
        <v>1</v>
      </c>
      <c r="F65" s="39" t="s">
        <v>48</v>
      </c>
    </row>
    <row r="66" spans="2:9" ht="12.75">
      <c r="B66" s="10"/>
      <c r="C66" s="10"/>
      <c r="D66" s="24"/>
      <c r="E66" s="24"/>
      <c r="F66" s="24"/>
      <c r="G66" s="24"/>
      <c r="H66" s="25" t="s">
        <v>3</v>
      </c>
      <c r="I66" s="26" t="s">
        <v>4</v>
      </c>
    </row>
    <row r="67" spans="2:9" ht="12.75">
      <c r="B67" s="9"/>
      <c r="C67" s="9"/>
      <c r="D67" s="26" t="s">
        <v>5</v>
      </c>
      <c r="E67" s="26" t="s">
        <v>6</v>
      </c>
      <c r="F67" s="26" t="s">
        <v>3</v>
      </c>
      <c r="G67" s="26" t="s">
        <v>4</v>
      </c>
      <c r="H67" s="26" t="s">
        <v>7</v>
      </c>
      <c r="I67" s="26" t="s">
        <v>7</v>
      </c>
    </row>
    <row r="68" spans="2:9" ht="13.5" thickBot="1">
      <c r="B68" s="6" t="s">
        <v>8</v>
      </c>
      <c r="C68" s="6" t="s">
        <v>9</v>
      </c>
      <c r="D68" s="27" t="s">
        <v>10</v>
      </c>
      <c r="E68" s="27" t="s">
        <v>11</v>
      </c>
      <c r="F68" s="27" t="s">
        <v>7</v>
      </c>
      <c r="G68" s="27" t="s">
        <v>7</v>
      </c>
      <c r="H68" s="27" t="s">
        <v>12</v>
      </c>
      <c r="I68" s="27" t="s">
        <v>12</v>
      </c>
    </row>
    <row r="69" spans="2:9" ht="13.5" thickTop="1">
      <c r="B69" s="45" t="s">
        <v>13</v>
      </c>
      <c r="C69" s="46" t="s">
        <v>14</v>
      </c>
      <c r="D69" s="40">
        <v>115</v>
      </c>
      <c r="E69" s="42">
        <v>40987592</v>
      </c>
      <c r="F69" s="29">
        <f aca="true" t="shared" si="2" ref="F69:F89">E69/D69</f>
        <v>356413.84347826085</v>
      </c>
      <c r="G69" s="42">
        <v>246900</v>
      </c>
      <c r="H69" s="40">
        <v>14</v>
      </c>
      <c r="I69" s="40">
        <v>19</v>
      </c>
    </row>
    <row r="70" spans="2:9" ht="12.75">
      <c r="B70" s="45" t="s">
        <v>15</v>
      </c>
      <c r="C70" s="46" t="s">
        <v>16</v>
      </c>
      <c r="D70" s="40">
        <v>162</v>
      </c>
      <c r="E70" s="40">
        <v>118057776</v>
      </c>
      <c r="F70" s="30">
        <f t="shared" si="2"/>
        <v>728751.7037037037</v>
      </c>
      <c r="G70" s="40">
        <v>550000</v>
      </c>
      <c r="H70" s="40">
        <v>1</v>
      </c>
      <c r="I70" s="40">
        <v>3</v>
      </c>
    </row>
    <row r="71" spans="2:9" ht="12.75">
      <c r="B71" s="45" t="s">
        <v>17</v>
      </c>
      <c r="C71" s="46" t="s">
        <v>14</v>
      </c>
      <c r="D71" s="40">
        <v>111</v>
      </c>
      <c r="E71" s="40">
        <v>48669792</v>
      </c>
      <c r="F71" s="30">
        <f t="shared" si="2"/>
        <v>438466.5945945946</v>
      </c>
      <c r="G71" s="40">
        <v>430000</v>
      </c>
      <c r="H71" s="40">
        <v>11</v>
      </c>
      <c r="I71" s="40">
        <v>6</v>
      </c>
    </row>
    <row r="72" spans="2:9" ht="12.75">
      <c r="B72" s="45" t="s">
        <v>18</v>
      </c>
      <c r="C72" s="46" t="s">
        <v>14</v>
      </c>
      <c r="D72" s="40">
        <v>87</v>
      </c>
      <c r="E72" s="40">
        <v>23606669</v>
      </c>
      <c r="F72" s="30">
        <f t="shared" si="2"/>
        <v>271341.0229885057</v>
      </c>
      <c r="G72" s="40">
        <v>249129</v>
      </c>
      <c r="H72" s="40">
        <v>20</v>
      </c>
      <c r="I72" s="40">
        <v>18</v>
      </c>
    </row>
    <row r="73" spans="2:9" ht="12.75">
      <c r="B73" s="45" t="s">
        <v>19</v>
      </c>
      <c r="C73" s="46" t="s">
        <v>14</v>
      </c>
      <c r="D73" s="40">
        <v>161</v>
      </c>
      <c r="E73" s="40">
        <v>86127855</v>
      </c>
      <c r="F73" s="30">
        <f t="shared" si="2"/>
        <v>534955.6211180125</v>
      </c>
      <c r="G73" s="40">
        <v>429000</v>
      </c>
      <c r="H73" s="40">
        <v>7</v>
      </c>
      <c r="I73" s="40">
        <v>7</v>
      </c>
    </row>
    <row r="74" spans="2:9" ht="12.75">
      <c r="B74" s="45" t="s">
        <v>20</v>
      </c>
      <c r="C74" s="46" t="s">
        <v>14</v>
      </c>
      <c r="D74" s="40">
        <v>65</v>
      </c>
      <c r="E74" s="40">
        <v>14556705</v>
      </c>
      <c r="F74" s="30">
        <f t="shared" si="2"/>
        <v>223949.3076923077</v>
      </c>
      <c r="G74" s="40">
        <v>212850</v>
      </c>
      <c r="H74" s="40">
        <v>21</v>
      </c>
      <c r="I74" s="40">
        <v>21</v>
      </c>
    </row>
    <row r="75" spans="2:9" ht="12.75">
      <c r="B75" s="45" t="s">
        <v>21</v>
      </c>
      <c r="C75" s="46" t="s">
        <v>16</v>
      </c>
      <c r="D75" s="40">
        <v>80</v>
      </c>
      <c r="E75" s="40">
        <v>52643428</v>
      </c>
      <c r="F75" s="30">
        <f t="shared" si="2"/>
        <v>658042.85</v>
      </c>
      <c r="G75" s="40">
        <v>482500</v>
      </c>
      <c r="H75" s="40">
        <v>5</v>
      </c>
      <c r="I75" s="40">
        <v>5</v>
      </c>
    </row>
    <row r="76" spans="2:9" ht="12.75">
      <c r="B76" s="45" t="s">
        <v>22</v>
      </c>
      <c r="C76" s="46" t="s">
        <v>14</v>
      </c>
      <c r="D76" s="40">
        <v>164</v>
      </c>
      <c r="E76" s="40">
        <v>50765367</v>
      </c>
      <c r="F76" s="30">
        <f t="shared" si="2"/>
        <v>309544.9207317073</v>
      </c>
      <c r="G76" s="40">
        <v>286586</v>
      </c>
      <c r="H76" s="40">
        <v>18</v>
      </c>
      <c r="I76" s="40">
        <v>17</v>
      </c>
    </row>
    <row r="77" spans="2:9" ht="12.75">
      <c r="B77" s="45" t="s">
        <v>23</v>
      </c>
      <c r="C77" s="46" t="s">
        <v>16</v>
      </c>
      <c r="D77" s="40">
        <v>325</v>
      </c>
      <c r="E77" s="40">
        <v>157193922</v>
      </c>
      <c r="F77" s="30">
        <f t="shared" si="2"/>
        <v>483673.60615384614</v>
      </c>
      <c r="G77" s="40">
        <v>418995</v>
      </c>
      <c r="H77" s="40">
        <v>9</v>
      </c>
      <c r="I77" s="40">
        <v>10</v>
      </c>
    </row>
    <row r="78" spans="2:9" ht="12.75">
      <c r="B78" s="45" t="s">
        <v>24</v>
      </c>
      <c r="C78" s="46" t="s">
        <v>25</v>
      </c>
      <c r="D78" s="40">
        <v>23</v>
      </c>
      <c r="E78" s="40">
        <v>16399583</v>
      </c>
      <c r="F78" s="30">
        <f t="shared" si="2"/>
        <v>713025.3478260869</v>
      </c>
      <c r="G78" s="40">
        <v>635535</v>
      </c>
      <c r="H78" s="40">
        <v>2</v>
      </c>
      <c r="I78" s="40">
        <v>1</v>
      </c>
    </row>
    <row r="79" spans="2:9" ht="12.75">
      <c r="B79" s="45" t="s">
        <v>26</v>
      </c>
      <c r="C79" s="46" t="s">
        <v>25</v>
      </c>
      <c r="D79" s="40">
        <v>107</v>
      </c>
      <c r="E79" s="40">
        <v>36156968</v>
      </c>
      <c r="F79" s="30">
        <f t="shared" si="2"/>
        <v>337915.5887850467</v>
      </c>
      <c r="G79" s="40">
        <v>228030</v>
      </c>
      <c r="H79" s="40">
        <v>16</v>
      </c>
      <c r="I79" s="40">
        <v>20</v>
      </c>
    </row>
    <row r="80" spans="2:9" ht="12.75">
      <c r="B80" s="45" t="s">
        <v>27</v>
      </c>
      <c r="C80" s="46" t="s">
        <v>25</v>
      </c>
      <c r="D80" s="40">
        <v>293</v>
      </c>
      <c r="E80" s="40">
        <v>129937729</v>
      </c>
      <c r="F80" s="30">
        <f t="shared" si="2"/>
        <v>443473.47781569965</v>
      </c>
      <c r="G80" s="40">
        <v>415000</v>
      </c>
      <c r="H80" s="40">
        <v>10</v>
      </c>
      <c r="I80" s="40">
        <v>12</v>
      </c>
    </row>
    <row r="81" spans="2:9" ht="12.75">
      <c r="B81" s="45" t="s">
        <v>28</v>
      </c>
      <c r="C81" s="46" t="s">
        <v>25</v>
      </c>
      <c r="D81" s="40">
        <v>294</v>
      </c>
      <c r="E81" s="40">
        <v>149227245</v>
      </c>
      <c r="F81" s="30">
        <f t="shared" si="2"/>
        <v>507575.6632653061</v>
      </c>
      <c r="G81" s="40">
        <v>419400</v>
      </c>
      <c r="H81" s="40">
        <v>8</v>
      </c>
      <c r="I81" s="40">
        <v>9</v>
      </c>
    </row>
    <row r="82" spans="2:9" ht="12.75">
      <c r="B82" s="45" t="s">
        <v>29</v>
      </c>
      <c r="C82" s="46" t="s">
        <v>16</v>
      </c>
      <c r="D82" s="40">
        <v>126</v>
      </c>
      <c r="E82" s="40">
        <v>89476820</v>
      </c>
      <c r="F82" s="30">
        <f t="shared" si="2"/>
        <v>710133.4920634921</v>
      </c>
      <c r="G82" s="40">
        <v>560750</v>
      </c>
      <c r="H82" s="40">
        <v>3</v>
      </c>
      <c r="I82" s="40">
        <v>2</v>
      </c>
    </row>
    <row r="83" spans="2:9" ht="12.75">
      <c r="B83" s="45" t="s">
        <v>30</v>
      </c>
      <c r="C83" s="46" t="s">
        <v>25</v>
      </c>
      <c r="D83" s="40">
        <v>424</v>
      </c>
      <c r="E83" s="40">
        <v>171027405</v>
      </c>
      <c r="F83" s="30">
        <f t="shared" si="2"/>
        <v>403366.5212264151</v>
      </c>
      <c r="G83" s="40">
        <v>368363.5</v>
      </c>
      <c r="H83" s="40">
        <v>13</v>
      </c>
      <c r="I83" s="40">
        <v>13</v>
      </c>
    </row>
    <row r="84" spans="2:9" ht="12.75">
      <c r="B84" s="45" t="s">
        <v>31</v>
      </c>
      <c r="C84" s="46" t="s">
        <v>16</v>
      </c>
      <c r="D84" s="40">
        <v>32</v>
      </c>
      <c r="E84" s="40">
        <v>13771288</v>
      </c>
      <c r="F84" s="30">
        <f t="shared" si="2"/>
        <v>430352.75</v>
      </c>
      <c r="G84" s="40">
        <v>420361</v>
      </c>
      <c r="H84" s="40">
        <v>12</v>
      </c>
      <c r="I84" s="40">
        <v>8</v>
      </c>
    </row>
    <row r="85" spans="2:9" ht="12.75">
      <c r="B85" s="45" t="s">
        <v>32</v>
      </c>
      <c r="C85" s="46" t="s">
        <v>14</v>
      </c>
      <c r="D85" s="40">
        <v>8</v>
      </c>
      <c r="E85" s="40">
        <v>2221785</v>
      </c>
      <c r="F85" s="30">
        <f t="shared" si="2"/>
        <v>277723.125</v>
      </c>
      <c r="G85" s="40">
        <v>291235</v>
      </c>
      <c r="H85" s="40">
        <v>19</v>
      </c>
      <c r="I85" s="40">
        <v>16</v>
      </c>
    </row>
    <row r="86" spans="2:9" ht="12.75">
      <c r="B86" s="45" t="s">
        <v>33</v>
      </c>
      <c r="C86" s="46" t="s">
        <v>25</v>
      </c>
      <c r="D86" s="40">
        <v>83</v>
      </c>
      <c r="E86" s="40">
        <v>55965018</v>
      </c>
      <c r="F86" s="30">
        <f t="shared" si="2"/>
        <v>674277.3253012048</v>
      </c>
      <c r="G86" s="40">
        <v>494990</v>
      </c>
      <c r="H86" s="40">
        <v>4</v>
      </c>
      <c r="I86" s="40">
        <v>4</v>
      </c>
    </row>
    <row r="87" spans="2:9" ht="12.75">
      <c r="B87" s="45" t="s">
        <v>34</v>
      </c>
      <c r="C87" s="46" t="s">
        <v>16</v>
      </c>
      <c r="D87" s="40">
        <v>40</v>
      </c>
      <c r="E87" s="40">
        <v>13349518</v>
      </c>
      <c r="F87" s="30">
        <f t="shared" si="2"/>
        <v>333737.95</v>
      </c>
      <c r="G87" s="40">
        <v>294984</v>
      </c>
      <c r="H87" s="40">
        <v>17</v>
      </c>
      <c r="I87" s="40">
        <v>15</v>
      </c>
    </row>
    <row r="88" spans="2:9" ht="12.75">
      <c r="B88" s="45" t="s">
        <v>35</v>
      </c>
      <c r="C88" s="46" t="s">
        <v>16</v>
      </c>
      <c r="D88" s="40">
        <v>51</v>
      </c>
      <c r="E88" s="40">
        <v>32631292</v>
      </c>
      <c r="F88" s="30">
        <f t="shared" si="2"/>
        <v>639829.2549019608</v>
      </c>
      <c r="G88" s="40">
        <v>417500</v>
      </c>
      <c r="H88" s="40">
        <v>6</v>
      </c>
      <c r="I88" s="40">
        <v>11</v>
      </c>
    </row>
    <row r="89" spans="2:9" ht="12.75">
      <c r="B89" s="45" t="s">
        <v>36</v>
      </c>
      <c r="C89" s="46" t="s">
        <v>16</v>
      </c>
      <c r="D89" s="40">
        <v>60</v>
      </c>
      <c r="E89" s="40">
        <v>20785791</v>
      </c>
      <c r="F89" s="30">
        <f t="shared" si="2"/>
        <v>346429.85</v>
      </c>
      <c r="G89" s="40">
        <v>322590</v>
      </c>
      <c r="H89" s="40">
        <v>15</v>
      </c>
      <c r="I89" s="40">
        <v>14</v>
      </c>
    </row>
    <row r="90" spans="2:9" ht="12.75">
      <c r="B90" s="1"/>
      <c r="C90" s="3"/>
      <c r="G90" s="44"/>
      <c r="I90" s="40"/>
    </row>
    <row r="91" spans="2:7" ht="12.75">
      <c r="B91" s="1" t="s">
        <v>37</v>
      </c>
      <c r="C91" s="3"/>
      <c r="D91" s="40">
        <f>SUM(D69:D89)</f>
        <v>2811</v>
      </c>
      <c r="E91" s="42">
        <f>SUM(E69:E89)</f>
        <v>1323559548</v>
      </c>
      <c r="F91" s="29">
        <f>E91/D91</f>
        <v>470850.0704375667</v>
      </c>
      <c r="G91" s="42">
        <v>380360</v>
      </c>
    </row>
    <row r="94" ht="15.75">
      <c r="B94" s="4" t="s">
        <v>38</v>
      </c>
    </row>
    <row r="95" ht="12.75">
      <c r="B95" s="7" t="s">
        <v>51</v>
      </c>
    </row>
    <row r="96" spans="2:6" ht="12.75">
      <c r="B96" s="5" t="s">
        <v>1</v>
      </c>
      <c r="F96" s="39" t="s">
        <v>48</v>
      </c>
    </row>
    <row r="97" spans="2:9" ht="12.75">
      <c r="B97" s="10"/>
      <c r="C97" s="10"/>
      <c r="D97" s="24"/>
      <c r="E97" s="24"/>
      <c r="F97" s="24"/>
      <c r="G97" s="24"/>
      <c r="H97" s="25" t="s">
        <v>3</v>
      </c>
      <c r="I97" s="26" t="s">
        <v>4</v>
      </c>
    </row>
    <row r="98" spans="2:9" ht="12.75">
      <c r="B98" s="9"/>
      <c r="C98" s="9"/>
      <c r="D98" s="26" t="s">
        <v>5</v>
      </c>
      <c r="E98" s="26" t="s">
        <v>6</v>
      </c>
      <c r="F98" s="26" t="s">
        <v>3</v>
      </c>
      <c r="G98" s="26" t="s">
        <v>4</v>
      </c>
      <c r="H98" s="26" t="s">
        <v>7</v>
      </c>
      <c r="I98" s="26" t="s">
        <v>7</v>
      </c>
    </row>
    <row r="99" spans="2:9" ht="13.5" thickBot="1">
      <c r="B99" s="6" t="s">
        <v>8</v>
      </c>
      <c r="C99" s="6" t="s">
        <v>9</v>
      </c>
      <c r="D99" s="27" t="s">
        <v>10</v>
      </c>
      <c r="E99" s="27" t="s">
        <v>11</v>
      </c>
      <c r="F99" s="27" t="s">
        <v>7</v>
      </c>
      <c r="G99" s="27" t="s">
        <v>7</v>
      </c>
      <c r="H99" s="27" t="s">
        <v>12</v>
      </c>
      <c r="I99" s="27" t="s">
        <v>12</v>
      </c>
    </row>
    <row r="100" spans="2:9" ht="13.5" thickTop="1">
      <c r="B100" s="45" t="s">
        <v>13</v>
      </c>
      <c r="C100" s="46" t="s">
        <v>14</v>
      </c>
      <c r="D100" s="40">
        <v>118</v>
      </c>
      <c r="E100" s="42">
        <v>46666492</v>
      </c>
      <c r="F100" s="42">
        <f aca="true" t="shared" si="3" ref="F100:F120">E100/D100</f>
        <v>395478.74576271186</v>
      </c>
      <c r="H100" s="40">
        <v>14</v>
      </c>
      <c r="I100" s="40">
        <v>18</v>
      </c>
    </row>
    <row r="101" spans="2:9" ht="12.75">
      <c r="B101" s="45" t="s">
        <v>15</v>
      </c>
      <c r="C101" s="46" t="s">
        <v>16</v>
      </c>
      <c r="D101" s="40">
        <v>117</v>
      </c>
      <c r="E101" s="40">
        <v>94931342</v>
      </c>
      <c r="F101" s="40">
        <f t="shared" si="3"/>
        <v>811378.9914529915</v>
      </c>
      <c r="G101" s="40">
        <v>589000</v>
      </c>
      <c r="H101" s="40">
        <v>1</v>
      </c>
      <c r="I101" s="40">
        <v>3</v>
      </c>
    </row>
    <row r="102" spans="2:9" ht="12.75">
      <c r="B102" s="45" t="s">
        <v>17</v>
      </c>
      <c r="C102" s="46" t="s">
        <v>14</v>
      </c>
      <c r="D102" s="40">
        <v>100</v>
      </c>
      <c r="E102" s="40">
        <v>42735577</v>
      </c>
      <c r="F102" s="40">
        <f t="shared" si="3"/>
        <v>427355.77</v>
      </c>
      <c r="G102" s="40">
        <v>430445</v>
      </c>
      <c r="H102" s="40">
        <v>12</v>
      </c>
      <c r="I102" s="40">
        <v>9</v>
      </c>
    </row>
    <row r="103" spans="2:9" ht="12.75">
      <c r="B103" s="45" t="s">
        <v>18</v>
      </c>
      <c r="C103" s="46" t="s">
        <v>14</v>
      </c>
      <c r="D103" s="43">
        <v>60</v>
      </c>
      <c r="E103" s="43">
        <v>16371867</v>
      </c>
      <c r="F103" s="43">
        <f t="shared" si="3"/>
        <v>272864.45</v>
      </c>
      <c r="G103" s="43">
        <v>254440</v>
      </c>
      <c r="H103" s="43">
        <v>19</v>
      </c>
      <c r="I103" s="43">
        <v>19</v>
      </c>
    </row>
    <row r="104" spans="2:9" ht="12.75">
      <c r="B104" s="45" t="s">
        <v>19</v>
      </c>
      <c r="C104" s="46" t="s">
        <v>14</v>
      </c>
      <c r="D104" s="40">
        <v>139</v>
      </c>
      <c r="E104" s="40">
        <v>65418131</v>
      </c>
      <c r="F104" s="40">
        <f t="shared" si="3"/>
        <v>470634.035971223</v>
      </c>
      <c r="G104" s="40">
        <v>423500</v>
      </c>
      <c r="H104" s="40">
        <v>9</v>
      </c>
      <c r="I104" s="40">
        <v>10</v>
      </c>
    </row>
    <row r="105" spans="2:9" ht="12.75">
      <c r="B105" s="45" t="s">
        <v>20</v>
      </c>
      <c r="C105" s="46" t="s">
        <v>14</v>
      </c>
      <c r="D105" s="40">
        <v>46</v>
      </c>
      <c r="E105" s="40">
        <v>10185910</v>
      </c>
      <c r="F105" s="40">
        <f t="shared" si="3"/>
        <v>221432.8260869565</v>
      </c>
      <c r="G105" s="40">
        <v>222254</v>
      </c>
      <c r="H105" s="40">
        <v>21</v>
      </c>
      <c r="I105" s="40">
        <v>20</v>
      </c>
    </row>
    <row r="106" spans="2:9" ht="12.75">
      <c r="B106" s="45" t="s">
        <v>21</v>
      </c>
      <c r="C106" s="46" t="s">
        <v>16</v>
      </c>
      <c r="D106" s="40">
        <v>74</v>
      </c>
      <c r="E106" s="40">
        <v>50852534</v>
      </c>
      <c r="F106" s="40">
        <f t="shared" si="3"/>
        <v>687196.4054054054</v>
      </c>
      <c r="G106" s="40">
        <v>641372</v>
      </c>
      <c r="H106" s="40">
        <v>3</v>
      </c>
      <c r="I106" s="40">
        <v>1</v>
      </c>
    </row>
    <row r="107" spans="2:9" ht="12.75">
      <c r="B107" s="45" t="s">
        <v>22</v>
      </c>
      <c r="C107" s="46" t="s">
        <v>14</v>
      </c>
      <c r="D107" s="40">
        <v>146</v>
      </c>
      <c r="E107" s="40">
        <v>47360868</v>
      </c>
      <c r="F107" s="40">
        <f t="shared" si="3"/>
        <v>324389.5068493151</v>
      </c>
      <c r="G107" s="40">
        <v>329600.5</v>
      </c>
      <c r="H107" s="40">
        <v>17</v>
      </c>
      <c r="I107" s="40">
        <v>15</v>
      </c>
    </row>
    <row r="108" spans="2:9" ht="12.75">
      <c r="B108" s="45" t="s">
        <v>23</v>
      </c>
      <c r="C108" s="46" t="s">
        <v>16</v>
      </c>
      <c r="D108" s="40">
        <v>220</v>
      </c>
      <c r="E108" s="40">
        <v>122641672</v>
      </c>
      <c r="F108" s="40">
        <f t="shared" si="3"/>
        <v>557462.1454545455</v>
      </c>
      <c r="G108" s="40">
        <v>492997.5</v>
      </c>
      <c r="H108" s="40">
        <v>6</v>
      </c>
      <c r="I108" s="40">
        <v>4</v>
      </c>
    </row>
    <row r="109" spans="2:9" ht="12.75">
      <c r="B109" s="45" t="s">
        <v>24</v>
      </c>
      <c r="C109" s="46" t="s">
        <v>25</v>
      </c>
      <c r="D109" s="40">
        <v>19</v>
      </c>
      <c r="E109" s="40">
        <v>8311283</v>
      </c>
      <c r="F109" s="40">
        <f t="shared" si="3"/>
        <v>437435.94736842107</v>
      </c>
      <c r="G109" s="40">
        <v>418000</v>
      </c>
      <c r="H109" s="40">
        <v>11</v>
      </c>
      <c r="I109" s="40">
        <v>11</v>
      </c>
    </row>
    <row r="110" spans="2:9" ht="12.75">
      <c r="B110" s="45" t="s">
        <v>26</v>
      </c>
      <c r="C110" s="46" t="s">
        <v>25</v>
      </c>
      <c r="D110" s="40">
        <v>57</v>
      </c>
      <c r="E110" s="40">
        <v>29100867</v>
      </c>
      <c r="F110" s="40">
        <f t="shared" si="3"/>
        <v>510541.5263157895</v>
      </c>
      <c r="G110" s="40">
        <v>371615</v>
      </c>
      <c r="H110" s="40">
        <v>7</v>
      </c>
      <c r="I110" s="40">
        <v>12</v>
      </c>
    </row>
    <row r="111" spans="2:9" ht="12.75">
      <c r="B111" s="45" t="s">
        <v>27</v>
      </c>
      <c r="C111" s="46" t="s">
        <v>25</v>
      </c>
      <c r="D111" s="40">
        <v>182</v>
      </c>
      <c r="E111" s="40">
        <v>83291477</v>
      </c>
      <c r="F111" s="40">
        <f t="shared" si="3"/>
        <v>457645.478021978</v>
      </c>
      <c r="G111" s="40">
        <v>439975</v>
      </c>
      <c r="H111" s="40">
        <v>10</v>
      </c>
      <c r="I111" s="40">
        <v>7</v>
      </c>
    </row>
    <row r="112" spans="2:9" ht="12.75">
      <c r="B112" s="45" t="s">
        <v>28</v>
      </c>
      <c r="C112" s="46" t="s">
        <v>25</v>
      </c>
      <c r="D112" s="40">
        <v>202</v>
      </c>
      <c r="E112" s="40">
        <v>101283154</v>
      </c>
      <c r="F112" s="40">
        <f t="shared" si="3"/>
        <v>501401.75247524754</v>
      </c>
      <c r="G112" s="40">
        <v>438737.5</v>
      </c>
      <c r="H112" s="40">
        <v>8</v>
      </c>
      <c r="I112" s="40">
        <v>8</v>
      </c>
    </row>
    <row r="113" spans="2:9" ht="12.75">
      <c r="B113" s="45" t="s">
        <v>29</v>
      </c>
      <c r="C113" s="46" t="s">
        <v>16</v>
      </c>
      <c r="D113" s="40">
        <v>82</v>
      </c>
      <c r="E113" s="40">
        <v>58694730</v>
      </c>
      <c r="F113" s="40">
        <f t="shared" si="3"/>
        <v>715789.3902439025</v>
      </c>
      <c r="G113" s="40">
        <v>457249.5</v>
      </c>
      <c r="H113" s="40">
        <v>2</v>
      </c>
      <c r="I113" s="40">
        <v>5</v>
      </c>
    </row>
    <row r="114" spans="2:9" ht="12.75">
      <c r="B114" s="45" t="s">
        <v>30</v>
      </c>
      <c r="C114" s="46" t="s">
        <v>25</v>
      </c>
      <c r="D114" s="40">
        <v>274</v>
      </c>
      <c r="E114" s="40">
        <v>110091254</v>
      </c>
      <c r="F114" s="40">
        <f t="shared" si="3"/>
        <v>401792.897810219</v>
      </c>
      <c r="G114" s="40">
        <v>355522.5</v>
      </c>
      <c r="H114" s="40">
        <v>13</v>
      </c>
      <c r="I114" s="40">
        <v>13</v>
      </c>
    </row>
    <row r="115" spans="2:9" ht="12.75">
      <c r="B115" s="45" t="s">
        <v>31</v>
      </c>
      <c r="C115" s="46" t="s">
        <v>16</v>
      </c>
      <c r="D115" s="40">
        <v>20</v>
      </c>
      <c r="E115" s="40">
        <v>7755523</v>
      </c>
      <c r="F115" s="40">
        <f t="shared" si="3"/>
        <v>387776.15</v>
      </c>
      <c r="G115" s="40">
        <v>347450</v>
      </c>
      <c r="H115" s="40">
        <v>15</v>
      </c>
      <c r="I115" s="40">
        <v>14</v>
      </c>
    </row>
    <row r="116" spans="2:9" ht="12.75">
      <c r="B116" s="45" t="s">
        <v>32</v>
      </c>
      <c r="C116" s="46" t="s">
        <v>14</v>
      </c>
      <c r="D116" s="40">
        <v>7</v>
      </c>
      <c r="E116" s="40">
        <v>2136283</v>
      </c>
      <c r="F116" s="40">
        <f t="shared" si="3"/>
        <v>305183.28571428574</v>
      </c>
      <c r="G116" s="40">
        <v>306690</v>
      </c>
      <c r="H116" s="40">
        <v>18</v>
      </c>
      <c r="I116" s="40">
        <v>17</v>
      </c>
    </row>
    <row r="117" spans="2:9" ht="12.75">
      <c r="B117" s="45" t="s">
        <v>33</v>
      </c>
      <c r="C117" s="46" t="s">
        <v>25</v>
      </c>
      <c r="D117" s="40">
        <v>142</v>
      </c>
      <c r="E117" s="40">
        <v>80208441</v>
      </c>
      <c r="F117" s="40">
        <f t="shared" si="3"/>
        <v>564848.176056338</v>
      </c>
      <c r="G117" s="40">
        <v>598458</v>
      </c>
      <c r="H117" s="40">
        <v>5</v>
      </c>
      <c r="I117" s="40">
        <v>2</v>
      </c>
    </row>
    <row r="118" spans="2:9" ht="12.75">
      <c r="B118" s="45" t="s">
        <v>34</v>
      </c>
      <c r="C118" s="46" t="s">
        <v>16</v>
      </c>
      <c r="D118" s="40">
        <v>45</v>
      </c>
      <c r="E118" s="40">
        <v>10785438</v>
      </c>
      <c r="F118" s="40">
        <f t="shared" si="3"/>
        <v>239676.4</v>
      </c>
      <c r="G118" s="40">
        <v>207950</v>
      </c>
      <c r="H118" s="40">
        <v>20</v>
      </c>
      <c r="I118" s="40">
        <v>21</v>
      </c>
    </row>
    <row r="119" spans="2:9" ht="12.75">
      <c r="B119" s="45" t="s">
        <v>35</v>
      </c>
      <c r="C119" s="46" t="s">
        <v>16</v>
      </c>
      <c r="D119" s="40">
        <v>36</v>
      </c>
      <c r="E119" s="40">
        <v>24591198</v>
      </c>
      <c r="F119" s="40">
        <f t="shared" si="3"/>
        <v>683088.8333333334</v>
      </c>
      <c r="G119" s="40">
        <v>449405.5</v>
      </c>
      <c r="H119" s="40">
        <v>4</v>
      </c>
      <c r="I119" s="40">
        <v>6</v>
      </c>
    </row>
    <row r="120" spans="2:9" ht="12.75">
      <c r="B120" s="45" t="s">
        <v>36</v>
      </c>
      <c r="C120" s="46" t="s">
        <v>16</v>
      </c>
      <c r="D120" s="40">
        <v>19</v>
      </c>
      <c r="E120" s="40">
        <v>6210973</v>
      </c>
      <c r="F120" s="40">
        <f t="shared" si="3"/>
        <v>326893.3157894737</v>
      </c>
      <c r="G120" s="40">
        <v>314995</v>
      </c>
      <c r="H120" s="40">
        <v>16</v>
      </c>
      <c r="I120" s="40">
        <v>16</v>
      </c>
    </row>
    <row r="122" spans="2:7" ht="12.75">
      <c r="B122" s="1" t="s">
        <v>37</v>
      </c>
      <c r="D122" s="47">
        <f>SUM(D100:D120)</f>
        <v>2105</v>
      </c>
      <c r="E122" s="48">
        <f>SUM(E100:E120)</f>
        <v>1019625014</v>
      </c>
      <c r="F122" s="42">
        <f>E122/D122</f>
        <v>484382.4294536817</v>
      </c>
      <c r="G122" s="48">
        <v>395000</v>
      </c>
    </row>
    <row r="125" ht="15.75">
      <c r="B125" s="4" t="s">
        <v>0</v>
      </c>
    </row>
    <row r="126" ht="12.75">
      <c r="B126" s="8" t="s">
        <v>52</v>
      </c>
    </row>
    <row r="127" spans="2:6" ht="12.75">
      <c r="B127" s="5" t="s">
        <v>1</v>
      </c>
      <c r="F127" s="39" t="s">
        <v>48</v>
      </c>
    </row>
    <row r="128" spans="2:9" ht="12.75">
      <c r="B128" s="10"/>
      <c r="C128" s="10"/>
      <c r="D128" s="24"/>
      <c r="E128" s="24"/>
      <c r="F128" s="24"/>
      <c r="G128" s="24"/>
      <c r="H128" s="25" t="s">
        <v>3</v>
      </c>
      <c r="I128" s="26" t="s">
        <v>4</v>
      </c>
    </row>
    <row r="129" spans="2:9" ht="12.75">
      <c r="B129" s="9"/>
      <c r="C129" s="9"/>
      <c r="D129" s="26" t="s">
        <v>5</v>
      </c>
      <c r="E129" s="26" t="s">
        <v>6</v>
      </c>
      <c r="F129" s="26" t="s">
        <v>3</v>
      </c>
      <c r="G129" s="26" t="s">
        <v>4</v>
      </c>
      <c r="H129" s="26" t="s">
        <v>7</v>
      </c>
      <c r="I129" s="26" t="s">
        <v>7</v>
      </c>
    </row>
    <row r="130" spans="2:9" ht="13.5" thickBot="1">
      <c r="B130" s="6" t="s">
        <v>8</v>
      </c>
      <c r="C130" s="6" t="s">
        <v>9</v>
      </c>
      <c r="D130" s="27" t="s">
        <v>10</v>
      </c>
      <c r="E130" s="27" t="s">
        <v>11</v>
      </c>
      <c r="F130" s="27" t="s">
        <v>7</v>
      </c>
      <c r="G130" s="27" t="s">
        <v>7</v>
      </c>
      <c r="H130" s="27" t="s">
        <v>12</v>
      </c>
      <c r="I130" s="27" t="s">
        <v>12</v>
      </c>
    </row>
    <row r="131" spans="2:9" ht="13.5" thickTop="1">
      <c r="B131" s="45" t="s">
        <v>13</v>
      </c>
      <c r="C131" s="46" t="s">
        <v>14</v>
      </c>
      <c r="D131" s="49">
        <v>84</v>
      </c>
      <c r="E131" s="42">
        <v>27121366</v>
      </c>
      <c r="F131" s="42">
        <f aca="true" t="shared" si="4" ref="F131:F151">E131/D131</f>
        <v>322873.40476190473</v>
      </c>
      <c r="G131" s="42">
        <v>269500</v>
      </c>
      <c r="H131" s="40">
        <v>16</v>
      </c>
      <c r="I131" s="40">
        <v>18</v>
      </c>
    </row>
    <row r="132" spans="2:9" ht="12.75">
      <c r="B132" s="45" t="s">
        <v>15</v>
      </c>
      <c r="C132" s="46" t="s">
        <v>16</v>
      </c>
      <c r="D132" s="49">
        <v>108</v>
      </c>
      <c r="E132" s="40">
        <v>87320163</v>
      </c>
      <c r="F132" s="40">
        <f t="shared" si="4"/>
        <v>808520.0277777778</v>
      </c>
      <c r="G132" s="40">
        <v>619970.5</v>
      </c>
      <c r="H132" s="40">
        <v>2</v>
      </c>
      <c r="I132" s="40">
        <v>1</v>
      </c>
    </row>
    <row r="133" spans="2:9" ht="12.75">
      <c r="B133" s="45" t="s">
        <v>17</v>
      </c>
      <c r="C133" s="46" t="s">
        <v>14</v>
      </c>
      <c r="D133" s="49">
        <v>89</v>
      </c>
      <c r="E133" s="40">
        <v>36811650</v>
      </c>
      <c r="F133" s="40">
        <f t="shared" si="4"/>
        <v>413614.0449438202</v>
      </c>
      <c r="G133" s="40">
        <v>418785</v>
      </c>
      <c r="H133" s="40">
        <v>13</v>
      </c>
      <c r="I133" s="40">
        <v>7</v>
      </c>
    </row>
    <row r="134" spans="2:9" ht="12.75">
      <c r="B134" s="45" t="s">
        <v>18</v>
      </c>
      <c r="C134" s="46" t="s">
        <v>14</v>
      </c>
      <c r="D134" s="49">
        <v>44</v>
      </c>
      <c r="E134" s="40">
        <v>11545215</v>
      </c>
      <c r="F134" s="40">
        <f t="shared" si="4"/>
        <v>262391.25</v>
      </c>
      <c r="G134" s="40">
        <v>222500</v>
      </c>
      <c r="H134" s="40">
        <v>20</v>
      </c>
      <c r="I134" s="40">
        <v>20</v>
      </c>
    </row>
    <row r="135" spans="2:9" ht="12.75">
      <c r="B135" s="45" t="s">
        <v>19</v>
      </c>
      <c r="C135" s="46" t="s">
        <v>14</v>
      </c>
      <c r="D135" s="49">
        <v>90</v>
      </c>
      <c r="E135" s="40">
        <v>43548725</v>
      </c>
      <c r="F135" s="40">
        <f t="shared" si="4"/>
        <v>483874.72222222225</v>
      </c>
      <c r="G135" s="40">
        <v>382500</v>
      </c>
      <c r="H135" s="40">
        <v>9</v>
      </c>
      <c r="I135" s="40">
        <v>10</v>
      </c>
    </row>
    <row r="136" spans="2:9" ht="12.75">
      <c r="B136" s="45" t="s">
        <v>20</v>
      </c>
      <c r="C136" s="46" t="s">
        <v>14</v>
      </c>
      <c r="D136" s="49">
        <v>37</v>
      </c>
      <c r="E136" s="40">
        <v>9209329</v>
      </c>
      <c r="F136" s="40">
        <f t="shared" si="4"/>
        <v>248900.7837837838</v>
      </c>
      <c r="G136" s="40">
        <v>212415</v>
      </c>
      <c r="H136" s="40">
        <v>21</v>
      </c>
      <c r="I136" s="40">
        <v>21</v>
      </c>
    </row>
    <row r="137" spans="2:9" ht="12.75">
      <c r="B137" s="45" t="s">
        <v>21</v>
      </c>
      <c r="C137" s="46" t="s">
        <v>16</v>
      </c>
      <c r="D137" s="49">
        <v>55</v>
      </c>
      <c r="E137" s="40">
        <v>33808671</v>
      </c>
      <c r="F137" s="40">
        <f t="shared" si="4"/>
        <v>614703.1090909091</v>
      </c>
      <c r="G137" s="40">
        <v>593000</v>
      </c>
      <c r="H137" s="40">
        <v>4</v>
      </c>
      <c r="I137" s="40">
        <v>2</v>
      </c>
    </row>
    <row r="138" spans="2:9" ht="12.75">
      <c r="B138" s="45" t="s">
        <v>22</v>
      </c>
      <c r="C138" s="46" t="s">
        <v>14</v>
      </c>
      <c r="D138" s="49">
        <v>94</v>
      </c>
      <c r="E138" s="40">
        <v>28158147</v>
      </c>
      <c r="F138" s="40">
        <f t="shared" si="4"/>
        <v>299554.75531914894</v>
      </c>
      <c r="G138" s="40">
        <v>299595</v>
      </c>
      <c r="H138" s="40">
        <v>18</v>
      </c>
      <c r="I138" s="40">
        <v>16</v>
      </c>
    </row>
    <row r="139" spans="2:9" ht="12.75">
      <c r="B139" s="45" t="s">
        <v>23</v>
      </c>
      <c r="C139" s="46" t="s">
        <v>16</v>
      </c>
      <c r="D139" s="49">
        <v>209</v>
      </c>
      <c r="E139" s="40">
        <v>104465250</v>
      </c>
      <c r="F139" s="40">
        <f t="shared" si="4"/>
        <v>499833.7320574163</v>
      </c>
      <c r="G139" s="40">
        <v>405000</v>
      </c>
      <c r="H139" s="40">
        <v>8</v>
      </c>
      <c r="I139" s="40">
        <v>8</v>
      </c>
    </row>
    <row r="140" spans="2:9" ht="12.75">
      <c r="B140" s="45" t="s">
        <v>24</v>
      </c>
      <c r="C140" s="46" t="s">
        <v>25</v>
      </c>
      <c r="D140" s="49">
        <v>13</v>
      </c>
      <c r="E140" s="40">
        <v>10532533</v>
      </c>
      <c r="F140" s="40">
        <f t="shared" si="4"/>
        <v>810194.8461538461</v>
      </c>
      <c r="G140" s="40">
        <v>540805</v>
      </c>
      <c r="H140" s="40">
        <v>1</v>
      </c>
      <c r="I140" s="40">
        <v>3</v>
      </c>
    </row>
    <row r="141" spans="2:9" ht="12.75">
      <c r="B141" s="45" t="s">
        <v>26</v>
      </c>
      <c r="C141" s="46" t="s">
        <v>25</v>
      </c>
      <c r="D141" s="49">
        <v>88</v>
      </c>
      <c r="E141" s="40">
        <v>37999813</v>
      </c>
      <c r="F141" s="40">
        <f t="shared" si="4"/>
        <v>431816.0568181818</v>
      </c>
      <c r="G141" s="40">
        <v>361447.5</v>
      </c>
      <c r="H141" s="40">
        <v>11</v>
      </c>
      <c r="I141" s="40">
        <v>12</v>
      </c>
    </row>
    <row r="142" spans="2:9" ht="12.75">
      <c r="B142" s="45" t="s">
        <v>27</v>
      </c>
      <c r="C142" s="46" t="s">
        <v>25</v>
      </c>
      <c r="D142" s="49">
        <v>184</v>
      </c>
      <c r="E142" s="40">
        <v>83540032</v>
      </c>
      <c r="F142" s="40">
        <f t="shared" si="4"/>
        <v>454021.9130434783</v>
      </c>
      <c r="G142" s="40">
        <v>432675</v>
      </c>
      <c r="H142" s="40">
        <v>10</v>
      </c>
      <c r="I142" s="40">
        <v>6</v>
      </c>
    </row>
    <row r="143" spans="2:9" ht="12.75">
      <c r="B143" s="45" t="s">
        <v>28</v>
      </c>
      <c r="C143" s="46" t="s">
        <v>25</v>
      </c>
      <c r="D143" s="49">
        <v>187</v>
      </c>
      <c r="E143" s="40">
        <v>110464659</v>
      </c>
      <c r="F143" s="40">
        <f t="shared" si="4"/>
        <v>590720.1016042781</v>
      </c>
      <c r="G143" s="40">
        <v>462900</v>
      </c>
      <c r="H143" s="40">
        <v>5</v>
      </c>
      <c r="I143" s="40">
        <v>5</v>
      </c>
    </row>
    <row r="144" spans="2:9" ht="12.75">
      <c r="B144" s="45" t="s">
        <v>29</v>
      </c>
      <c r="C144" s="46" t="s">
        <v>16</v>
      </c>
      <c r="D144" s="49">
        <v>97</v>
      </c>
      <c r="E144" s="40">
        <v>66942292</v>
      </c>
      <c r="F144" s="40">
        <f t="shared" si="4"/>
        <v>690126.7216494846</v>
      </c>
      <c r="G144" s="40">
        <v>401979</v>
      </c>
      <c r="H144" s="40">
        <v>3</v>
      </c>
      <c r="I144" s="40">
        <v>9</v>
      </c>
    </row>
    <row r="145" spans="2:9" ht="12.75">
      <c r="B145" s="45" t="s">
        <v>30</v>
      </c>
      <c r="C145" s="46" t="s">
        <v>25</v>
      </c>
      <c r="D145" s="49">
        <v>290</v>
      </c>
      <c r="E145" s="40">
        <v>121743209</v>
      </c>
      <c r="F145" s="40">
        <f t="shared" si="4"/>
        <v>419804.16896551725</v>
      </c>
      <c r="G145" s="40">
        <v>368260</v>
      </c>
      <c r="H145" s="40">
        <v>12</v>
      </c>
      <c r="I145" s="40">
        <v>11</v>
      </c>
    </row>
    <row r="146" spans="2:9" ht="12.75">
      <c r="B146" s="45" t="s">
        <v>31</v>
      </c>
      <c r="C146" s="46" t="s">
        <v>16</v>
      </c>
      <c r="D146" s="49">
        <v>50</v>
      </c>
      <c r="E146" s="40">
        <v>19242933</v>
      </c>
      <c r="F146" s="40">
        <f t="shared" si="4"/>
        <v>384858.66</v>
      </c>
      <c r="G146" s="40">
        <v>358800</v>
      </c>
      <c r="H146" s="40">
        <v>14</v>
      </c>
      <c r="I146" s="40">
        <v>13</v>
      </c>
    </row>
    <row r="147" spans="2:9" ht="12.75">
      <c r="B147" s="45" t="s">
        <v>32</v>
      </c>
      <c r="C147" s="46" t="s">
        <v>14</v>
      </c>
      <c r="D147" s="49">
        <v>10</v>
      </c>
      <c r="E147" s="40">
        <v>2994410</v>
      </c>
      <c r="F147" s="40">
        <f t="shared" si="4"/>
        <v>299441</v>
      </c>
      <c r="G147" s="40">
        <v>259990</v>
      </c>
      <c r="H147" s="40">
        <v>19</v>
      </c>
      <c r="I147" s="40">
        <v>19</v>
      </c>
    </row>
    <row r="148" spans="2:9" ht="12.75">
      <c r="B148" s="45" t="s">
        <v>33</v>
      </c>
      <c r="C148" s="46" t="s">
        <v>25</v>
      </c>
      <c r="D148" s="49">
        <v>107</v>
      </c>
      <c r="E148" s="40">
        <v>55676683</v>
      </c>
      <c r="F148" s="40">
        <f t="shared" si="4"/>
        <v>520342.8317757009</v>
      </c>
      <c r="G148" s="40">
        <v>483900</v>
      </c>
      <c r="H148" s="40">
        <v>7</v>
      </c>
      <c r="I148" s="40">
        <v>4</v>
      </c>
    </row>
    <row r="149" spans="2:9" ht="12.75">
      <c r="B149" s="45" t="s">
        <v>34</v>
      </c>
      <c r="C149" s="46" t="s">
        <v>16</v>
      </c>
      <c r="D149" s="49">
        <v>55</v>
      </c>
      <c r="E149" s="40">
        <v>18825381</v>
      </c>
      <c r="F149" s="40">
        <f t="shared" si="4"/>
        <v>342279.65454545454</v>
      </c>
      <c r="G149" s="40">
        <v>277000</v>
      </c>
      <c r="H149" s="40">
        <v>15</v>
      </c>
      <c r="I149" s="40">
        <v>17</v>
      </c>
    </row>
    <row r="150" spans="2:9" ht="12.75">
      <c r="B150" s="45" t="s">
        <v>35</v>
      </c>
      <c r="C150" s="46" t="s">
        <v>16</v>
      </c>
      <c r="D150" s="49">
        <v>58</v>
      </c>
      <c r="E150" s="40">
        <v>33004725</v>
      </c>
      <c r="F150" s="40">
        <f t="shared" si="4"/>
        <v>569046.9827586206</v>
      </c>
      <c r="G150" s="40">
        <v>341500</v>
      </c>
      <c r="H150" s="40">
        <v>6</v>
      </c>
      <c r="I150" s="40">
        <v>14</v>
      </c>
    </row>
    <row r="151" spans="2:9" ht="12.75">
      <c r="B151" s="45" t="s">
        <v>36</v>
      </c>
      <c r="C151" s="46" t="s">
        <v>16</v>
      </c>
      <c r="D151" s="49">
        <v>27</v>
      </c>
      <c r="E151" s="40">
        <v>8405960</v>
      </c>
      <c r="F151" s="40">
        <f t="shared" si="4"/>
        <v>311331.85185185185</v>
      </c>
      <c r="G151" s="40">
        <v>318810</v>
      </c>
      <c r="H151" s="40">
        <v>17</v>
      </c>
      <c r="I151" s="40">
        <v>15</v>
      </c>
    </row>
    <row r="152" spans="2:7" ht="12.75">
      <c r="B152" s="1"/>
      <c r="C152" s="3"/>
      <c r="D152" s="44"/>
      <c r="E152" s="40"/>
      <c r="F152" s="44"/>
      <c r="G152" s="44"/>
    </row>
    <row r="153" spans="2:7" ht="12.75">
      <c r="B153" s="1" t="s">
        <v>37</v>
      </c>
      <c r="C153" s="3"/>
      <c r="D153" s="40">
        <f>SUM(D131:D151)</f>
        <v>1976</v>
      </c>
      <c r="E153" s="42">
        <f>SUM(E131:E151)</f>
        <v>951361146</v>
      </c>
      <c r="F153" s="42">
        <f>E153/D153</f>
        <v>481458.0698380567</v>
      </c>
      <c r="G153" s="42">
        <v>383642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4" manualBreakCount="4">
    <brk id="29" max="65535" man="1"/>
    <brk id="60" max="65535" man="1"/>
    <brk id="91" max="65535" man="1"/>
    <brk id="12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25">
      <selection activeCell="B1" sqref="B1"/>
    </sheetView>
  </sheetViews>
  <sheetFormatPr defaultColWidth="9.140625" defaultRowHeight="12.75"/>
  <cols>
    <col min="2" max="2" width="13.8515625" style="0" customWidth="1"/>
    <col min="3" max="3" width="11.57421875" style="0" customWidth="1"/>
    <col min="5" max="5" width="14.57421875" style="0" customWidth="1"/>
    <col min="6" max="6" width="12.57421875" style="0" customWidth="1"/>
    <col min="7" max="7" width="11.7109375" style="0" customWidth="1"/>
    <col min="8" max="8" width="12.421875" style="0" customWidth="1"/>
    <col min="9" max="9" width="12.7109375" style="0" customWidth="1"/>
  </cols>
  <sheetData>
    <row r="1" ht="15.75">
      <c r="B1" s="4" t="s">
        <v>0</v>
      </c>
    </row>
    <row r="2" ht="12.75">
      <c r="B2" s="8">
        <v>2011</v>
      </c>
    </row>
    <row r="3" spans="2:6" ht="12.75">
      <c r="B3" s="5" t="s">
        <v>1</v>
      </c>
      <c r="F3" s="39" t="s">
        <v>48</v>
      </c>
    </row>
    <row r="4" spans="2:9" ht="12.75">
      <c r="B4" s="10"/>
      <c r="C4" s="10"/>
      <c r="D4" s="24"/>
      <c r="E4" s="24"/>
      <c r="F4" s="24"/>
      <c r="G4" s="24"/>
      <c r="H4" s="25" t="s">
        <v>3</v>
      </c>
      <c r="I4" s="26" t="s">
        <v>4</v>
      </c>
    </row>
    <row r="5" spans="2:9" ht="12.75">
      <c r="B5" s="9"/>
      <c r="C5" s="9"/>
      <c r="D5" s="26" t="s">
        <v>5</v>
      </c>
      <c r="E5" s="26" t="s">
        <v>6</v>
      </c>
      <c r="F5" s="26" t="s">
        <v>3</v>
      </c>
      <c r="G5" s="26" t="s">
        <v>4</v>
      </c>
      <c r="H5" s="26" t="s">
        <v>7</v>
      </c>
      <c r="I5" s="26" t="s">
        <v>7</v>
      </c>
    </row>
    <row r="6" spans="2:9" ht="13.5" thickBot="1">
      <c r="B6" s="6" t="s">
        <v>8</v>
      </c>
      <c r="C6" s="6" t="s">
        <v>9</v>
      </c>
      <c r="D6" s="27" t="s">
        <v>10</v>
      </c>
      <c r="E6" s="27" t="s">
        <v>11</v>
      </c>
      <c r="F6" s="27" t="s">
        <v>7</v>
      </c>
      <c r="G6" s="27" t="s">
        <v>7</v>
      </c>
      <c r="H6" s="27" t="s">
        <v>12</v>
      </c>
      <c r="I6" s="27" t="s">
        <v>12</v>
      </c>
    </row>
    <row r="7" spans="2:9" ht="13.5" thickTop="1">
      <c r="B7" s="1" t="s">
        <v>13</v>
      </c>
      <c r="C7" s="16" t="s">
        <v>14</v>
      </c>
      <c r="D7" s="43">
        <v>320</v>
      </c>
      <c r="E7" s="41">
        <v>116824526</v>
      </c>
      <c r="F7" s="42">
        <f aca="true" t="shared" si="0" ref="F7:F27">E7/D7</f>
        <v>365076.64375</v>
      </c>
      <c r="G7" s="42">
        <v>267357.5</v>
      </c>
      <c r="H7" s="40">
        <v>15</v>
      </c>
      <c r="I7" s="15">
        <v>18</v>
      </c>
    </row>
    <row r="8" spans="2:9" ht="12.75">
      <c r="B8" s="1" t="s">
        <v>15</v>
      </c>
      <c r="C8" s="16" t="s">
        <v>16</v>
      </c>
      <c r="D8" s="43">
        <v>464</v>
      </c>
      <c r="E8" s="43">
        <v>356948541</v>
      </c>
      <c r="F8" s="40">
        <f t="shared" si="0"/>
        <v>769285.6487068966</v>
      </c>
      <c r="G8" s="40">
        <v>600000</v>
      </c>
      <c r="H8" s="40">
        <v>1</v>
      </c>
      <c r="I8" s="15">
        <v>2</v>
      </c>
    </row>
    <row r="9" spans="2:9" ht="12.75">
      <c r="B9" s="1" t="s">
        <v>17</v>
      </c>
      <c r="C9" s="16" t="s">
        <v>14</v>
      </c>
      <c r="D9" s="43">
        <v>220</v>
      </c>
      <c r="E9" s="43">
        <v>95525638</v>
      </c>
      <c r="F9" s="40">
        <f t="shared" si="0"/>
        <v>434207.44545454544</v>
      </c>
      <c r="G9" s="40">
        <v>386087.5</v>
      </c>
      <c r="H9" s="40">
        <v>12</v>
      </c>
      <c r="I9" s="15">
        <v>10</v>
      </c>
    </row>
    <row r="10" spans="2:9" ht="12.75">
      <c r="B10" s="1" t="s">
        <v>18</v>
      </c>
      <c r="C10" s="16" t="s">
        <v>14</v>
      </c>
      <c r="D10" s="43">
        <v>173</v>
      </c>
      <c r="E10" s="43">
        <v>44451531</v>
      </c>
      <c r="F10" s="40">
        <f t="shared" si="0"/>
        <v>256945.26589595375</v>
      </c>
      <c r="G10" s="40">
        <v>223700</v>
      </c>
      <c r="H10" s="40">
        <v>20</v>
      </c>
      <c r="I10" s="15">
        <v>20</v>
      </c>
    </row>
    <row r="11" spans="2:9" ht="12.75">
      <c r="B11" s="1" t="s">
        <v>19</v>
      </c>
      <c r="C11" s="16" t="s">
        <v>14</v>
      </c>
      <c r="D11" s="43">
        <v>471</v>
      </c>
      <c r="E11" s="43">
        <v>230685566</v>
      </c>
      <c r="F11" s="40">
        <f t="shared" si="0"/>
        <v>489778.2717622081</v>
      </c>
      <c r="G11" s="40">
        <v>415000</v>
      </c>
      <c r="H11" s="40">
        <v>7</v>
      </c>
      <c r="I11" s="15">
        <v>9</v>
      </c>
    </row>
    <row r="12" spans="2:9" ht="12.75">
      <c r="B12" s="1" t="s">
        <v>20</v>
      </c>
      <c r="C12" s="16" t="s">
        <v>14</v>
      </c>
      <c r="D12" s="43">
        <v>119</v>
      </c>
      <c r="E12" s="43">
        <v>22620595</v>
      </c>
      <c r="F12" s="40">
        <f t="shared" si="0"/>
        <v>190089.03361344538</v>
      </c>
      <c r="G12" s="40">
        <v>184129</v>
      </c>
      <c r="H12" s="40">
        <v>21</v>
      </c>
      <c r="I12" s="15">
        <v>21</v>
      </c>
    </row>
    <row r="13" spans="2:9" ht="12.75">
      <c r="B13" s="1" t="s">
        <v>21</v>
      </c>
      <c r="C13" s="16" t="s">
        <v>16</v>
      </c>
      <c r="D13" s="43">
        <v>206</v>
      </c>
      <c r="E13" s="43">
        <v>146040102</v>
      </c>
      <c r="F13" s="40">
        <f t="shared" si="0"/>
        <v>708932.5339805825</v>
      </c>
      <c r="G13" s="40">
        <v>642396</v>
      </c>
      <c r="H13" s="40">
        <v>2</v>
      </c>
      <c r="I13" s="15">
        <v>1</v>
      </c>
    </row>
    <row r="14" spans="2:9" ht="12.75">
      <c r="B14" s="1" t="s">
        <v>22</v>
      </c>
      <c r="C14" s="16" t="s">
        <v>14</v>
      </c>
      <c r="D14" s="43">
        <v>444</v>
      </c>
      <c r="E14" s="43">
        <v>125909692</v>
      </c>
      <c r="F14" s="40">
        <f t="shared" si="0"/>
        <v>283580.3873873874</v>
      </c>
      <c r="G14" s="40">
        <v>277600.5</v>
      </c>
      <c r="H14" s="40">
        <v>18</v>
      </c>
      <c r="I14" s="15">
        <v>17</v>
      </c>
    </row>
    <row r="15" spans="2:9" ht="12.75">
      <c r="B15" s="1" t="s">
        <v>23</v>
      </c>
      <c r="C15" s="16" t="s">
        <v>16</v>
      </c>
      <c r="D15" s="43">
        <v>604</v>
      </c>
      <c r="E15" s="43">
        <v>344727437</v>
      </c>
      <c r="F15" s="40">
        <f t="shared" si="0"/>
        <v>570740.7897350993</v>
      </c>
      <c r="G15" s="40">
        <v>525750</v>
      </c>
      <c r="H15" s="40">
        <v>5</v>
      </c>
      <c r="I15" s="15">
        <v>4</v>
      </c>
    </row>
    <row r="16" spans="2:9" ht="12.75">
      <c r="B16" s="1" t="s">
        <v>24</v>
      </c>
      <c r="C16" s="16" t="s">
        <v>25</v>
      </c>
      <c r="D16" s="43">
        <v>61</v>
      </c>
      <c r="E16" s="43">
        <v>29459206</v>
      </c>
      <c r="F16" s="40">
        <f t="shared" si="0"/>
        <v>482937.8032786885</v>
      </c>
      <c r="G16" s="40">
        <v>467500</v>
      </c>
      <c r="H16" s="40">
        <v>9</v>
      </c>
      <c r="I16" s="15">
        <v>6</v>
      </c>
    </row>
    <row r="17" spans="2:9" ht="12.75">
      <c r="B17" s="1" t="s">
        <v>26</v>
      </c>
      <c r="C17" s="16" t="s">
        <v>25</v>
      </c>
      <c r="D17" s="43">
        <v>258</v>
      </c>
      <c r="E17" s="43">
        <v>113106912</v>
      </c>
      <c r="F17" s="40">
        <f t="shared" si="0"/>
        <v>438398.88372093026</v>
      </c>
      <c r="G17" s="40">
        <v>337371.5</v>
      </c>
      <c r="H17" s="40">
        <v>11</v>
      </c>
      <c r="I17" s="15">
        <v>13</v>
      </c>
    </row>
    <row r="18" spans="2:9" ht="12.75">
      <c r="B18" s="1" t="s">
        <v>27</v>
      </c>
      <c r="C18" s="16" t="s">
        <v>25</v>
      </c>
      <c r="D18" s="43">
        <v>682</v>
      </c>
      <c r="E18" s="43">
        <v>317044083</v>
      </c>
      <c r="F18" s="40">
        <f t="shared" si="0"/>
        <v>464874.0219941349</v>
      </c>
      <c r="G18" s="40">
        <v>449843.5</v>
      </c>
      <c r="H18" s="40">
        <v>10</v>
      </c>
      <c r="I18" s="15">
        <v>8</v>
      </c>
    </row>
    <row r="19" spans="2:9" ht="12.75">
      <c r="B19" s="1" t="s">
        <v>28</v>
      </c>
      <c r="C19" s="16" t="s">
        <v>25</v>
      </c>
      <c r="D19" s="43">
        <v>663</v>
      </c>
      <c r="E19" s="43">
        <v>354705451</v>
      </c>
      <c r="F19" s="40">
        <f t="shared" si="0"/>
        <v>535000.6802413273</v>
      </c>
      <c r="G19" s="40">
        <v>458111</v>
      </c>
      <c r="H19" s="40">
        <v>6</v>
      </c>
      <c r="I19" s="15">
        <v>7</v>
      </c>
    </row>
    <row r="20" spans="2:9" ht="12.75">
      <c r="B20" s="1" t="s">
        <v>29</v>
      </c>
      <c r="C20" s="16" t="s">
        <v>16</v>
      </c>
      <c r="D20" s="43">
        <v>287</v>
      </c>
      <c r="E20" s="43">
        <v>195227076</v>
      </c>
      <c r="F20" s="40">
        <f t="shared" si="0"/>
        <v>680233.7142857143</v>
      </c>
      <c r="G20" s="40">
        <v>501086</v>
      </c>
      <c r="H20" s="40">
        <v>3</v>
      </c>
      <c r="I20" s="15">
        <v>5</v>
      </c>
    </row>
    <row r="21" spans="2:9" ht="12.75">
      <c r="B21" s="1" t="s">
        <v>30</v>
      </c>
      <c r="C21" s="16" t="s">
        <v>25</v>
      </c>
      <c r="D21" s="43">
        <v>957</v>
      </c>
      <c r="E21" s="43">
        <v>401732650</v>
      </c>
      <c r="F21" s="40">
        <f t="shared" si="0"/>
        <v>419783.3333333333</v>
      </c>
      <c r="G21" s="40">
        <v>364000</v>
      </c>
      <c r="H21" s="40">
        <v>13</v>
      </c>
      <c r="I21" s="15">
        <v>11</v>
      </c>
    </row>
    <row r="22" spans="2:9" ht="12.75">
      <c r="B22" s="1" t="s">
        <v>31</v>
      </c>
      <c r="C22" s="16" t="s">
        <v>16</v>
      </c>
      <c r="D22" s="43">
        <v>189</v>
      </c>
      <c r="E22" s="43">
        <v>71035257</v>
      </c>
      <c r="F22" s="40">
        <f t="shared" si="0"/>
        <v>375847.92063492065</v>
      </c>
      <c r="G22" s="40">
        <v>339950</v>
      </c>
      <c r="H22" s="40">
        <v>14</v>
      </c>
      <c r="I22" s="15">
        <v>12</v>
      </c>
    </row>
    <row r="23" spans="2:9" ht="12.75">
      <c r="B23" s="1" t="s">
        <v>32</v>
      </c>
      <c r="C23" s="16" t="s">
        <v>14</v>
      </c>
      <c r="D23" s="43">
        <v>28</v>
      </c>
      <c r="E23" s="43">
        <v>7484219</v>
      </c>
      <c r="F23" s="40">
        <f t="shared" si="0"/>
        <v>267293.53571428574</v>
      </c>
      <c r="G23" s="40">
        <v>262090</v>
      </c>
      <c r="H23" s="40">
        <v>19</v>
      </c>
      <c r="I23" s="15">
        <v>19</v>
      </c>
    </row>
    <row r="24" spans="2:9" ht="12.75">
      <c r="B24" s="1" t="s">
        <v>33</v>
      </c>
      <c r="C24" s="16" t="s">
        <v>25</v>
      </c>
      <c r="D24" s="43">
        <v>329</v>
      </c>
      <c r="E24" s="43">
        <v>199849634</v>
      </c>
      <c r="F24" s="40">
        <f t="shared" si="0"/>
        <v>607445.6960486323</v>
      </c>
      <c r="G24" s="40">
        <v>549900</v>
      </c>
      <c r="H24" s="40">
        <v>4</v>
      </c>
      <c r="I24" s="15">
        <v>3</v>
      </c>
    </row>
    <row r="25" spans="2:9" ht="12.75">
      <c r="B25" s="1" t="s">
        <v>34</v>
      </c>
      <c r="C25" s="16" t="s">
        <v>16</v>
      </c>
      <c r="D25" s="43">
        <v>113</v>
      </c>
      <c r="E25" s="43">
        <v>34259072</v>
      </c>
      <c r="F25" s="40">
        <f t="shared" si="0"/>
        <v>303177.62831858406</v>
      </c>
      <c r="G25" s="40">
        <v>284040</v>
      </c>
      <c r="H25" s="40">
        <v>16</v>
      </c>
      <c r="I25" s="15">
        <v>16</v>
      </c>
    </row>
    <row r="26" spans="2:9" ht="12.75">
      <c r="B26" s="1" t="s">
        <v>35</v>
      </c>
      <c r="C26" s="16" t="s">
        <v>16</v>
      </c>
      <c r="D26" s="43">
        <v>178</v>
      </c>
      <c r="E26" s="43">
        <v>87160700</v>
      </c>
      <c r="F26" s="40">
        <f t="shared" si="0"/>
        <v>489666.8539325843</v>
      </c>
      <c r="G26" s="40">
        <v>325350</v>
      </c>
      <c r="H26" s="40">
        <v>8</v>
      </c>
      <c r="I26" s="15">
        <v>14</v>
      </c>
    </row>
    <row r="27" spans="2:9" ht="12.75">
      <c r="B27" s="1" t="s">
        <v>36</v>
      </c>
      <c r="C27" s="16" t="s">
        <v>16</v>
      </c>
      <c r="D27" s="43">
        <v>73</v>
      </c>
      <c r="E27" s="43">
        <v>21542592</v>
      </c>
      <c r="F27" s="40">
        <f t="shared" si="0"/>
        <v>295104</v>
      </c>
      <c r="G27" s="40">
        <v>292940</v>
      </c>
      <c r="H27" s="40">
        <v>17</v>
      </c>
      <c r="I27" s="15">
        <v>15</v>
      </c>
    </row>
    <row r="28" spans="2:9" ht="12.75">
      <c r="B28" s="5"/>
      <c r="C28" s="5"/>
      <c r="G28" s="44"/>
      <c r="H28" s="28"/>
      <c r="I28" s="28"/>
    </row>
    <row r="29" spans="2:9" ht="12.75">
      <c r="B29" s="31" t="s">
        <v>37</v>
      </c>
      <c r="C29" s="5"/>
      <c r="D29" s="40">
        <v>6839</v>
      </c>
      <c r="E29" s="40">
        <v>3316340480</v>
      </c>
      <c r="F29" s="42">
        <f>E29/D29</f>
        <v>484915.99356631085</v>
      </c>
      <c r="G29" s="42">
        <v>390000</v>
      </c>
      <c r="H29" s="44"/>
      <c r="I29" s="28"/>
    </row>
    <row r="32" ht="15.75">
      <c r="B32" s="4" t="s">
        <v>38</v>
      </c>
    </row>
    <row r="33" ht="12.75">
      <c r="B33" s="7" t="s">
        <v>53</v>
      </c>
    </row>
    <row r="34" spans="2:6" ht="12.75">
      <c r="B34" s="5" t="s">
        <v>1</v>
      </c>
      <c r="F34" s="39" t="s">
        <v>48</v>
      </c>
    </row>
    <row r="35" spans="2:9" ht="12.75">
      <c r="B35" s="10"/>
      <c r="C35" s="10"/>
      <c r="D35" s="24"/>
      <c r="E35" s="24"/>
      <c r="F35" s="24"/>
      <c r="G35" s="24"/>
      <c r="H35" s="25" t="s">
        <v>3</v>
      </c>
      <c r="I35" s="26" t="s">
        <v>4</v>
      </c>
    </row>
    <row r="36" spans="2:9" ht="12.75">
      <c r="B36" s="9"/>
      <c r="C36" s="9"/>
      <c r="D36" s="26" t="s">
        <v>5</v>
      </c>
      <c r="E36" s="26" t="s">
        <v>6</v>
      </c>
      <c r="F36" s="26" t="s">
        <v>3</v>
      </c>
      <c r="G36" s="26" t="s">
        <v>4</v>
      </c>
      <c r="H36" s="26" t="s">
        <v>7</v>
      </c>
      <c r="I36" s="26" t="s">
        <v>7</v>
      </c>
    </row>
    <row r="37" spans="2:9" ht="13.5" thickBot="1">
      <c r="B37" s="6" t="s">
        <v>8</v>
      </c>
      <c r="C37" s="6" t="s">
        <v>9</v>
      </c>
      <c r="D37" s="27" t="s">
        <v>10</v>
      </c>
      <c r="E37" s="27" t="s">
        <v>11</v>
      </c>
      <c r="F37" s="27" t="s">
        <v>7</v>
      </c>
      <c r="G37" s="27" t="s">
        <v>7</v>
      </c>
      <c r="H37" s="27" t="s">
        <v>12</v>
      </c>
      <c r="I37" s="27" t="s">
        <v>12</v>
      </c>
    </row>
    <row r="38" spans="2:9" ht="13.5" thickTop="1">
      <c r="B38" s="1" t="s">
        <v>13</v>
      </c>
      <c r="C38" s="16" t="s">
        <v>14</v>
      </c>
      <c r="D38" s="43">
        <v>60</v>
      </c>
      <c r="E38" s="41">
        <v>21682005</v>
      </c>
      <c r="F38" s="42">
        <f aca="true" t="shared" si="1" ref="F38:F58">E38/D38</f>
        <v>361366.75</v>
      </c>
      <c r="G38" s="42">
        <v>272022.5</v>
      </c>
      <c r="H38" s="40">
        <v>15</v>
      </c>
      <c r="I38" s="15">
        <v>13</v>
      </c>
    </row>
    <row r="39" spans="2:9" ht="12.75">
      <c r="B39" s="1" t="s">
        <v>15</v>
      </c>
      <c r="C39" s="16" t="s">
        <v>16</v>
      </c>
      <c r="D39" s="43">
        <v>94</v>
      </c>
      <c r="E39" s="43">
        <v>66443785</v>
      </c>
      <c r="F39" s="40">
        <f t="shared" si="1"/>
        <v>706848.7765957447</v>
      </c>
      <c r="G39" s="40">
        <v>623750</v>
      </c>
      <c r="H39" s="40">
        <v>1</v>
      </c>
      <c r="I39" s="15">
        <v>1</v>
      </c>
    </row>
    <row r="40" spans="2:9" ht="12.75">
      <c r="B40" s="1" t="s">
        <v>17</v>
      </c>
      <c r="C40" s="16" t="s">
        <v>14</v>
      </c>
      <c r="D40" s="43">
        <v>47</v>
      </c>
      <c r="E40" s="43">
        <v>19448774</v>
      </c>
      <c r="F40" s="40">
        <f t="shared" si="1"/>
        <v>413803.7021276596</v>
      </c>
      <c r="G40" s="40">
        <v>379275</v>
      </c>
      <c r="H40" s="40">
        <v>11</v>
      </c>
      <c r="I40" s="15">
        <v>9</v>
      </c>
    </row>
    <row r="41" spans="2:9" ht="12.75">
      <c r="B41" s="1" t="s">
        <v>18</v>
      </c>
      <c r="C41" s="16" t="s">
        <v>14</v>
      </c>
      <c r="D41" s="43">
        <v>25</v>
      </c>
      <c r="E41" s="43">
        <v>6933515</v>
      </c>
      <c r="F41" s="40">
        <f t="shared" si="1"/>
        <v>277340.6</v>
      </c>
      <c r="G41" s="40">
        <v>230000</v>
      </c>
      <c r="H41" s="40">
        <v>17</v>
      </c>
      <c r="I41" s="15">
        <v>17</v>
      </c>
    </row>
    <row r="42" spans="2:9" ht="12.75">
      <c r="B42" s="1" t="s">
        <v>19</v>
      </c>
      <c r="C42" s="16" t="s">
        <v>14</v>
      </c>
      <c r="D42" s="43">
        <v>81</v>
      </c>
      <c r="E42" s="43">
        <v>33950578</v>
      </c>
      <c r="F42" s="40">
        <f t="shared" si="1"/>
        <v>419142.93827160494</v>
      </c>
      <c r="G42" s="40">
        <v>300000</v>
      </c>
      <c r="H42" s="40">
        <v>10</v>
      </c>
      <c r="I42" s="15">
        <v>12</v>
      </c>
    </row>
    <row r="43" spans="2:9" ht="12.75">
      <c r="B43" s="1" t="s">
        <v>20</v>
      </c>
      <c r="C43" s="16" t="s">
        <v>14</v>
      </c>
      <c r="D43" s="43">
        <v>21</v>
      </c>
      <c r="E43" s="43">
        <v>3555755</v>
      </c>
      <c r="F43" s="40">
        <f t="shared" si="1"/>
        <v>169321.66666666666</v>
      </c>
      <c r="G43" s="40">
        <v>165942</v>
      </c>
      <c r="H43" s="40">
        <v>21</v>
      </c>
      <c r="I43" s="15">
        <v>20</v>
      </c>
    </row>
    <row r="44" spans="2:9" ht="12.75">
      <c r="B44" s="1" t="s">
        <v>21</v>
      </c>
      <c r="C44" s="16" t="s">
        <v>16</v>
      </c>
      <c r="D44" s="43">
        <v>60</v>
      </c>
      <c r="E44" s="43">
        <v>38942082</v>
      </c>
      <c r="F44" s="40">
        <f t="shared" si="1"/>
        <v>649034.7</v>
      </c>
      <c r="G44" s="40">
        <v>410000</v>
      </c>
      <c r="H44" s="40">
        <v>2</v>
      </c>
      <c r="I44" s="15">
        <v>8</v>
      </c>
    </row>
    <row r="45" spans="2:9" ht="12.75">
      <c r="B45" s="1" t="s">
        <v>22</v>
      </c>
      <c r="C45" s="16" t="s">
        <v>14</v>
      </c>
      <c r="D45" s="43">
        <v>67</v>
      </c>
      <c r="E45" s="43">
        <v>18677329</v>
      </c>
      <c r="F45" s="40">
        <f t="shared" si="1"/>
        <v>278766.10447761195</v>
      </c>
      <c r="G45" s="40">
        <v>271930</v>
      </c>
      <c r="H45" s="40">
        <v>16</v>
      </c>
      <c r="I45" s="15">
        <v>14</v>
      </c>
    </row>
    <row r="46" spans="2:9" ht="12.75">
      <c r="B46" s="1" t="s">
        <v>23</v>
      </c>
      <c r="C46" s="16" t="s">
        <v>16</v>
      </c>
      <c r="D46" s="43">
        <v>158</v>
      </c>
      <c r="E46" s="43">
        <v>86965353</v>
      </c>
      <c r="F46" s="40">
        <f t="shared" si="1"/>
        <v>550413.6265822785</v>
      </c>
      <c r="G46" s="40">
        <v>514000.5</v>
      </c>
      <c r="H46" s="40">
        <v>5</v>
      </c>
      <c r="I46" s="15">
        <v>3</v>
      </c>
    </row>
    <row r="47" spans="2:9" ht="12.75">
      <c r="B47" s="1" t="s">
        <v>24</v>
      </c>
      <c r="C47" s="16" t="s">
        <v>25</v>
      </c>
      <c r="D47" s="43">
        <v>9</v>
      </c>
      <c r="E47" s="43">
        <v>4857733</v>
      </c>
      <c r="F47" s="40">
        <f t="shared" si="1"/>
        <v>539748.1111111111</v>
      </c>
      <c r="G47" s="40">
        <v>615000</v>
      </c>
      <c r="H47" s="40">
        <v>6</v>
      </c>
      <c r="I47" s="15">
        <v>2</v>
      </c>
    </row>
    <row r="48" spans="2:9" ht="12.75">
      <c r="B48" s="1" t="s">
        <v>26</v>
      </c>
      <c r="C48" s="16" t="s">
        <v>25</v>
      </c>
      <c r="D48" s="43">
        <v>55</v>
      </c>
      <c r="E48" s="43">
        <v>20879122</v>
      </c>
      <c r="F48" s="40">
        <f t="shared" si="1"/>
        <v>379620.4</v>
      </c>
      <c r="G48" s="40">
        <v>266110</v>
      </c>
      <c r="H48" s="40">
        <v>12</v>
      </c>
      <c r="I48" s="15">
        <v>15</v>
      </c>
    </row>
    <row r="49" spans="2:9" ht="12.75">
      <c r="B49" s="1" t="s">
        <v>27</v>
      </c>
      <c r="C49" s="16" t="s">
        <v>25</v>
      </c>
      <c r="D49" s="43">
        <v>133</v>
      </c>
      <c r="E49" s="43">
        <v>64148677</v>
      </c>
      <c r="F49" s="40">
        <f t="shared" si="1"/>
        <v>482320.8796992481</v>
      </c>
      <c r="G49" s="40">
        <v>450000</v>
      </c>
      <c r="H49" s="40">
        <v>8</v>
      </c>
      <c r="I49" s="15">
        <v>7</v>
      </c>
    </row>
    <row r="50" spans="2:9" ht="12.75">
      <c r="B50" s="1" t="s">
        <v>28</v>
      </c>
      <c r="C50" s="16" t="s">
        <v>25</v>
      </c>
      <c r="D50" s="43">
        <v>133</v>
      </c>
      <c r="E50" s="43">
        <v>69623811</v>
      </c>
      <c r="F50" s="40">
        <f t="shared" si="1"/>
        <v>523487.3007518797</v>
      </c>
      <c r="G50" s="40">
        <v>466170</v>
      </c>
      <c r="H50" s="40">
        <v>7</v>
      </c>
      <c r="I50" s="15">
        <v>6</v>
      </c>
    </row>
    <row r="51" spans="2:9" ht="12.75">
      <c r="B51" s="1" t="s">
        <v>29</v>
      </c>
      <c r="C51" s="16" t="s">
        <v>16</v>
      </c>
      <c r="D51" s="43">
        <v>56</v>
      </c>
      <c r="E51" s="43">
        <v>33275787</v>
      </c>
      <c r="F51" s="40">
        <f t="shared" si="1"/>
        <v>594210.4821428572</v>
      </c>
      <c r="G51" s="40">
        <v>490000</v>
      </c>
      <c r="H51" s="40">
        <v>3</v>
      </c>
      <c r="I51" s="15">
        <v>5</v>
      </c>
    </row>
    <row r="52" spans="2:9" ht="12.75">
      <c r="B52" s="1" t="s">
        <v>30</v>
      </c>
      <c r="C52" s="16" t="s">
        <v>25</v>
      </c>
      <c r="D52" s="43">
        <v>181</v>
      </c>
      <c r="E52" s="43">
        <v>65918899</v>
      </c>
      <c r="F52" s="40">
        <f t="shared" si="1"/>
        <v>364192.81215469615</v>
      </c>
      <c r="G52" s="40">
        <v>353130</v>
      </c>
      <c r="H52" s="40">
        <v>14</v>
      </c>
      <c r="I52" s="15">
        <v>10</v>
      </c>
    </row>
    <row r="53" spans="2:9" ht="12.75">
      <c r="B53" s="1" t="s">
        <v>31</v>
      </c>
      <c r="C53" s="16" t="s">
        <v>16</v>
      </c>
      <c r="D53" s="43">
        <v>47</v>
      </c>
      <c r="E53" s="43">
        <v>17219937</v>
      </c>
      <c r="F53" s="40">
        <f t="shared" si="1"/>
        <v>366381.6382978723</v>
      </c>
      <c r="G53" s="40">
        <v>333600</v>
      </c>
      <c r="H53" s="40">
        <v>13</v>
      </c>
      <c r="I53" s="15">
        <v>11</v>
      </c>
    </row>
    <row r="54" spans="2:9" ht="12.75">
      <c r="B54" s="1" t="s">
        <v>32</v>
      </c>
      <c r="C54" s="16" t="s">
        <v>14</v>
      </c>
      <c r="D54" s="43">
        <v>10</v>
      </c>
      <c r="E54" s="43">
        <v>2394309</v>
      </c>
      <c r="F54" s="40">
        <f t="shared" si="1"/>
        <v>239430.9</v>
      </c>
      <c r="G54" s="40">
        <v>250925</v>
      </c>
      <c r="H54" s="40">
        <v>19</v>
      </c>
      <c r="I54" s="15">
        <v>16</v>
      </c>
    </row>
    <row r="55" spans="2:9" ht="12.75">
      <c r="B55" s="1" t="s">
        <v>33</v>
      </c>
      <c r="C55" s="16" t="s">
        <v>25</v>
      </c>
      <c r="D55" s="43">
        <v>61</v>
      </c>
      <c r="E55" s="43">
        <v>36042965</v>
      </c>
      <c r="F55" s="40">
        <f t="shared" si="1"/>
        <v>590868.2786885246</v>
      </c>
      <c r="G55" s="40">
        <v>503900</v>
      </c>
      <c r="H55" s="40">
        <v>4</v>
      </c>
      <c r="I55" s="15">
        <v>4</v>
      </c>
    </row>
    <row r="56" spans="2:9" ht="12.75">
      <c r="B56" s="1" t="s">
        <v>34</v>
      </c>
      <c r="C56" s="16" t="s">
        <v>16</v>
      </c>
      <c r="D56" s="43">
        <v>47</v>
      </c>
      <c r="E56" s="43">
        <v>8983045</v>
      </c>
      <c r="F56" s="40">
        <f t="shared" si="1"/>
        <v>191128.6170212766</v>
      </c>
      <c r="G56" s="40">
        <v>98500</v>
      </c>
      <c r="H56" s="40">
        <v>20</v>
      </c>
      <c r="I56" s="15">
        <v>21</v>
      </c>
    </row>
    <row r="57" spans="2:9" ht="12.75">
      <c r="B57" s="1" t="s">
        <v>35</v>
      </c>
      <c r="C57" s="16" t="s">
        <v>16</v>
      </c>
      <c r="D57" s="43">
        <v>43</v>
      </c>
      <c r="E57" s="43">
        <v>18907076</v>
      </c>
      <c r="F57" s="40">
        <f t="shared" si="1"/>
        <v>439699.4418604651</v>
      </c>
      <c r="G57" s="40">
        <v>210000</v>
      </c>
      <c r="H57" s="40">
        <v>9</v>
      </c>
      <c r="I57" s="15">
        <v>19</v>
      </c>
    </row>
    <row r="58" spans="2:9" ht="12.75">
      <c r="B58" s="1" t="s">
        <v>36</v>
      </c>
      <c r="C58" s="16" t="s">
        <v>16</v>
      </c>
      <c r="D58" s="43">
        <v>13</v>
      </c>
      <c r="E58" s="43">
        <v>3492360</v>
      </c>
      <c r="F58" s="40">
        <f t="shared" si="1"/>
        <v>268643.07692307694</v>
      </c>
      <c r="G58" s="40">
        <v>226990</v>
      </c>
      <c r="H58" s="40">
        <v>18</v>
      </c>
      <c r="I58" s="15">
        <v>18</v>
      </c>
    </row>
    <row r="59" spans="7:9" ht="12.75">
      <c r="G59" s="44"/>
      <c r="H59" s="28"/>
      <c r="I59" s="28"/>
    </row>
    <row r="60" spans="2:9" ht="12.75">
      <c r="B60" s="1" t="s">
        <v>37</v>
      </c>
      <c r="C60" s="3"/>
      <c r="D60" s="40">
        <v>1401</v>
      </c>
      <c r="E60" s="42">
        <v>642342897</v>
      </c>
      <c r="F60" s="42">
        <f>E60/D60</f>
        <v>458488.8629550321</v>
      </c>
      <c r="G60" s="42">
        <v>372350</v>
      </c>
      <c r="H60" s="44"/>
      <c r="I60" s="28"/>
    </row>
    <row r="63" ht="15.75">
      <c r="B63" s="4" t="s">
        <v>38</v>
      </c>
    </row>
    <row r="64" ht="12.75">
      <c r="B64" s="7" t="s">
        <v>54</v>
      </c>
    </row>
    <row r="65" spans="2:6" ht="12.75">
      <c r="B65" s="5" t="s">
        <v>1</v>
      </c>
      <c r="F65" s="39" t="s">
        <v>48</v>
      </c>
    </row>
    <row r="66" spans="2:9" ht="12.75">
      <c r="B66" s="10"/>
      <c r="C66" s="10"/>
      <c r="D66" s="24"/>
      <c r="E66" s="24"/>
      <c r="F66" s="24"/>
      <c r="G66" s="24"/>
      <c r="H66" s="25" t="s">
        <v>3</v>
      </c>
      <c r="I66" s="26" t="s">
        <v>4</v>
      </c>
    </row>
    <row r="67" spans="2:9" ht="12.75">
      <c r="B67" s="9"/>
      <c r="C67" s="9"/>
      <c r="D67" s="26" t="s">
        <v>5</v>
      </c>
      <c r="E67" s="26" t="s">
        <v>6</v>
      </c>
      <c r="F67" s="26" t="s">
        <v>3</v>
      </c>
      <c r="G67" s="26" t="s">
        <v>4</v>
      </c>
      <c r="H67" s="26" t="s">
        <v>7</v>
      </c>
      <c r="I67" s="26" t="s">
        <v>7</v>
      </c>
    </row>
    <row r="68" spans="2:9" ht="13.5" thickBot="1">
      <c r="B68" s="6" t="s">
        <v>8</v>
      </c>
      <c r="C68" s="6" t="s">
        <v>9</v>
      </c>
      <c r="D68" s="27" t="s">
        <v>10</v>
      </c>
      <c r="E68" s="27" t="s">
        <v>11</v>
      </c>
      <c r="F68" s="27" t="s">
        <v>7</v>
      </c>
      <c r="G68" s="27" t="s">
        <v>7</v>
      </c>
      <c r="H68" s="27" t="s">
        <v>12</v>
      </c>
      <c r="I68" s="27" t="s">
        <v>12</v>
      </c>
    </row>
    <row r="69" spans="2:9" ht="13.5" thickTop="1">
      <c r="B69" s="45" t="s">
        <v>13</v>
      </c>
      <c r="C69" s="46" t="s">
        <v>14</v>
      </c>
      <c r="D69" s="43">
        <v>95</v>
      </c>
      <c r="E69" s="43">
        <v>36263504</v>
      </c>
      <c r="F69" s="40">
        <f aca="true" t="shared" si="2" ref="F69:F89">E69/D69</f>
        <v>381721.0947368421</v>
      </c>
      <c r="G69" s="42">
        <v>262610</v>
      </c>
      <c r="H69" s="40">
        <v>14</v>
      </c>
      <c r="I69" s="15">
        <v>17</v>
      </c>
    </row>
    <row r="70" spans="2:9" ht="12.75">
      <c r="B70" s="45" t="s">
        <v>15</v>
      </c>
      <c r="C70" s="46" t="s">
        <v>16</v>
      </c>
      <c r="D70" s="43">
        <v>150</v>
      </c>
      <c r="E70" s="43">
        <v>110687268</v>
      </c>
      <c r="F70" s="40">
        <f t="shared" si="2"/>
        <v>737915.12</v>
      </c>
      <c r="G70" s="40">
        <v>584788.5</v>
      </c>
      <c r="H70" s="40">
        <v>2</v>
      </c>
      <c r="I70" s="15">
        <v>2</v>
      </c>
    </row>
    <row r="71" spans="2:9" ht="12.75">
      <c r="B71" s="45" t="s">
        <v>17</v>
      </c>
      <c r="C71" s="46" t="s">
        <v>14</v>
      </c>
      <c r="D71" s="43">
        <v>58</v>
      </c>
      <c r="E71" s="43">
        <v>23629406</v>
      </c>
      <c r="F71" s="40">
        <f t="shared" si="2"/>
        <v>407403.5517241379</v>
      </c>
      <c r="G71" s="40">
        <v>417500</v>
      </c>
      <c r="H71" s="40">
        <v>12</v>
      </c>
      <c r="I71" s="15">
        <v>9</v>
      </c>
    </row>
    <row r="72" spans="2:9" ht="12.75">
      <c r="B72" s="45" t="s">
        <v>18</v>
      </c>
      <c r="C72" s="46" t="s">
        <v>14</v>
      </c>
      <c r="D72" s="43">
        <v>37</v>
      </c>
      <c r="E72" s="43">
        <v>9366277</v>
      </c>
      <c r="F72" s="40">
        <f t="shared" si="2"/>
        <v>253142.62162162163</v>
      </c>
      <c r="G72" s="40">
        <v>220000</v>
      </c>
      <c r="H72" s="40">
        <v>20</v>
      </c>
      <c r="I72" s="15">
        <v>19</v>
      </c>
    </row>
    <row r="73" spans="2:9" ht="12.75">
      <c r="B73" s="45" t="s">
        <v>19</v>
      </c>
      <c r="C73" s="46" t="s">
        <v>14</v>
      </c>
      <c r="D73" s="43">
        <v>162</v>
      </c>
      <c r="E73" s="43">
        <v>87443023</v>
      </c>
      <c r="F73" s="40">
        <f t="shared" si="2"/>
        <v>539771.7469135802</v>
      </c>
      <c r="G73" s="40">
        <v>437500</v>
      </c>
      <c r="H73" s="40">
        <v>7</v>
      </c>
      <c r="I73" s="15">
        <v>6</v>
      </c>
    </row>
    <row r="74" spans="2:9" ht="12.75">
      <c r="B74" s="45" t="s">
        <v>20</v>
      </c>
      <c r="C74" s="46" t="s">
        <v>14</v>
      </c>
      <c r="D74" s="43">
        <v>50</v>
      </c>
      <c r="E74" s="43">
        <v>9587456</v>
      </c>
      <c r="F74" s="40">
        <f t="shared" si="2"/>
        <v>191749.12</v>
      </c>
      <c r="G74" s="40">
        <v>182995</v>
      </c>
      <c r="H74" s="40">
        <v>21</v>
      </c>
      <c r="I74" s="15">
        <v>21</v>
      </c>
    </row>
    <row r="75" spans="2:9" ht="12.75">
      <c r="B75" s="45" t="s">
        <v>21</v>
      </c>
      <c r="C75" s="46" t="s">
        <v>16</v>
      </c>
      <c r="D75" s="43">
        <v>49</v>
      </c>
      <c r="E75" s="43">
        <v>37031942</v>
      </c>
      <c r="F75" s="40">
        <f t="shared" si="2"/>
        <v>755753.918367347</v>
      </c>
      <c r="G75" s="40">
        <v>700000</v>
      </c>
      <c r="H75" s="40">
        <v>1</v>
      </c>
      <c r="I75" s="15">
        <v>1</v>
      </c>
    </row>
    <row r="76" spans="2:9" ht="12.75">
      <c r="B76" s="45" t="s">
        <v>22</v>
      </c>
      <c r="C76" s="46" t="s">
        <v>14</v>
      </c>
      <c r="D76" s="43">
        <v>123</v>
      </c>
      <c r="E76" s="43">
        <v>35274688</v>
      </c>
      <c r="F76" s="40">
        <f t="shared" si="2"/>
        <v>286786.081300813</v>
      </c>
      <c r="G76" s="40">
        <v>278456</v>
      </c>
      <c r="H76" s="40">
        <v>18</v>
      </c>
      <c r="I76" s="15">
        <v>16</v>
      </c>
    </row>
    <row r="77" spans="2:9" ht="12.75">
      <c r="B77" s="45" t="s">
        <v>23</v>
      </c>
      <c r="C77" s="46" t="s">
        <v>16</v>
      </c>
      <c r="D77" s="43">
        <v>183</v>
      </c>
      <c r="E77" s="43">
        <v>116823156</v>
      </c>
      <c r="F77" s="40">
        <f t="shared" si="2"/>
        <v>638377.9016393443</v>
      </c>
      <c r="G77" s="40">
        <v>575000</v>
      </c>
      <c r="H77" s="40">
        <v>3</v>
      </c>
      <c r="I77" s="15">
        <v>3</v>
      </c>
    </row>
    <row r="78" spans="2:9" ht="12.75">
      <c r="B78" s="45" t="s">
        <v>24</v>
      </c>
      <c r="C78" s="46" t="s">
        <v>25</v>
      </c>
      <c r="D78" s="43">
        <v>22</v>
      </c>
      <c r="E78" s="43">
        <v>8793906</v>
      </c>
      <c r="F78" s="40">
        <f t="shared" si="2"/>
        <v>399723</v>
      </c>
      <c r="G78" s="40">
        <v>371475</v>
      </c>
      <c r="H78" s="40">
        <v>13</v>
      </c>
      <c r="I78" s="15">
        <v>11</v>
      </c>
    </row>
    <row r="79" spans="2:9" ht="12.75">
      <c r="B79" s="45" t="s">
        <v>26</v>
      </c>
      <c r="C79" s="46" t="s">
        <v>25</v>
      </c>
      <c r="D79" s="43">
        <v>58</v>
      </c>
      <c r="E79" s="43">
        <v>27972666</v>
      </c>
      <c r="F79" s="40">
        <f t="shared" si="2"/>
        <v>482287.3448275862</v>
      </c>
      <c r="G79" s="40">
        <v>347247.5</v>
      </c>
      <c r="H79" s="40">
        <v>9</v>
      </c>
      <c r="I79" s="15">
        <v>12</v>
      </c>
    </row>
    <row r="80" spans="2:9" ht="12.75">
      <c r="B80" s="45" t="s">
        <v>27</v>
      </c>
      <c r="C80" s="46" t="s">
        <v>25</v>
      </c>
      <c r="D80" s="43">
        <v>161</v>
      </c>
      <c r="E80" s="43">
        <v>78472203</v>
      </c>
      <c r="F80" s="40">
        <f t="shared" si="2"/>
        <v>487404.98757763975</v>
      </c>
      <c r="G80" s="40">
        <v>463985</v>
      </c>
      <c r="H80" s="40">
        <v>8</v>
      </c>
      <c r="I80" s="15">
        <v>5</v>
      </c>
    </row>
    <row r="81" spans="2:9" ht="12.75">
      <c r="B81" s="45" t="s">
        <v>28</v>
      </c>
      <c r="C81" s="46" t="s">
        <v>25</v>
      </c>
      <c r="D81" s="43">
        <v>175</v>
      </c>
      <c r="E81" s="43">
        <v>97027998</v>
      </c>
      <c r="F81" s="40">
        <f t="shared" si="2"/>
        <v>554445.7028571429</v>
      </c>
      <c r="G81" s="40">
        <v>432466</v>
      </c>
      <c r="H81" s="40">
        <v>6</v>
      </c>
      <c r="I81" s="15">
        <v>7</v>
      </c>
    </row>
    <row r="82" spans="2:9" ht="12.75">
      <c r="B82" s="45" t="s">
        <v>29</v>
      </c>
      <c r="C82" s="46" t="s">
        <v>16</v>
      </c>
      <c r="D82" s="43">
        <v>80</v>
      </c>
      <c r="E82" s="43">
        <v>44947629</v>
      </c>
      <c r="F82" s="40">
        <f t="shared" si="2"/>
        <v>561845.3625</v>
      </c>
      <c r="G82" s="40">
        <v>425225</v>
      </c>
      <c r="H82" s="40">
        <v>5</v>
      </c>
      <c r="I82" s="15">
        <v>8</v>
      </c>
    </row>
    <row r="83" spans="2:9" ht="12.75">
      <c r="B83" s="45" t="s">
        <v>30</v>
      </c>
      <c r="C83" s="46" t="s">
        <v>25</v>
      </c>
      <c r="D83" s="43">
        <v>323</v>
      </c>
      <c r="E83" s="43">
        <v>142472569</v>
      </c>
      <c r="F83" s="40">
        <f t="shared" si="2"/>
        <v>441091.5448916409</v>
      </c>
      <c r="G83" s="40">
        <v>380000</v>
      </c>
      <c r="H83" s="40">
        <v>10</v>
      </c>
      <c r="I83" s="15">
        <v>10</v>
      </c>
    </row>
    <row r="84" spans="2:9" ht="12.75">
      <c r="B84" s="45" t="s">
        <v>31</v>
      </c>
      <c r="C84" s="46" t="s">
        <v>16</v>
      </c>
      <c r="D84" s="43">
        <v>39</v>
      </c>
      <c r="E84" s="43">
        <v>11976090</v>
      </c>
      <c r="F84" s="40">
        <f t="shared" si="2"/>
        <v>307079.23076923075</v>
      </c>
      <c r="G84" s="40">
        <v>325000</v>
      </c>
      <c r="H84" s="40">
        <v>16</v>
      </c>
      <c r="I84" s="15">
        <v>13</v>
      </c>
    </row>
    <row r="85" spans="2:9" ht="12.75">
      <c r="B85" s="45" t="s">
        <v>32</v>
      </c>
      <c r="C85" s="46" t="s">
        <v>14</v>
      </c>
      <c r="D85" s="43">
        <v>7</v>
      </c>
      <c r="E85" s="43">
        <v>1827280</v>
      </c>
      <c r="F85" s="40">
        <f t="shared" si="2"/>
        <v>261040</v>
      </c>
      <c r="G85" s="40">
        <v>253000</v>
      </c>
      <c r="H85" s="40">
        <v>19</v>
      </c>
      <c r="I85" s="15">
        <v>18</v>
      </c>
    </row>
    <row r="86" spans="2:9" ht="12.75">
      <c r="B86" s="45" t="s">
        <v>33</v>
      </c>
      <c r="C86" s="46" t="s">
        <v>25</v>
      </c>
      <c r="D86" s="43">
        <v>86</v>
      </c>
      <c r="E86" s="43">
        <v>53347456</v>
      </c>
      <c r="F86" s="40">
        <f t="shared" si="2"/>
        <v>620319.2558139535</v>
      </c>
      <c r="G86" s="40">
        <v>566400</v>
      </c>
      <c r="H86" s="40">
        <v>4</v>
      </c>
      <c r="I86" s="15">
        <v>4</v>
      </c>
    </row>
    <row r="87" spans="2:9" ht="12.75">
      <c r="B87" s="45" t="s">
        <v>34</v>
      </c>
      <c r="C87" s="46" t="s">
        <v>16</v>
      </c>
      <c r="D87" s="43">
        <v>22</v>
      </c>
      <c r="E87" s="43">
        <v>6714527</v>
      </c>
      <c r="F87" s="40">
        <f t="shared" si="2"/>
        <v>305205.7727272727</v>
      </c>
      <c r="G87" s="40">
        <v>314227</v>
      </c>
      <c r="H87" s="40">
        <v>17</v>
      </c>
      <c r="I87" s="15">
        <v>15</v>
      </c>
    </row>
    <row r="88" spans="2:9" ht="12.75">
      <c r="B88" s="45" t="s">
        <v>35</v>
      </c>
      <c r="C88" s="46" t="s">
        <v>16</v>
      </c>
      <c r="D88" s="43">
        <v>60</v>
      </c>
      <c r="E88" s="43">
        <v>25361525</v>
      </c>
      <c r="F88" s="40">
        <f t="shared" si="2"/>
        <v>422692.0833333333</v>
      </c>
      <c r="G88" s="40">
        <v>199000</v>
      </c>
      <c r="H88" s="40">
        <v>11</v>
      </c>
      <c r="I88" s="15">
        <v>20</v>
      </c>
    </row>
    <row r="89" spans="2:9" ht="12.75">
      <c r="B89" s="45" t="s">
        <v>36</v>
      </c>
      <c r="C89" s="46" t="s">
        <v>16</v>
      </c>
      <c r="D89" s="43">
        <v>15</v>
      </c>
      <c r="E89" s="43">
        <v>5630450</v>
      </c>
      <c r="F89" s="40">
        <f t="shared" si="2"/>
        <v>375363.3333333333</v>
      </c>
      <c r="G89" s="40">
        <v>315660</v>
      </c>
      <c r="H89" s="40">
        <v>15</v>
      </c>
      <c r="I89" s="15">
        <v>14</v>
      </c>
    </row>
    <row r="90" spans="2:9" ht="12.75">
      <c r="B90" s="1"/>
      <c r="C90" s="3"/>
      <c r="G90" s="44"/>
      <c r="H90" s="28"/>
      <c r="I90" s="28"/>
    </row>
    <row r="91" spans="2:9" ht="12.75">
      <c r="B91" s="1" t="s">
        <v>37</v>
      </c>
      <c r="C91" s="3"/>
      <c r="D91" s="40">
        <v>1955</v>
      </c>
      <c r="E91" s="42">
        <v>970651019</v>
      </c>
      <c r="F91" s="42">
        <f>E91/D91</f>
        <v>496496.6849104859</v>
      </c>
      <c r="G91" s="42">
        <v>400072</v>
      </c>
      <c r="H91" s="42"/>
      <c r="I91" s="28"/>
    </row>
    <row r="94" ht="15.75">
      <c r="B94" s="4" t="s">
        <v>38</v>
      </c>
    </row>
    <row r="95" ht="12.75">
      <c r="B95" s="7" t="s">
        <v>55</v>
      </c>
    </row>
    <row r="96" spans="2:6" ht="12.75">
      <c r="B96" s="5" t="s">
        <v>1</v>
      </c>
      <c r="F96" s="39" t="s">
        <v>48</v>
      </c>
    </row>
    <row r="97" spans="2:9" ht="12.75">
      <c r="B97" s="10"/>
      <c r="C97" s="10"/>
      <c r="D97" s="24"/>
      <c r="E97" s="24"/>
      <c r="F97" s="24"/>
      <c r="G97" s="24"/>
      <c r="H97" s="25" t="s">
        <v>3</v>
      </c>
      <c r="I97" s="26" t="s">
        <v>4</v>
      </c>
    </row>
    <row r="98" spans="2:9" ht="12.75">
      <c r="B98" s="9"/>
      <c r="C98" s="9"/>
      <c r="D98" s="26" t="s">
        <v>5</v>
      </c>
      <c r="E98" s="26" t="s">
        <v>6</v>
      </c>
      <c r="F98" s="26" t="s">
        <v>3</v>
      </c>
      <c r="G98" s="26" t="s">
        <v>4</v>
      </c>
      <c r="H98" s="26" t="s">
        <v>7</v>
      </c>
      <c r="I98" s="26" t="s">
        <v>7</v>
      </c>
    </row>
    <row r="99" spans="2:9" ht="13.5" thickBot="1">
      <c r="B99" s="6" t="s">
        <v>8</v>
      </c>
      <c r="C99" s="6" t="s">
        <v>9</v>
      </c>
      <c r="D99" s="27" t="s">
        <v>10</v>
      </c>
      <c r="E99" s="27" t="s">
        <v>11</v>
      </c>
      <c r="F99" s="27" t="s">
        <v>7</v>
      </c>
      <c r="G99" s="27" t="s">
        <v>7</v>
      </c>
      <c r="H99" s="27" t="s">
        <v>12</v>
      </c>
      <c r="I99" s="27" t="s">
        <v>12</v>
      </c>
    </row>
    <row r="100" spans="2:9" ht="13.5" thickTop="1">
      <c r="B100" s="45" t="s">
        <v>13</v>
      </c>
      <c r="C100" s="46" t="s">
        <v>14</v>
      </c>
      <c r="D100" s="43">
        <v>91</v>
      </c>
      <c r="E100" s="41">
        <v>33366206</v>
      </c>
      <c r="F100" s="42">
        <f aca="true" t="shared" si="3" ref="F100:F120">E100/D100</f>
        <v>366661.6043956044</v>
      </c>
      <c r="G100" s="14">
        <v>265000</v>
      </c>
      <c r="H100" s="40">
        <v>15</v>
      </c>
      <c r="I100" s="40">
        <v>18</v>
      </c>
    </row>
    <row r="101" spans="2:9" ht="12.75">
      <c r="B101" s="45" t="s">
        <v>15</v>
      </c>
      <c r="C101" s="46" t="s">
        <v>16</v>
      </c>
      <c r="D101" s="43">
        <v>121</v>
      </c>
      <c r="E101" s="43">
        <v>101007853</v>
      </c>
      <c r="F101" s="40">
        <f t="shared" si="3"/>
        <v>834775.6446280992</v>
      </c>
      <c r="G101" s="15">
        <v>586039</v>
      </c>
      <c r="H101" s="40">
        <v>2</v>
      </c>
      <c r="I101" s="40">
        <v>3</v>
      </c>
    </row>
    <row r="102" spans="2:9" ht="12.75">
      <c r="B102" s="45" t="s">
        <v>17</v>
      </c>
      <c r="C102" s="46" t="s">
        <v>14</v>
      </c>
      <c r="D102" s="43">
        <v>63</v>
      </c>
      <c r="E102" s="43">
        <v>25117647</v>
      </c>
      <c r="F102" s="40">
        <f t="shared" si="3"/>
        <v>398692.8095238095</v>
      </c>
      <c r="G102" s="15">
        <v>365380</v>
      </c>
      <c r="H102" s="40">
        <v>14</v>
      </c>
      <c r="I102" s="40">
        <v>12</v>
      </c>
    </row>
    <row r="103" spans="2:9" ht="12.75">
      <c r="B103" s="45" t="s">
        <v>18</v>
      </c>
      <c r="C103" s="46" t="s">
        <v>14</v>
      </c>
      <c r="D103" s="43">
        <v>47</v>
      </c>
      <c r="E103" s="43">
        <v>11919239</v>
      </c>
      <c r="F103" s="40">
        <f t="shared" si="3"/>
        <v>253600.82978723405</v>
      </c>
      <c r="G103" s="40">
        <v>224988</v>
      </c>
      <c r="H103" s="40">
        <v>19</v>
      </c>
      <c r="I103" s="40">
        <v>20</v>
      </c>
    </row>
    <row r="104" spans="2:9" ht="12.75">
      <c r="B104" s="45" t="s">
        <v>19</v>
      </c>
      <c r="C104" s="46" t="s">
        <v>14</v>
      </c>
      <c r="D104" s="43">
        <v>141</v>
      </c>
      <c r="E104" s="43">
        <v>72420104</v>
      </c>
      <c r="F104" s="40">
        <f t="shared" si="3"/>
        <v>513617.75886524824</v>
      </c>
      <c r="G104" s="40">
        <v>475000</v>
      </c>
      <c r="H104" s="40">
        <v>9</v>
      </c>
      <c r="I104" s="40">
        <v>9</v>
      </c>
    </row>
    <row r="105" spans="2:9" ht="12.75">
      <c r="B105" s="45" t="s">
        <v>20</v>
      </c>
      <c r="C105" s="46" t="s">
        <v>14</v>
      </c>
      <c r="D105" s="43">
        <v>24</v>
      </c>
      <c r="E105" s="43">
        <v>4886963</v>
      </c>
      <c r="F105" s="40">
        <f t="shared" si="3"/>
        <v>203623.45833333334</v>
      </c>
      <c r="G105" s="40">
        <v>191134</v>
      </c>
      <c r="H105" s="40">
        <v>20</v>
      </c>
      <c r="I105" s="40">
        <v>21</v>
      </c>
    </row>
    <row r="106" spans="2:9" ht="12.75">
      <c r="B106" s="45" t="s">
        <v>21</v>
      </c>
      <c r="C106" s="46" t="s">
        <v>16</v>
      </c>
      <c r="D106" s="43">
        <v>46</v>
      </c>
      <c r="E106" s="43">
        <v>35159496</v>
      </c>
      <c r="F106" s="40">
        <f t="shared" si="3"/>
        <v>764336.8695652174</v>
      </c>
      <c r="G106" s="40">
        <v>665079.5</v>
      </c>
      <c r="H106" s="40">
        <v>3</v>
      </c>
      <c r="I106" s="40">
        <v>2</v>
      </c>
    </row>
    <row r="107" spans="2:9" ht="12.75">
      <c r="B107" s="45" t="s">
        <v>22</v>
      </c>
      <c r="C107" s="46" t="s">
        <v>14</v>
      </c>
      <c r="D107" s="43">
        <v>140</v>
      </c>
      <c r="E107" s="43">
        <v>39294699</v>
      </c>
      <c r="F107" s="40">
        <f t="shared" si="3"/>
        <v>280676.42142857146</v>
      </c>
      <c r="G107" s="40">
        <v>277600.5</v>
      </c>
      <c r="H107" s="40">
        <v>18</v>
      </c>
      <c r="I107" s="40">
        <v>17</v>
      </c>
    </row>
    <row r="108" spans="2:9" ht="12.75">
      <c r="B108" s="45" t="s">
        <v>23</v>
      </c>
      <c r="C108" s="46" t="s">
        <v>16</v>
      </c>
      <c r="D108" s="43">
        <v>111</v>
      </c>
      <c r="E108" s="43">
        <v>64322352</v>
      </c>
      <c r="F108" s="40">
        <f t="shared" si="3"/>
        <v>579480.6486486486</v>
      </c>
      <c r="G108" s="40">
        <v>530000</v>
      </c>
      <c r="H108" s="40">
        <v>5</v>
      </c>
      <c r="I108" s="40">
        <v>5</v>
      </c>
    </row>
    <row r="109" spans="2:9" ht="12.75">
      <c r="B109" s="45" t="s">
        <v>24</v>
      </c>
      <c r="C109" s="46" t="s">
        <v>25</v>
      </c>
      <c r="D109" s="43">
        <v>22</v>
      </c>
      <c r="E109" s="43">
        <v>11661973</v>
      </c>
      <c r="F109" s="40">
        <f t="shared" si="3"/>
        <v>530089.6818181818</v>
      </c>
      <c r="G109" s="40">
        <v>500000</v>
      </c>
      <c r="H109" s="40">
        <v>8</v>
      </c>
      <c r="I109" s="40">
        <v>6</v>
      </c>
    </row>
    <row r="110" spans="2:9" ht="12.75">
      <c r="B110" s="45" t="s">
        <v>26</v>
      </c>
      <c r="C110" s="46" t="s">
        <v>25</v>
      </c>
      <c r="D110" s="43">
        <v>83</v>
      </c>
      <c r="E110" s="43">
        <v>35547966</v>
      </c>
      <c r="F110" s="40">
        <f t="shared" si="3"/>
        <v>428288.7469879518</v>
      </c>
      <c r="G110" s="40">
        <v>277816</v>
      </c>
      <c r="H110" s="40">
        <v>11</v>
      </c>
      <c r="I110" s="40">
        <v>16</v>
      </c>
    </row>
    <row r="111" spans="2:9" ht="12.75">
      <c r="B111" s="45" t="s">
        <v>27</v>
      </c>
      <c r="C111" s="46" t="s">
        <v>25</v>
      </c>
      <c r="D111" s="43">
        <v>178</v>
      </c>
      <c r="E111" s="43">
        <v>80704662</v>
      </c>
      <c r="F111" s="40">
        <f t="shared" si="3"/>
        <v>453396.9775280899</v>
      </c>
      <c r="G111" s="40">
        <v>465703.5</v>
      </c>
      <c r="H111" s="40">
        <v>10</v>
      </c>
      <c r="I111" s="40">
        <v>10</v>
      </c>
    </row>
    <row r="112" spans="2:9" ht="12.75">
      <c r="B112" s="45" t="s">
        <v>28</v>
      </c>
      <c r="C112" s="46" t="s">
        <v>25</v>
      </c>
      <c r="D112" s="43">
        <v>159</v>
      </c>
      <c r="E112" s="43">
        <v>88075787</v>
      </c>
      <c r="F112" s="40">
        <f t="shared" si="3"/>
        <v>553935.7672955975</v>
      </c>
      <c r="G112" s="40">
        <v>490000</v>
      </c>
      <c r="H112" s="40">
        <v>7</v>
      </c>
      <c r="I112" s="40">
        <v>8</v>
      </c>
    </row>
    <row r="113" spans="2:9" ht="12.75">
      <c r="B113" s="45" t="s">
        <v>29</v>
      </c>
      <c r="C113" s="46" t="s">
        <v>16</v>
      </c>
      <c r="D113" s="43">
        <v>83</v>
      </c>
      <c r="E113" s="43">
        <v>70190105</v>
      </c>
      <c r="F113" s="40">
        <f t="shared" si="3"/>
        <v>845663.9156626506</v>
      </c>
      <c r="G113" s="40">
        <v>688000</v>
      </c>
      <c r="H113" s="40">
        <v>1</v>
      </c>
      <c r="I113" s="40">
        <v>1</v>
      </c>
    </row>
    <row r="114" spans="2:9" ht="12.75">
      <c r="B114" s="45" t="s">
        <v>30</v>
      </c>
      <c r="C114" s="46" t="s">
        <v>25</v>
      </c>
      <c r="D114" s="43">
        <v>238</v>
      </c>
      <c r="E114" s="43">
        <v>98573192</v>
      </c>
      <c r="F114" s="40">
        <f t="shared" si="3"/>
        <v>414173.0756302521</v>
      </c>
      <c r="G114" s="40">
        <v>353076.5</v>
      </c>
      <c r="H114" s="40">
        <v>13</v>
      </c>
      <c r="I114" s="40">
        <v>13</v>
      </c>
    </row>
    <row r="115" spans="2:9" ht="12.75">
      <c r="B115" s="45" t="s">
        <v>31</v>
      </c>
      <c r="C115" s="46" t="s">
        <v>16</v>
      </c>
      <c r="D115" s="43">
        <v>40</v>
      </c>
      <c r="E115" s="43">
        <v>16719511</v>
      </c>
      <c r="F115" s="40">
        <f t="shared" si="3"/>
        <v>417987.775</v>
      </c>
      <c r="G115" s="40">
        <v>381849.5</v>
      </c>
      <c r="H115" s="40">
        <v>12</v>
      </c>
      <c r="I115" s="40">
        <v>11</v>
      </c>
    </row>
    <row r="116" spans="2:9" ht="12.75">
      <c r="B116" s="45" t="s">
        <v>32</v>
      </c>
      <c r="C116" s="46" t="s">
        <v>14</v>
      </c>
      <c r="D116" s="43">
        <v>5</v>
      </c>
      <c r="E116" s="43">
        <v>1596135</v>
      </c>
      <c r="F116" s="40">
        <f t="shared" si="3"/>
        <v>319227</v>
      </c>
      <c r="G116" s="40">
        <v>331165</v>
      </c>
      <c r="H116" s="40">
        <v>16</v>
      </c>
      <c r="I116" s="40">
        <v>14</v>
      </c>
    </row>
    <row r="117" spans="2:9" ht="12.75">
      <c r="B117" s="45" t="s">
        <v>33</v>
      </c>
      <c r="C117" s="46" t="s">
        <v>25</v>
      </c>
      <c r="D117" s="43">
        <v>98</v>
      </c>
      <c r="E117" s="43">
        <v>56782544</v>
      </c>
      <c r="F117" s="40">
        <f t="shared" si="3"/>
        <v>579413.7142857143</v>
      </c>
      <c r="G117" s="40">
        <v>550900</v>
      </c>
      <c r="H117" s="40">
        <v>6</v>
      </c>
      <c r="I117" s="40">
        <v>4</v>
      </c>
    </row>
    <row r="118" spans="2:9" ht="12.75">
      <c r="B118" s="45" t="s">
        <v>34</v>
      </c>
      <c r="C118" s="46" t="s">
        <v>16</v>
      </c>
      <c r="D118" s="43">
        <v>23</v>
      </c>
      <c r="E118" s="43">
        <v>6578757</v>
      </c>
      <c r="F118" s="40">
        <f t="shared" si="3"/>
        <v>286032.9130434783</v>
      </c>
      <c r="G118" s="40">
        <v>260000</v>
      </c>
      <c r="H118" s="40">
        <v>17</v>
      </c>
      <c r="I118" s="40">
        <v>19</v>
      </c>
    </row>
    <row r="119" spans="2:9" ht="12.75">
      <c r="B119" s="45" t="s">
        <v>35</v>
      </c>
      <c r="C119" s="46" t="s">
        <v>16</v>
      </c>
      <c r="D119" s="43">
        <v>37</v>
      </c>
      <c r="E119" s="43">
        <v>23617800</v>
      </c>
      <c r="F119" s="40">
        <f t="shared" si="3"/>
        <v>638318.9189189189</v>
      </c>
      <c r="G119" s="40">
        <v>500000</v>
      </c>
      <c r="H119" s="40">
        <v>4</v>
      </c>
      <c r="I119" s="40">
        <v>7</v>
      </c>
    </row>
    <row r="120" spans="2:9" ht="12.75">
      <c r="B120" s="45" t="s">
        <v>36</v>
      </c>
      <c r="C120" s="46" t="s">
        <v>16</v>
      </c>
      <c r="D120" s="43">
        <v>15</v>
      </c>
      <c r="E120" s="43">
        <v>3835250</v>
      </c>
      <c r="F120" s="40">
        <f t="shared" si="3"/>
        <v>255683.33333333334</v>
      </c>
      <c r="G120" s="40">
        <v>281340</v>
      </c>
      <c r="H120" s="40">
        <v>21</v>
      </c>
      <c r="I120" s="40">
        <v>15</v>
      </c>
    </row>
    <row r="121" spans="8:9" ht="12.75">
      <c r="H121" s="28"/>
      <c r="I121" s="28"/>
    </row>
    <row r="122" spans="2:9" ht="12.75">
      <c r="B122" s="1" t="s">
        <v>37</v>
      </c>
      <c r="D122" s="40">
        <v>1765</v>
      </c>
      <c r="E122" s="50">
        <v>881378241</v>
      </c>
      <c r="F122" s="50">
        <v>499364.4424929178</v>
      </c>
      <c r="G122" s="50">
        <v>399100</v>
      </c>
      <c r="I122" s="28"/>
    </row>
    <row r="125" ht="15.75">
      <c r="B125" s="4" t="s">
        <v>0</v>
      </c>
    </row>
    <row r="126" ht="12.75">
      <c r="B126" s="8" t="s">
        <v>56</v>
      </c>
    </row>
    <row r="127" spans="2:6" ht="12.75">
      <c r="B127" s="5" t="s">
        <v>1</v>
      </c>
      <c r="F127" s="39" t="s">
        <v>48</v>
      </c>
    </row>
    <row r="128" spans="2:9" ht="12.75">
      <c r="B128" s="10"/>
      <c r="C128" s="10"/>
      <c r="D128" s="24"/>
      <c r="E128" s="24"/>
      <c r="F128" s="24"/>
      <c r="G128" s="24"/>
      <c r="H128" s="25" t="s">
        <v>3</v>
      </c>
      <c r="I128" s="26" t="s">
        <v>4</v>
      </c>
    </row>
    <row r="129" spans="2:9" ht="12.75">
      <c r="B129" s="9"/>
      <c r="C129" s="9"/>
      <c r="D129" s="26" t="s">
        <v>5</v>
      </c>
      <c r="E129" s="26" t="s">
        <v>6</v>
      </c>
      <c r="F129" s="26" t="s">
        <v>3</v>
      </c>
      <c r="G129" s="26" t="s">
        <v>4</v>
      </c>
      <c r="H129" s="26" t="s">
        <v>7</v>
      </c>
      <c r="I129" s="26" t="s">
        <v>7</v>
      </c>
    </row>
    <row r="130" spans="2:9" ht="13.5" thickBot="1">
      <c r="B130" s="6" t="s">
        <v>8</v>
      </c>
      <c r="C130" s="6" t="s">
        <v>9</v>
      </c>
      <c r="D130" s="27" t="s">
        <v>10</v>
      </c>
      <c r="E130" s="27" t="s">
        <v>11</v>
      </c>
      <c r="F130" s="27" t="s">
        <v>7</v>
      </c>
      <c r="G130" s="27" t="s">
        <v>7</v>
      </c>
      <c r="H130" s="27" t="s">
        <v>12</v>
      </c>
      <c r="I130" s="27" t="s">
        <v>12</v>
      </c>
    </row>
    <row r="131" spans="2:9" ht="13.5" thickTop="1">
      <c r="B131" s="45" t="s">
        <v>13</v>
      </c>
      <c r="C131" s="46" t="s">
        <v>14</v>
      </c>
      <c r="D131" s="43">
        <v>74</v>
      </c>
      <c r="E131" s="41">
        <v>25512811</v>
      </c>
      <c r="F131" s="42">
        <f aca="true" t="shared" si="4" ref="F131:F151">E131/D131</f>
        <v>344767.7162162162</v>
      </c>
      <c r="G131" s="42">
        <v>270291</v>
      </c>
      <c r="H131" s="40">
        <v>16</v>
      </c>
      <c r="I131" s="15">
        <v>18</v>
      </c>
    </row>
    <row r="132" spans="2:9" ht="12.75">
      <c r="B132" s="45" t="s">
        <v>15</v>
      </c>
      <c r="C132" s="46" t="s">
        <v>16</v>
      </c>
      <c r="D132" s="43">
        <v>99</v>
      </c>
      <c r="E132" s="43">
        <v>78809635</v>
      </c>
      <c r="F132" s="40">
        <f t="shared" si="4"/>
        <v>796056.9191919192</v>
      </c>
      <c r="G132" s="40">
        <v>620000</v>
      </c>
      <c r="H132" s="40">
        <v>1</v>
      </c>
      <c r="I132" s="15">
        <v>2</v>
      </c>
    </row>
    <row r="133" spans="2:9" ht="12.75">
      <c r="B133" s="45" t="s">
        <v>17</v>
      </c>
      <c r="C133" s="46" t="s">
        <v>14</v>
      </c>
      <c r="D133" s="43">
        <v>52</v>
      </c>
      <c r="E133" s="43">
        <v>27329811</v>
      </c>
      <c r="F133" s="40">
        <f t="shared" si="4"/>
        <v>525573.2884615385</v>
      </c>
      <c r="G133" s="40">
        <v>365967.5</v>
      </c>
      <c r="H133" s="40">
        <v>6</v>
      </c>
      <c r="I133" s="15">
        <v>12</v>
      </c>
    </row>
    <row r="134" spans="2:9" ht="12.75">
      <c r="B134" s="45" t="s">
        <v>18</v>
      </c>
      <c r="C134" s="46" t="s">
        <v>14</v>
      </c>
      <c r="D134" s="43">
        <v>64</v>
      </c>
      <c r="E134" s="43">
        <v>16232500</v>
      </c>
      <c r="F134" s="40">
        <f t="shared" si="4"/>
        <v>253632.8125</v>
      </c>
      <c r="G134" s="40">
        <v>224280</v>
      </c>
      <c r="H134" s="40">
        <v>20</v>
      </c>
      <c r="I134" s="15">
        <v>20</v>
      </c>
    </row>
    <row r="135" spans="2:9" ht="12.75">
      <c r="B135" s="45" t="s">
        <v>19</v>
      </c>
      <c r="C135" s="46" t="s">
        <v>14</v>
      </c>
      <c r="D135" s="43">
        <v>87</v>
      </c>
      <c r="E135" s="43">
        <v>36871861</v>
      </c>
      <c r="F135" s="40">
        <f t="shared" si="4"/>
        <v>423814.4942528736</v>
      </c>
      <c r="G135" s="40">
        <v>365000</v>
      </c>
      <c r="H135" s="40">
        <v>14</v>
      </c>
      <c r="I135" s="15">
        <v>13</v>
      </c>
    </row>
    <row r="136" spans="2:9" ht="12.75">
      <c r="B136" s="45" t="s">
        <v>20</v>
      </c>
      <c r="C136" s="46" t="s">
        <v>14</v>
      </c>
      <c r="D136" s="43">
        <v>24</v>
      </c>
      <c r="E136" s="43">
        <v>4590421</v>
      </c>
      <c r="F136" s="40">
        <f t="shared" si="4"/>
        <v>191267.54166666666</v>
      </c>
      <c r="G136" s="40">
        <v>189527.5</v>
      </c>
      <c r="H136" s="40">
        <v>21</v>
      </c>
      <c r="I136" s="15">
        <v>21</v>
      </c>
    </row>
    <row r="137" spans="2:9" ht="12.75">
      <c r="B137" s="45" t="s">
        <v>21</v>
      </c>
      <c r="C137" s="46" t="s">
        <v>16</v>
      </c>
      <c r="D137" s="43">
        <v>51</v>
      </c>
      <c r="E137" s="43">
        <v>34906582</v>
      </c>
      <c r="F137" s="40">
        <f t="shared" si="4"/>
        <v>684442.7843137255</v>
      </c>
      <c r="G137" s="40">
        <v>635792</v>
      </c>
      <c r="H137" s="40">
        <v>3</v>
      </c>
      <c r="I137" s="15">
        <v>1</v>
      </c>
    </row>
    <row r="138" spans="2:9" ht="12.75">
      <c r="B138" s="45" t="s">
        <v>22</v>
      </c>
      <c r="C138" s="46" t="s">
        <v>14</v>
      </c>
      <c r="D138" s="43">
        <v>114</v>
      </c>
      <c r="E138" s="43">
        <v>32662976</v>
      </c>
      <c r="F138" s="40">
        <f t="shared" si="4"/>
        <v>286517.3333333333</v>
      </c>
      <c r="G138" s="40">
        <v>277983.5</v>
      </c>
      <c r="H138" s="40">
        <v>17</v>
      </c>
      <c r="I138" s="15">
        <v>17</v>
      </c>
    </row>
    <row r="139" spans="2:9" ht="12.75">
      <c r="B139" s="45" t="s">
        <v>23</v>
      </c>
      <c r="C139" s="46" t="s">
        <v>16</v>
      </c>
      <c r="D139" s="43">
        <v>152</v>
      </c>
      <c r="E139" s="43">
        <v>76616576</v>
      </c>
      <c r="F139" s="40">
        <f t="shared" si="4"/>
        <v>504056.4210526316</v>
      </c>
      <c r="G139" s="40">
        <v>414000</v>
      </c>
      <c r="H139" s="40">
        <v>10</v>
      </c>
      <c r="I139" s="15">
        <v>9</v>
      </c>
    </row>
    <row r="140" spans="2:9" ht="12.75">
      <c r="B140" s="45" t="s">
        <v>24</v>
      </c>
      <c r="C140" s="46" t="s">
        <v>25</v>
      </c>
      <c r="D140" s="43">
        <v>8</v>
      </c>
      <c r="E140" s="43">
        <v>4145594</v>
      </c>
      <c r="F140" s="40">
        <f t="shared" si="4"/>
        <v>518199.25</v>
      </c>
      <c r="G140" s="40">
        <v>483700</v>
      </c>
      <c r="H140" s="40">
        <v>7</v>
      </c>
      <c r="I140" s="15">
        <v>6</v>
      </c>
    </row>
    <row r="141" spans="2:9" ht="12.75">
      <c r="B141" s="45" t="s">
        <v>26</v>
      </c>
      <c r="C141" s="46" t="s">
        <v>25</v>
      </c>
      <c r="D141" s="43">
        <v>62</v>
      </c>
      <c r="E141" s="43">
        <v>28707158</v>
      </c>
      <c r="F141" s="40">
        <f t="shared" si="4"/>
        <v>463018.67741935485</v>
      </c>
      <c r="G141" s="40">
        <v>379400</v>
      </c>
      <c r="H141" s="40">
        <v>11</v>
      </c>
      <c r="I141" s="15">
        <v>11</v>
      </c>
    </row>
    <row r="142" spans="2:9" ht="12.75">
      <c r="B142" s="45" t="s">
        <v>27</v>
      </c>
      <c r="C142" s="46" t="s">
        <v>25</v>
      </c>
      <c r="D142" s="43">
        <v>210</v>
      </c>
      <c r="E142" s="43">
        <v>93718541</v>
      </c>
      <c r="F142" s="40">
        <f t="shared" si="4"/>
        <v>446278.76666666666</v>
      </c>
      <c r="G142" s="40">
        <v>430575</v>
      </c>
      <c r="H142" s="40">
        <v>12</v>
      </c>
      <c r="I142" s="15">
        <v>8</v>
      </c>
    </row>
    <row r="143" spans="2:9" ht="12.75">
      <c r="B143" s="45" t="s">
        <v>28</v>
      </c>
      <c r="C143" s="46" t="s">
        <v>25</v>
      </c>
      <c r="D143" s="43">
        <v>196</v>
      </c>
      <c r="E143" s="43">
        <v>99977855</v>
      </c>
      <c r="F143" s="40">
        <f t="shared" si="4"/>
        <v>510091.0969387755</v>
      </c>
      <c r="G143" s="40">
        <v>435045.5</v>
      </c>
      <c r="H143" s="40">
        <v>8</v>
      </c>
      <c r="I143" s="15">
        <v>7</v>
      </c>
    </row>
    <row r="144" spans="2:9" ht="12.75">
      <c r="B144" s="45" t="s">
        <v>29</v>
      </c>
      <c r="C144" s="46" t="s">
        <v>16</v>
      </c>
      <c r="D144" s="43">
        <v>68</v>
      </c>
      <c r="E144" s="43">
        <v>46813555</v>
      </c>
      <c r="F144" s="40">
        <f t="shared" si="4"/>
        <v>688434.6323529412</v>
      </c>
      <c r="G144" s="40">
        <v>540000</v>
      </c>
      <c r="H144" s="40">
        <v>2</v>
      </c>
      <c r="I144" s="15">
        <v>5</v>
      </c>
    </row>
    <row r="145" spans="2:9" ht="12.75">
      <c r="B145" s="45" t="s">
        <v>30</v>
      </c>
      <c r="C145" s="46" t="s">
        <v>25</v>
      </c>
      <c r="D145" s="43">
        <v>215</v>
      </c>
      <c r="E145" s="43">
        <v>94767990</v>
      </c>
      <c r="F145" s="40">
        <f t="shared" si="4"/>
        <v>440781.3488372093</v>
      </c>
      <c r="G145" s="40">
        <v>355000</v>
      </c>
      <c r="H145" s="40">
        <v>13</v>
      </c>
      <c r="I145" s="15">
        <v>14</v>
      </c>
    </row>
    <row r="146" spans="2:9" ht="12.75">
      <c r="B146" s="45" t="s">
        <v>31</v>
      </c>
      <c r="C146" s="46" t="s">
        <v>16</v>
      </c>
      <c r="D146" s="43">
        <v>63</v>
      </c>
      <c r="E146" s="43">
        <v>25119719</v>
      </c>
      <c r="F146" s="40">
        <f t="shared" si="4"/>
        <v>398725.6984126984</v>
      </c>
      <c r="G146" s="40">
        <v>355000</v>
      </c>
      <c r="H146" s="40">
        <v>15</v>
      </c>
      <c r="I146" s="15">
        <v>15</v>
      </c>
    </row>
    <row r="147" spans="2:9" ht="12.75">
      <c r="B147" s="45" t="s">
        <v>32</v>
      </c>
      <c r="C147" s="46" t="s">
        <v>14</v>
      </c>
      <c r="D147" s="43">
        <v>6</v>
      </c>
      <c r="E147" s="43">
        <v>1666495</v>
      </c>
      <c r="F147" s="40">
        <f t="shared" si="4"/>
        <v>277749.1666666667</v>
      </c>
      <c r="G147" s="40">
        <v>289901.5</v>
      </c>
      <c r="H147" s="40">
        <v>19</v>
      </c>
      <c r="I147" s="15">
        <v>16</v>
      </c>
    </row>
    <row r="148" spans="2:9" ht="12.75">
      <c r="B148" s="45" t="s">
        <v>33</v>
      </c>
      <c r="C148" s="46" t="s">
        <v>25</v>
      </c>
      <c r="D148" s="43">
        <v>84</v>
      </c>
      <c r="E148" s="43">
        <v>53676669</v>
      </c>
      <c r="F148" s="40">
        <f t="shared" si="4"/>
        <v>639007.9642857143</v>
      </c>
      <c r="G148" s="40">
        <v>567495</v>
      </c>
      <c r="H148" s="40">
        <v>4</v>
      </c>
      <c r="I148" s="15">
        <v>3</v>
      </c>
    </row>
    <row r="149" spans="2:9" ht="12.75">
      <c r="B149" s="45" t="s">
        <v>34</v>
      </c>
      <c r="C149" s="46" t="s">
        <v>16</v>
      </c>
      <c r="D149" s="43">
        <v>21</v>
      </c>
      <c r="E149" s="43">
        <v>11982743</v>
      </c>
      <c r="F149" s="40">
        <f t="shared" si="4"/>
        <v>570606.8095238095</v>
      </c>
      <c r="G149" s="40">
        <v>565000</v>
      </c>
      <c r="H149" s="40">
        <v>5</v>
      </c>
      <c r="I149" s="15">
        <v>4</v>
      </c>
    </row>
    <row r="150" spans="2:9" ht="12.75">
      <c r="B150" s="45" t="s">
        <v>35</v>
      </c>
      <c r="C150" s="46" t="s">
        <v>16</v>
      </c>
      <c r="D150" s="43">
        <v>38</v>
      </c>
      <c r="E150" s="43">
        <v>19274299</v>
      </c>
      <c r="F150" s="40">
        <f t="shared" si="4"/>
        <v>507218.3947368421</v>
      </c>
      <c r="G150" s="40">
        <v>379450</v>
      </c>
      <c r="H150" s="40">
        <v>9</v>
      </c>
      <c r="I150" s="15">
        <v>10</v>
      </c>
    </row>
    <row r="151" spans="2:9" ht="12.75">
      <c r="B151" s="45" t="s">
        <v>36</v>
      </c>
      <c r="C151" s="46" t="s">
        <v>16</v>
      </c>
      <c r="D151" s="43">
        <v>30</v>
      </c>
      <c r="E151" s="43">
        <v>8584532</v>
      </c>
      <c r="F151" s="40">
        <f t="shared" si="4"/>
        <v>286151.06666666665</v>
      </c>
      <c r="G151" s="40">
        <v>265313.5</v>
      </c>
      <c r="H151" s="40">
        <v>18</v>
      </c>
      <c r="I151" s="15">
        <v>19</v>
      </c>
    </row>
    <row r="152" spans="2:9" ht="12.75">
      <c r="B152" s="1"/>
      <c r="C152" s="3"/>
      <c r="H152" s="28"/>
      <c r="I152" s="28"/>
    </row>
    <row r="153" spans="2:9" ht="12.75">
      <c r="B153" s="1" t="s">
        <v>37</v>
      </c>
      <c r="C153" s="3"/>
      <c r="D153" s="40">
        <v>1718</v>
      </c>
      <c r="E153" s="42">
        <v>821968323</v>
      </c>
      <c r="F153" s="42">
        <f>E153/D153</f>
        <v>478444.8911525029</v>
      </c>
      <c r="G153" s="42">
        <v>384500</v>
      </c>
      <c r="I153" s="2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3"/>
  <sheetViews>
    <sheetView zoomScalePageLayoutView="0" workbookViewId="0" topLeftCell="A106">
      <selection activeCell="B1" sqref="B1"/>
    </sheetView>
  </sheetViews>
  <sheetFormatPr defaultColWidth="9.140625" defaultRowHeight="12.75"/>
  <cols>
    <col min="2" max="2" width="12.421875" style="0" customWidth="1"/>
    <col min="3" max="3" width="7.421875" style="0" customWidth="1"/>
    <col min="4" max="4" width="11.7109375" style="0" customWidth="1"/>
    <col min="5" max="5" width="13.8515625" style="0" customWidth="1"/>
    <col min="6" max="9" width="10.7109375" style="0" customWidth="1"/>
  </cols>
  <sheetData>
    <row r="1" ht="15.75">
      <c r="B1" s="4" t="s">
        <v>0</v>
      </c>
    </row>
    <row r="2" spans="2:4" ht="12.75">
      <c r="B2" s="8">
        <v>2012</v>
      </c>
      <c r="D2" s="51"/>
    </row>
    <row r="3" ht="12.75">
      <c r="B3" s="28" t="s">
        <v>1</v>
      </c>
    </row>
    <row r="4" spans="2:9" ht="12.75">
      <c r="B4" s="44"/>
      <c r="C4" s="44"/>
      <c r="D4" s="52"/>
      <c r="E4" s="52"/>
      <c r="F4" s="52"/>
      <c r="G4" s="52"/>
      <c r="H4" s="53" t="s">
        <v>3</v>
      </c>
      <c r="I4" s="53" t="s">
        <v>4</v>
      </c>
    </row>
    <row r="5" spans="2:9" ht="12.75">
      <c r="B5" s="7"/>
      <c r="C5" s="7"/>
      <c r="D5" s="53" t="s">
        <v>5</v>
      </c>
      <c r="E5" s="53" t="s">
        <v>6</v>
      </c>
      <c r="F5" s="53" t="s">
        <v>3</v>
      </c>
      <c r="G5" s="53" t="s">
        <v>4</v>
      </c>
      <c r="H5" s="53" t="s">
        <v>7</v>
      </c>
      <c r="I5" s="53" t="s">
        <v>7</v>
      </c>
    </row>
    <row r="6" spans="2:9" ht="13.5" thickBot="1">
      <c r="B6" s="54" t="s">
        <v>8</v>
      </c>
      <c r="C6" s="54" t="s">
        <v>9</v>
      </c>
      <c r="D6" s="55" t="s">
        <v>10</v>
      </c>
      <c r="E6" s="55" t="s">
        <v>11</v>
      </c>
      <c r="F6" s="55" t="s">
        <v>7</v>
      </c>
      <c r="G6" s="55" t="s">
        <v>7</v>
      </c>
      <c r="H6" s="55" t="s">
        <v>12</v>
      </c>
      <c r="I6" s="55" t="s">
        <v>12</v>
      </c>
    </row>
    <row r="7" spans="2:9" ht="13.5" thickTop="1">
      <c r="B7" s="11" t="s">
        <v>13</v>
      </c>
      <c r="C7" s="12" t="s">
        <v>14</v>
      </c>
      <c r="D7" s="40">
        <v>375</v>
      </c>
      <c r="E7" s="40">
        <v>138966225</v>
      </c>
      <c r="F7" s="42">
        <f aca="true" t="shared" si="0" ref="F7:F27">E7/D7</f>
        <v>370576.6</v>
      </c>
      <c r="G7" s="42">
        <v>260928</v>
      </c>
      <c r="H7" s="40">
        <v>15</v>
      </c>
      <c r="I7" s="15">
        <v>18</v>
      </c>
    </row>
    <row r="8" spans="2:9" ht="12.75">
      <c r="B8" s="11" t="s">
        <v>15</v>
      </c>
      <c r="C8" s="12" t="s">
        <v>16</v>
      </c>
      <c r="D8" s="40">
        <v>491</v>
      </c>
      <c r="E8" s="40">
        <v>347163609</v>
      </c>
      <c r="F8" s="40">
        <f t="shared" si="0"/>
        <v>707054.1934826884</v>
      </c>
      <c r="G8" s="40">
        <v>583306</v>
      </c>
      <c r="H8" s="40">
        <v>2</v>
      </c>
      <c r="I8" s="15">
        <v>2</v>
      </c>
    </row>
    <row r="9" spans="2:9" ht="12.75">
      <c r="B9" s="11" t="s">
        <v>17</v>
      </c>
      <c r="C9" s="12" t="s">
        <v>14</v>
      </c>
      <c r="D9" s="40">
        <v>303</v>
      </c>
      <c r="E9" s="40">
        <v>111448015</v>
      </c>
      <c r="F9" s="40">
        <f t="shared" si="0"/>
        <v>367815.2310231023</v>
      </c>
      <c r="G9" s="40">
        <v>353313</v>
      </c>
      <c r="H9" s="40">
        <v>16</v>
      </c>
      <c r="I9" s="15">
        <v>12</v>
      </c>
    </row>
    <row r="10" spans="2:9" ht="12.75">
      <c r="B10" s="11" t="s">
        <v>18</v>
      </c>
      <c r="C10" s="12" t="s">
        <v>14</v>
      </c>
      <c r="D10" s="40">
        <v>206</v>
      </c>
      <c r="E10" s="40">
        <v>51043944</v>
      </c>
      <c r="F10" s="40">
        <f t="shared" si="0"/>
        <v>247786.1359223301</v>
      </c>
      <c r="G10" s="40">
        <v>239545</v>
      </c>
      <c r="H10" s="40">
        <v>20</v>
      </c>
      <c r="I10" s="15">
        <v>20</v>
      </c>
    </row>
    <row r="11" spans="2:9" ht="12.75">
      <c r="B11" s="11" t="s">
        <v>19</v>
      </c>
      <c r="C11" s="12" t="s">
        <v>14</v>
      </c>
      <c r="D11" s="40">
        <v>498</v>
      </c>
      <c r="E11" s="40">
        <v>277954413</v>
      </c>
      <c r="F11" s="40">
        <f t="shared" si="0"/>
        <v>558141.391566265</v>
      </c>
      <c r="G11" s="40">
        <v>489275</v>
      </c>
      <c r="H11" s="40">
        <v>9</v>
      </c>
      <c r="I11" s="15">
        <v>7</v>
      </c>
    </row>
    <row r="12" spans="2:9" ht="12.75">
      <c r="B12" s="11" t="s">
        <v>20</v>
      </c>
      <c r="C12" s="12" t="s">
        <v>14</v>
      </c>
      <c r="D12" s="40">
        <v>104</v>
      </c>
      <c r="E12" s="40">
        <v>19696267</v>
      </c>
      <c r="F12" s="40">
        <f t="shared" si="0"/>
        <v>189387.1826923077</v>
      </c>
      <c r="G12" s="40">
        <v>183931.5</v>
      </c>
      <c r="H12" s="40">
        <v>21</v>
      </c>
      <c r="I12" s="15">
        <v>21</v>
      </c>
    </row>
    <row r="13" spans="2:9" ht="12.75">
      <c r="B13" s="11" t="s">
        <v>21</v>
      </c>
      <c r="C13" s="12" t="s">
        <v>16</v>
      </c>
      <c r="D13" s="40">
        <v>227</v>
      </c>
      <c r="E13" s="40">
        <v>173153460</v>
      </c>
      <c r="F13" s="40">
        <f t="shared" si="0"/>
        <v>762790.5726872247</v>
      </c>
      <c r="G13" s="40">
        <v>629000</v>
      </c>
      <c r="H13" s="40">
        <v>1</v>
      </c>
      <c r="I13" s="15">
        <v>1</v>
      </c>
    </row>
    <row r="14" spans="2:9" ht="12.75">
      <c r="B14" s="11" t="s">
        <v>22</v>
      </c>
      <c r="C14" s="12" t="s">
        <v>14</v>
      </c>
      <c r="D14" s="40">
        <v>433</v>
      </c>
      <c r="E14" s="40">
        <v>125296469</v>
      </c>
      <c r="F14" s="40">
        <f t="shared" si="0"/>
        <v>289368.28868360276</v>
      </c>
      <c r="G14" s="40">
        <v>276358</v>
      </c>
      <c r="H14" s="40">
        <v>18</v>
      </c>
      <c r="I14" s="15">
        <v>16</v>
      </c>
    </row>
    <row r="15" spans="2:9" ht="12.75">
      <c r="B15" s="11" t="s">
        <v>23</v>
      </c>
      <c r="C15" s="12" t="s">
        <v>16</v>
      </c>
      <c r="D15" s="40">
        <v>587</v>
      </c>
      <c r="E15" s="40">
        <v>349913316</v>
      </c>
      <c r="F15" s="40">
        <f t="shared" si="0"/>
        <v>596104.4565587734</v>
      </c>
      <c r="G15" s="40">
        <v>538500</v>
      </c>
      <c r="H15" s="40">
        <v>5</v>
      </c>
      <c r="I15" s="15">
        <v>4</v>
      </c>
    </row>
    <row r="16" spans="2:9" ht="12.75">
      <c r="B16" s="11" t="s">
        <v>24</v>
      </c>
      <c r="C16" s="12" t="s">
        <v>25</v>
      </c>
      <c r="D16" s="40">
        <v>48</v>
      </c>
      <c r="E16" s="40">
        <v>26843898</v>
      </c>
      <c r="F16" s="40">
        <f t="shared" si="0"/>
        <v>559247.875</v>
      </c>
      <c r="G16" s="40">
        <v>499950</v>
      </c>
      <c r="H16" s="40">
        <v>8</v>
      </c>
      <c r="I16" s="15">
        <v>5</v>
      </c>
    </row>
    <row r="17" spans="2:9" ht="12.75">
      <c r="B17" s="11" t="s">
        <v>26</v>
      </c>
      <c r="C17" s="12" t="s">
        <v>25</v>
      </c>
      <c r="D17" s="40">
        <v>230</v>
      </c>
      <c r="E17" s="40">
        <v>99066238</v>
      </c>
      <c r="F17" s="40">
        <f t="shared" si="0"/>
        <v>430722.7739130435</v>
      </c>
      <c r="G17" s="40">
        <v>254745</v>
      </c>
      <c r="H17" s="40">
        <v>13</v>
      </c>
      <c r="I17" s="15">
        <v>19</v>
      </c>
    </row>
    <row r="18" spans="2:9" ht="12.75">
      <c r="B18" s="11" t="s">
        <v>27</v>
      </c>
      <c r="C18" s="12" t="s">
        <v>25</v>
      </c>
      <c r="D18" s="40">
        <v>794</v>
      </c>
      <c r="E18" s="40">
        <v>360382174</v>
      </c>
      <c r="F18" s="40">
        <f t="shared" si="0"/>
        <v>453881.8312342569</v>
      </c>
      <c r="G18" s="40">
        <v>443477.5</v>
      </c>
      <c r="H18" s="40">
        <v>11</v>
      </c>
      <c r="I18" s="15">
        <v>9</v>
      </c>
    </row>
    <row r="19" spans="2:9" ht="12.75">
      <c r="B19" s="11" t="s">
        <v>28</v>
      </c>
      <c r="C19" s="12" t="s">
        <v>25</v>
      </c>
      <c r="D19" s="40">
        <v>597</v>
      </c>
      <c r="E19" s="40">
        <v>345631518</v>
      </c>
      <c r="F19" s="40">
        <f t="shared" si="0"/>
        <v>578947.2663316583</v>
      </c>
      <c r="G19" s="40">
        <v>449000</v>
      </c>
      <c r="H19" s="40">
        <v>6</v>
      </c>
      <c r="I19" s="15">
        <v>8</v>
      </c>
    </row>
    <row r="20" spans="2:9" ht="12.75">
      <c r="B20" s="11" t="s">
        <v>29</v>
      </c>
      <c r="C20" s="12" t="s">
        <v>16</v>
      </c>
      <c r="D20" s="40">
        <v>368</v>
      </c>
      <c r="E20" s="40">
        <v>235166311</v>
      </c>
      <c r="F20" s="40">
        <f t="shared" si="0"/>
        <v>639038.8885869565</v>
      </c>
      <c r="G20" s="40">
        <v>417475</v>
      </c>
      <c r="H20" s="40">
        <v>3</v>
      </c>
      <c r="I20" s="15">
        <v>10</v>
      </c>
    </row>
    <row r="21" spans="2:9" ht="12.75">
      <c r="B21" s="11" t="s">
        <v>30</v>
      </c>
      <c r="C21" s="12" t="s">
        <v>25</v>
      </c>
      <c r="D21" s="40">
        <v>1004</v>
      </c>
      <c r="E21" s="40">
        <v>393292639</v>
      </c>
      <c r="F21" s="40">
        <f t="shared" si="0"/>
        <v>391725.7360557769</v>
      </c>
      <c r="G21" s="40">
        <v>350000</v>
      </c>
      <c r="H21" s="40">
        <v>14</v>
      </c>
      <c r="I21" s="15">
        <v>13</v>
      </c>
    </row>
    <row r="22" spans="2:9" ht="12.75">
      <c r="B22" s="11" t="s">
        <v>31</v>
      </c>
      <c r="C22" s="12" t="s">
        <v>16</v>
      </c>
      <c r="D22" s="40">
        <v>153</v>
      </c>
      <c r="E22" s="40">
        <v>66262222</v>
      </c>
      <c r="F22" s="40">
        <f t="shared" si="0"/>
        <v>433086.4183006536</v>
      </c>
      <c r="G22" s="40">
        <v>380145</v>
      </c>
      <c r="H22" s="40">
        <v>12</v>
      </c>
      <c r="I22" s="15">
        <v>11</v>
      </c>
    </row>
    <row r="23" spans="2:9" ht="12.75">
      <c r="B23" s="11" t="s">
        <v>32</v>
      </c>
      <c r="C23" s="12" t="s">
        <v>14</v>
      </c>
      <c r="D23" s="40">
        <v>42</v>
      </c>
      <c r="E23" s="40">
        <v>12125122</v>
      </c>
      <c r="F23" s="40">
        <f t="shared" si="0"/>
        <v>288693.38095238095</v>
      </c>
      <c r="G23" s="40">
        <v>294516</v>
      </c>
      <c r="H23" s="40">
        <v>19</v>
      </c>
      <c r="I23" s="15">
        <v>15</v>
      </c>
    </row>
    <row r="24" spans="2:9" ht="12.75">
      <c r="B24" s="11" t="s">
        <v>33</v>
      </c>
      <c r="C24" s="12" t="s">
        <v>25</v>
      </c>
      <c r="D24" s="40">
        <v>377</v>
      </c>
      <c r="E24" s="40">
        <v>212246548</v>
      </c>
      <c r="F24" s="40">
        <f t="shared" si="0"/>
        <v>562988.1909814323</v>
      </c>
      <c r="G24" s="40">
        <v>499219</v>
      </c>
      <c r="H24" s="40">
        <v>7</v>
      </c>
      <c r="I24" s="15">
        <v>6</v>
      </c>
    </row>
    <row r="25" spans="2:9" ht="12.75">
      <c r="B25" s="11" t="s">
        <v>34</v>
      </c>
      <c r="C25" s="12" t="s">
        <v>16</v>
      </c>
      <c r="D25" s="40">
        <v>68</v>
      </c>
      <c r="E25" s="40">
        <v>30981211</v>
      </c>
      <c r="F25" s="40">
        <f t="shared" si="0"/>
        <v>455606.04411764705</v>
      </c>
      <c r="G25" s="40">
        <v>335000</v>
      </c>
      <c r="H25" s="40">
        <v>10</v>
      </c>
      <c r="I25" s="15">
        <v>14</v>
      </c>
    </row>
    <row r="26" spans="2:9" ht="12.75">
      <c r="B26" s="11" t="s">
        <v>35</v>
      </c>
      <c r="C26" s="12" t="s">
        <v>16</v>
      </c>
      <c r="D26" s="40">
        <v>198</v>
      </c>
      <c r="E26" s="40">
        <v>126428610</v>
      </c>
      <c r="F26" s="40">
        <f t="shared" si="0"/>
        <v>638528.3333333334</v>
      </c>
      <c r="G26" s="40">
        <v>539500</v>
      </c>
      <c r="H26" s="40">
        <v>4</v>
      </c>
      <c r="I26" s="15">
        <v>3</v>
      </c>
    </row>
    <row r="27" spans="2:9" ht="12.75">
      <c r="B27" s="11" t="s">
        <v>36</v>
      </c>
      <c r="C27" s="12" t="s">
        <v>16</v>
      </c>
      <c r="D27" s="40">
        <v>62</v>
      </c>
      <c r="E27" s="40">
        <v>18748921</v>
      </c>
      <c r="F27" s="40">
        <f t="shared" si="0"/>
        <v>302401.9516129032</v>
      </c>
      <c r="G27" s="40">
        <v>267450</v>
      </c>
      <c r="H27" s="40">
        <v>17</v>
      </c>
      <c r="I27" s="15">
        <v>17</v>
      </c>
    </row>
    <row r="28" spans="2:8" ht="12.75">
      <c r="B28" s="28"/>
      <c r="F28" s="42"/>
      <c r="G28" s="28"/>
      <c r="H28" s="28"/>
    </row>
    <row r="29" spans="2:8" ht="12.75">
      <c r="B29" s="56" t="s">
        <v>37</v>
      </c>
      <c r="C29" s="40"/>
      <c r="D29" s="40">
        <f>SUM(D7:D27)</f>
        <v>7165</v>
      </c>
      <c r="E29" s="42">
        <f>SUM(E7:E27)</f>
        <v>3521811130</v>
      </c>
      <c r="F29" s="42">
        <f>E29/D29</f>
        <v>491529.81577110954</v>
      </c>
      <c r="G29" s="42">
        <v>399900</v>
      </c>
      <c r="H29" s="28"/>
    </row>
    <row r="32" ht="15.75">
      <c r="B32" s="4" t="s">
        <v>0</v>
      </c>
    </row>
    <row r="33" spans="2:4" ht="12.75">
      <c r="B33" s="8" t="s">
        <v>57</v>
      </c>
      <c r="D33" s="51"/>
    </row>
    <row r="34" ht="12.75">
      <c r="B34" s="28" t="s">
        <v>1</v>
      </c>
    </row>
    <row r="35" spans="2:9" ht="12.75">
      <c r="B35" s="44"/>
      <c r="C35" s="44"/>
      <c r="D35" s="52"/>
      <c r="E35" s="52"/>
      <c r="F35" s="52"/>
      <c r="G35" s="52"/>
      <c r="H35" s="53" t="s">
        <v>3</v>
      </c>
      <c r="I35" s="53" t="s">
        <v>4</v>
      </c>
    </row>
    <row r="36" spans="2:9" ht="12.75">
      <c r="B36" s="7"/>
      <c r="C36" s="7"/>
      <c r="D36" s="53" t="s">
        <v>5</v>
      </c>
      <c r="E36" s="53" t="s">
        <v>6</v>
      </c>
      <c r="F36" s="53" t="s">
        <v>3</v>
      </c>
      <c r="G36" s="53" t="s">
        <v>4</v>
      </c>
      <c r="H36" s="53" t="s">
        <v>7</v>
      </c>
      <c r="I36" s="53" t="s">
        <v>7</v>
      </c>
    </row>
    <row r="37" spans="2:9" ht="13.5" thickBot="1">
      <c r="B37" s="54" t="s">
        <v>8</v>
      </c>
      <c r="C37" s="54" t="s">
        <v>9</v>
      </c>
      <c r="D37" s="55" t="s">
        <v>10</v>
      </c>
      <c r="E37" s="55" t="s">
        <v>11</v>
      </c>
      <c r="F37" s="55" t="s">
        <v>7</v>
      </c>
      <c r="G37" s="55" t="s">
        <v>7</v>
      </c>
      <c r="H37" s="55" t="s">
        <v>12</v>
      </c>
      <c r="I37" s="55" t="s">
        <v>12</v>
      </c>
    </row>
    <row r="38" spans="2:9" ht="13.5" thickTop="1">
      <c r="B38" s="11" t="s">
        <v>13</v>
      </c>
      <c r="C38" s="12" t="s">
        <v>14</v>
      </c>
      <c r="D38" s="57">
        <v>83</v>
      </c>
      <c r="E38" s="43">
        <v>28744463</v>
      </c>
      <c r="F38" s="42">
        <f aca="true" t="shared" si="1" ref="F38:F58">E38/D38</f>
        <v>346318.8313253012</v>
      </c>
      <c r="G38" s="42">
        <v>239900</v>
      </c>
      <c r="H38" s="40">
        <v>15</v>
      </c>
      <c r="I38" s="15">
        <v>18</v>
      </c>
    </row>
    <row r="39" spans="2:9" ht="12.75">
      <c r="B39" s="11" t="s">
        <v>15</v>
      </c>
      <c r="C39" s="12" t="s">
        <v>16</v>
      </c>
      <c r="D39" s="57">
        <v>92</v>
      </c>
      <c r="E39" s="43">
        <v>69630781</v>
      </c>
      <c r="F39" s="40">
        <f t="shared" si="1"/>
        <v>756856.3152173914</v>
      </c>
      <c r="G39" s="40">
        <v>597427.5</v>
      </c>
      <c r="H39" s="40">
        <v>2</v>
      </c>
      <c r="I39" s="15">
        <v>3</v>
      </c>
    </row>
    <row r="40" spans="2:9" ht="12.75">
      <c r="B40" s="11" t="s">
        <v>17</v>
      </c>
      <c r="C40" s="12" t="s">
        <v>14</v>
      </c>
      <c r="D40" s="57">
        <v>53</v>
      </c>
      <c r="E40" s="43">
        <v>19560003</v>
      </c>
      <c r="F40" s="40">
        <f t="shared" si="1"/>
        <v>369056.6603773585</v>
      </c>
      <c r="G40" s="40">
        <v>330000</v>
      </c>
      <c r="H40" s="40">
        <v>14</v>
      </c>
      <c r="I40" s="15">
        <v>14</v>
      </c>
    </row>
    <row r="41" spans="2:9" ht="12.75">
      <c r="B41" s="11" t="s">
        <v>18</v>
      </c>
      <c r="C41" s="12" t="s">
        <v>14</v>
      </c>
      <c r="D41" s="57">
        <v>41</v>
      </c>
      <c r="E41" s="43">
        <v>8214823</v>
      </c>
      <c r="F41" s="40">
        <f t="shared" si="1"/>
        <v>200361.53658536586</v>
      </c>
      <c r="G41" s="40">
        <v>208000</v>
      </c>
      <c r="H41" s="40">
        <v>20</v>
      </c>
      <c r="I41" s="15">
        <v>20</v>
      </c>
    </row>
    <row r="42" spans="2:9" ht="12.75">
      <c r="B42" s="11" t="s">
        <v>19</v>
      </c>
      <c r="C42" s="12" t="s">
        <v>14</v>
      </c>
      <c r="D42" s="57">
        <v>94</v>
      </c>
      <c r="E42" s="43">
        <v>45634839</v>
      </c>
      <c r="F42" s="40">
        <f t="shared" si="1"/>
        <v>485477.0106382979</v>
      </c>
      <c r="G42" s="40">
        <v>415000</v>
      </c>
      <c r="H42" s="40">
        <v>10</v>
      </c>
      <c r="I42" s="15">
        <v>10</v>
      </c>
    </row>
    <row r="43" spans="2:9" ht="12.75">
      <c r="B43" s="11" t="s">
        <v>20</v>
      </c>
      <c r="C43" s="12" t="s">
        <v>14</v>
      </c>
      <c r="D43" s="57">
        <v>26</v>
      </c>
      <c r="E43" s="43">
        <v>5155682</v>
      </c>
      <c r="F43" s="40">
        <f t="shared" si="1"/>
        <v>198295.46153846153</v>
      </c>
      <c r="G43" s="40">
        <v>182277</v>
      </c>
      <c r="H43" s="40">
        <v>21</v>
      </c>
      <c r="I43" s="15">
        <v>21</v>
      </c>
    </row>
    <row r="44" spans="2:9" ht="12.75">
      <c r="B44" s="11" t="s">
        <v>21</v>
      </c>
      <c r="C44" s="12" t="s">
        <v>16</v>
      </c>
      <c r="D44" s="57">
        <v>43</v>
      </c>
      <c r="E44" s="43">
        <v>39470738</v>
      </c>
      <c r="F44" s="40">
        <f t="shared" si="1"/>
        <v>917924.1395348837</v>
      </c>
      <c r="G44" s="40">
        <v>750000</v>
      </c>
      <c r="H44" s="40">
        <v>1</v>
      </c>
      <c r="I44" s="15">
        <v>2</v>
      </c>
    </row>
    <row r="45" spans="2:9" ht="12.75">
      <c r="B45" s="11" t="s">
        <v>22</v>
      </c>
      <c r="C45" s="12" t="s">
        <v>14</v>
      </c>
      <c r="D45" s="57">
        <v>90</v>
      </c>
      <c r="E45" s="43">
        <v>27364754</v>
      </c>
      <c r="F45" s="40">
        <f t="shared" si="1"/>
        <v>304052.8222222222</v>
      </c>
      <c r="G45" s="40">
        <v>280485</v>
      </c>
      <c r="H45" s="40">
        <v>17</v>
      </c>
      <c r="I45" s="15">
        <v>16</v>
      </c>
    </row>
    <row r="46" spans="2:9" ht="12.75">
      <c r="B46" s="11" t="s">
        <v>23</v>
      </c>
      <c r="C46" s="12" t="s">
        <v>16</v>
      </c>
      <c r="D46" s="57">
        <v>127</v>
      </c>
      <c r="E46" s="43">
        <v>69913749</v>
      </c>
      <c r="F46" s="40">
        <f t="shared" si="1"/>
        <v>550501.9606299213</v>
      </c>
      <c r="G46" s="40">
        <v>496000</v>
      </c>
      <c r="H46" s="40">
        <v>6</v>
      </c>
      <c r="I46" s="15">
        <v>5</v>
      </c>
    </row>
    <row r="47" spans="2:9" ht="12.75">
      <c r="B47" s="11" t="s">
        <v>24</v>
      </c>
      <c r="C47" s="12" t="s">
        <v>25</v>
      </c>
      <c r="D47" s="57">
        <v>13</v>
      </c>
      <c r="E47" s="43">
        <v>6837930</v>
      </c>
      <c r="F47" s="40">
        <f t="shared" si="1"/>
        <v>525994.6153846154</v>
      </c>
      <c r="G47" s="40">
        <v>480000</v>
      </c>
      <c r="H47" s="40">
        <v>9</v>
      </c>
      <c r="I47" s="15">
        <v>6</v>
      </c>
    </row>
    <row r="48" spans="2:9" ht="12.75">
      <c r="B48" s="11" t="s">
        <v>26</v>
      </c>
      <c r="C48" s="12" t="s">
        <v>25</v>
      </c>
      <c r="D48" s="57">
        <v>54</v>
      </c>
      <c r="E48" s="43">
        <v>18136015</v>
      </c>
      <c r="F48" s="40">
        <f t="shared" si="1"/>
        <v>335852.1296296296</v>
      </c>
      <c r="G48" s="40">
        <v>242270</v>
      </c>
      <c r="H48" s="40">
        <v>16</v>
      </c>
      <c r="I48" s="15">
        <v>17</v>
      </c>
    </row>
    <row r="49" spans="2:9" ht="12.75">
      <c r="B49" s="11" t="s">
        <v>27</v>
      </c>
      <c r="C49" s="12" t="s">
        <v>25</v>
      </c>
      <c r="D49" s="57">
        <v>161</v>
      </c>
      <c r="E49" s="43">
        <v>74101439</v>
      </c>
      <c r="F49" s="40">
        <f t="shared" si="1"/>
        <v>460257.3850931677</v>
      </c>
      <c r="G49" s="40">
        <v>464945</v>
      </c>
      <c r="H49" s="40">
        <v>11</v>
      </c>
      <c r="I49" s="15">
        <v>7</v>
      </c>
    </row>
    <row r="50" spans="2:9" ht="12.75">
      <c r="B50" s="11" t="s">
        <v>28</v>
      </c>
      <c r="C50" s="12" t="s">
        <v>25</v>
      </c>
      <c r="D50" s="57">
        <v>110</v>
      </c>
      <c r="E50" s="43">
        <v>59321184</v>
      </c>
      <c r="F50" s="40">
        <f t="shared" si="1"/>
        <v>539283.490909091</v>
      </c>
      <c r="G50" s="40">
        <v>422000</v>
      </c>
      <c r="H50" s="40">
        <v>8</v>
      </c>
      <c r="I50" s="15">
        <v>9</v>
      </c>
    </row>
    <row r="51" spans="2:9" ht="12.75">
      <c r="B51" s="11" t="s">
        <v>29</v>
      </c>
      <c r="C51" s="12" t="s">
        <v>16</v>
      </c>
      <c r="D51" s="57">
        <v>60</v>
      </c>
      <c r="E51" s="43">
        <v>35304884</v>
      </c>
      <c r="F51" s="40">
        <f t="shared" si="1"/>
        <v>588414.7333333333</v>
      </c>
      <c r="G51" s="40">
        <v>431345</v>
      </c>
      <c r="H51" s="40">
        <v>5</v>
      </c>
      <c r="I51" s="15">
        <v>8</v>
      </c>
    </row>
    <row r="52" spans="2:9" ht="12.75">
      <c r="B52" s="11" t="s">
        <v>30</v>
      </c>
      <c r="C52" s="12" t="s">
        <v>25</v>
      </c>
      <c r="D52" s="57">
        <v>202</v>
      </c>
      <c r="E52" s="43">
        <v>80582689</v>
      </c>
      <c r="F52" s="40">
        <f t="shared" si="1"/>
        <v>398924.202970297</v>
      </c>
      <c r="G52" s="40">
        <v>357530</v>
      </c>
      <c r="H52" s="40">
        <v>12</v>
      </c>
      <c r="I52" s="15">
        <v>12</v>
      </c>
    </row>
    <row r="53" spans="2:9" ht="12.75">
      <c r="B53" s="11" t="s">
        <v>31</v>
      </c>
      <c r="C53" s="12" t="s">
        <v>16</v>
      </c>
      <c r="D53" s="57">
        <v>22</v>
      </c>
      <c r="E53" s="43">
        <v>8163571</v>
      </c>
      <c r="F53" s="40">
        <f t="shared" si="1"/>
        <v>371071.4090909091</v>
      </c>
      <c r="G53" s="40">
        <v>353416</v>
      </c>
      <c r="H53" s="40">
        <v>13</v>
      </c>
      <c r="I53" s="15">
        <v>13</v>
      </c>
    </row>
    <row r="54" spans="2:9" ht="12.75">
      <c r="B54" s="11" t="s">
        <v>32</v>
      </c>
      <c r="C54" s="12" t="s">
        <v>14</v>
      </c>
      <c r="D54" s="57">
        <v>14</v>
      </c>
      <c r="E54" s="43">
        <v>4148155</v>
      </c>
      <c r="F54" s="40">
        <f t="shared" si="1"/>
        <v>296296.78571428574</v>
      </c>
      <c r="G54" s="40">
        <v>294516</v>
      </c>
      <c r="H54" s="40">
        <v>18</v>
      </c>
      <c r="I54" s="15">
        <v>15</v>
      </c>
    </row>
    <row r="55" spans="2:9" ht="12.75">
      <c r="B55" s="11" t="s">
        <v>33</v>
      </c>
      <c r="C55" s="12" t="s">
        <v>25</v>
      </c>
      <c r="D55" s="57">
        <v>80</v>
      </c>
      <c r="E55" s="43">
        <v>47736886</v>
      </c>
      <c r="F55" s="40">
        <f t="shared" si="1"/>
        <v>596711.075</v>
      </c>
      <c r="G55" s="40">
        <v>538232</v>
      </c>
      <c r="H55" s="40">
        <v>4</v>
      </c>
      <c r="I55" s="15">
        <v>4</v>
      </c>
    </row>
    <row r="56" spans="2:9" ht="12.75">
      <c r="B56" s="11" t="s">
        <v>34</v>
      </c>
      <c r="C56" s="12" t="s">
        <v>16</v>
      </c>
      <c r="D56" s="57">
        <v>23</v>
      </c>
      <c r="E56" s="43">
        <v>12560321</v>
      </c>
      <c r="F56" s="40">
        <f t="shared" si="1"/>
        <v>546100.9130434783</v>
      </c>
      <c r="G56" s="40">
        <v>390000</v>
      </c>
      <c r="H56" s="40">
        <v>7</v>
      </c>
      <c r="I56" s="15">
        <v>11</v>
      </c>
    </row>
    <row r="57" spans="2:9" ht="12.75">
      <c r="B57" s="11" t="s">
        <v>35</v>
      </c>
      <c r="C57" s="12" t="s">
        <v>16</v>
      </c>
      <c r="D57" s="57">
        <v>33</v>
      </c>
      <c r="E57" s="43">
        <v>24177905</v>
      </c>
      <c r="F57" s="40">
        <f t="shared" si="1"/>
        <v>732663.7878787878</v>
      </c>
      <c r="G57" s="40">
        <v>760000</v>
      </c>
      <c r="H57" s="40">
        <v>3</v>
      </c>
      <c r="I57" s="15">
        <v>1</v>
      </c>
    </row>
    <row r="58" spans="2:9" ht="12.75">
      <c r="B58" s="11" t="s">
        <v>36</v>
      </c>
      <c r="C58" s="12" t="s">
        <v>16</v>
      </c>
      <c r="D58" s="57">
        <v>10</v>
      </c>
      <c r="E58" s="43">
        <v>2453157</v>
      </c>
      <c r="F58" s="40">
        <f t="shared" si="1"/>
        <v>245315.7</v>
      </c>
      <c r="G58" s="40">
        <v>234577.5</v>
      </c>
      <c r="H58" s="40">
        <v>19</v>
      </c>
      <c r="I58" s="15">
        <v>19</v>
      </c>
    </row>
    <row r="60" spans="2:7" ht="12.75">
      <c r="B60" s="56" t="s">
        <v>37</v>
      </c>
      <c r="D60" s="43">
        <f>SUM(D38:D58)</f>
        <v>1431</v>
      </c>
      <c r="E60" s="41">
        <f>SUM(E38:E58)</f>
        <v>687213968</v>
      </c>
      <c r="F60" s="42">
        <f>E60/D60</f>
        <v>480233.3808525507</v>
      </c>
      <c r="G60" s="42">
        <v>385000</v>
      </c>
    </row>
    <row r="63" spans="2:3" ht="15.75">
      <c r="B63" s="4" t="s">
        <v>0</v>
      </c>
      <c r="C63" s="4"/>
    </row>
    <row r="64" spans="2:4" ht="12.75">
      <c r="B64" s="8" t="s">
        <v>58</v>
      </c>
      <c r="D64" s="51"/>
    </row>
    <row r="65" ht="12.75">
      <c r="B65" s="28" t="s">
        <v>1</v>
      </c>
    </row>
    <row r="66" spans="2:9" ht="12.75">
      <c r="B66" s="44"/>
      <c r="C66" s="44"/>
      <c r="D66" s="52"/>
      <c r="E66" s="52"/>
      <c r="F66" s="52"/>
      <c r="G66" s="52"/>
      <c r="H66" s="53" t="s">
        <v>3</v>
      </c>
      <c r="I66" s="53" t="s">
        <v>4</v>
      </c>
    </row>
    <row r="67" spans="2:9" ht="12.75">
      <c r="B67" s="7"/>
      <c r="C67" s="7"/>
      <c r="D67" s="53" t="s">
        <v>5</v>
      </c>
      <c r="E67" s="53" t="s">
        <v>6</v>
      </c>
      <c r="F67" s="53" t="s">
        <v>3</v>
      </c>
      <c r="G67" s="53" t="s">
        <v>4</v>
      </c>
      <c r="H67" s="53" t="s">
        <v>7</v>
      </c>
      <c r="I67" s="53" t="s">
        <v>7</v>
      </c>
    </row>
    <row r="68" spans="2:9" ht="13.5" thickBot="1">
      <c r="B68" s="54" t="s">
        <v>8</v>
      </c>
      <c r="C68" s="54" t="s">
        <v>9</v>
      </c>
      <c r="D68" s="55" t="s">
        <v>10</v>
      </c>
      <c r="E68" s="55" t="s">
        <v>11</v>
      </c>
      <c r="F68" s="55" t="s">
        <v>7</v>
      </c>
      <c r="G68" s="55" t="s">
        <v>7</v>
      </c>
      <c r="H68" s="55" t="s">
        <v>12</v>
      </c>
      <c r="I68" s="55" t="s">
        <v>12</v>
      </c>
    </row>
    <row r="69" spans="2:9" ht="13.5" thickTop="1">
      <c r="B69" s="11" t="s">
        <v>13</v>
      </c>
      <c r="C69" s="12" t="s">
        <v>14</v>
      </c>
      <c r="D69" s="43">
        <v>116</v>
      </c>
      <c r="E69" s="41">
        <v>43941160</v>
      </c>
      <c r="F69" s="42">
        <f aca="true" t="shared" si="2" ref="F69:F89">E69/D69</f>
        <v>378803.1034482759</v>
      </c>
      <c r="G69" s="42">
        <v>276125</v>
      </c>
      <c r="H69" s="40">
        <v>15</v>
      </c>
      <c r="I69" s="15">
        <v>17</v>
      </c>
    </row>
    <row r="70" spans="2:9" ht="12.75">
      <c r="B70" s="11" t="s">
        <v>15</v>
      </c>
      <c r="C70" s="12" t="s">
        <v>16</v>
      </c>
      <c r="D70" s="43">
        <v>142</v>
      </c>
      <c r="E70" s="43">
        <v>102742681</v>
      </c>
      <c r="F70" s="40">
        <f t="shared" si="2"/>
        <v>723540.0070422535</v>
      </c>
      <c r="G70" s="40">
        <v>565000</v>
      </c>
      <c r="H70" s="40">
        <v>2</v>
      </c>
      <c r="I70" s="15">
        <v>3</v>
      </c>
    </row>
    <row r="71" spans="2:9" ht="12.75">
      <c r="B71" s="11" t="s">
        <v>17</v>
      </c>
      <c r="C71" s="12" t="s">
        <v>14</v>
      </c>
      <c r="D71" s="43">
        <v>83</v>
      </c>
      <c r="E71" s="43">
        <v>26782481</v>
      </c>
      <c r="F71" s="40">
        <f t="shared" si="2"/>
        <v>322680.4939759036</v>
      </c>
      <c r="G71" s="40">
        <v>309796</v>
      </c>
      <c r="H71" s="40">
        <v>16</v>
      </c>
      <c r="I71" s="15">
        <v>14</v>
      </c>
    </row>
    <row r="72" spans="2:9" ht="12.75">
      <c r="B72" s="11" t="s">
        <v>18</v>
      </c>
      <c r="C72" s="12" t="s">
        <v>14</v>
      </c>
      <c r="D72" s="43">
        <v>43</v>
      </c>
      <c r="E72" s="43">
        <v>12563443</v>
      </c>
      <c r="F72" s="40">
        <f t="shared" si="2"/>
        <v>292173.0930232558</v>
      </c>
      <c r="G72" s="40">
        <v>248446</v>
      </c>
      <c r="H72" s="40">
        <v>18</v>
      </c>
      <c r="I72" s="15">
        <v>19</v>
      </c>
    </row>
    <row r="73" spans="2:9" ht="12.75">
      <c r="B73" s="11" t="s">
        <v>19</v>
      </c>
      <c r="C73" s="12" t="s">
        <v>14</v>
      </c>
      <c r="D73" s="43">
        <v>195</v>
      </c>
      <c r="E73" s="43">
        <v>113972624</v>
      </c>
      <c r="F73" s="40">
        <f t="shared" si="2"/>
        <v>584474.9948717948</v>
      </c>
      <c r="G73" s="40">
        <v>515000</v>
      </c>
      <c r="H73" s="40">
        <v>8</v>
      </c>
      <c r="I73" s="15">
        <v>6</v>
      </c>
    </row>
    <row r="74" spans="2:9" ht="12.75">
      <c r="B74" s="11" t="s">
        <v>20</v>
      </c>
      <c r="C74" s="12" t="s">
        <v>14</v>
      </c>
      <c r="D74" s="43">
        <v>26</v>
      </c>
      <c r="E74" s="43">
        <v>4963267</v>
      </c>
      <c r="F74" s="40">
        <f t="shared" si="2"/>
        <v>190894.88461538462</v>
      </c>
      <c r="G74" s="40">
        <v>181987.5</v>
      </c>
      <c r="H74" s="40">
        <v>21</v>
      </c>
      <c r="I74" s="15">
        <v>21</v>
      </c>
    </row>
    <row r="75" spans="2:9" ht="12.75">
      <c r="B75" s="11" t="s">
        <v>21</v>
      </c>
      <c r="C75" s="12" t="s">
        <v>16</v>
      </c>
      <c r="D75" s="43">
        <v>71</v>
      </c>
      <c r="E75" s="43">
        <v>57549914</v>
      </c>
      <c r="F75" s="40">
        <f t="shared" si="2"/>
        <v>810562.1690140845</v>
      </c>
      <c r="G75" s="40">
        <v>629000</v>
      </c>
      <c r="H75" s="40">
        <v>1</v>
      </c>
      <c r="I75" s="15">
        <v>2</v>
      </c>
    </row>
    <row r="76" spans="2:9" ht="12.75">
      <c r="B76" s="11" t="s">
        <v>22</v>
      </c>
      <c r="C76" s="12" t="s">
        <v>14</v>
      </c>
      <c r="D76" s="43">
        <v>105</v>
      </c>
      <c r="E76" s="43">
        <v>29689212</v>
      </c>
      <c r="F76" s="40">
        <f t="shared" si="2"/>
        <v>282754.4</v>
      </c>
      <c r="G76" s="40">
        <v>289000</v>
      </c>
      <c r="H76" s="40">
        <v>19</v>
      </c>
      <c r="I76" s="15">
        <v>16</v>
      </c>
    </row>
    <row r="77" spans="2:9" ht="12.75">
      <c r="B77" s="11" t="s">
        <v>23</v>
      </c>
      <c r="C77" s="12" t="s">
        <v>16</v>
      </c>
      <c r="D77" s="43">
        <v>237</v>
      </c>
      <c r="E77" s="43">
        <v>142460869</v>
      </c>
      <c r="F77" s="40">
        <f t="shared" si="2"/>
        <v>601100.7130801688</v>
      </c>
      <c r="G77" s="40">
        <v>547995</v>
      </c>
      <c r="H77" s="40">
        <v>6</v>
      </c>
      <c r="I77" s="15">
        <v>5</v>
      </c>
    </row>
    <row r="78" spans="2:9" ht="12.75">
      <c r="B78" s="11" t="s">
        <v>24</v>
      </c>
      <c r="C78" s="12" t="s">
        <v>25</v>
      </c>
      <c r="D78" s="43">
        <v>15</v>
      </c>
      <c r="E78" s="43">
        <v>7841168</v>
      </c>
      <c r="F78" s="40">
        <f t="shared" si="2"/>
        <v>522744.5333333333</v>
      </c>
      <c r="G78" s="40">
        <v>499900</v>
      </c>
      <c r="H78" s="40">
        <v>9</v>
      </c>
      <c r="I78" s="15">
        <v>7</v>
      </c>
    </row>
    <row r="79" spans="2:9" ht="12.75">
      <c r="B79" s="11" t="s">
        <v>26</v>
      </c>
      <c r="C79" s="12" t="s">
        <v>25</v>
      </c>
      <c r="D79" s="43">
        <v>70</v>
      </c>
      <c r="E79" s="43">
        <v>32688607</v>
      </c>
      <c r="F79" s="40">
        <f t="shared" si="2"/>
        <v>466980.1</v>
      </c>
      <c r="G79" s="40">
        <v>189990</v>
      </c>
      <c r="H79" s="40">
        <v>10</v>
      </c>
      <c r="I79" s="15">
        <v>20</v>
      </c>
    </row>
    <row r="80" spans="2:9" ht="12.75">
      <c r="B80" s="11" t="s">
        <v>27</v>
      </c>
      <c r="C80" s="12" t="s">
        <v>25</v>
      </c>
      <c r="D80" s="43">
        <v>212</v>
      </c>
      <c r="E80" s="43">
        <v>98118182</v>
      </c>
      <c r="F80" s="40">
        <f t="shared" si="2"/>
        <v>462821.61320754717</v>
      </c>
      <c r="G80" s="40">
        <v>454302.5</v>
      </c>
      <c r="H80" s="40">
        <v>11</v>
      </c>
      <c r="I80" s="15">
        <v>9</v>
      </c>
    </row>
    <row r="81" spans="2:9" ht="12.75">
      <c r="B81" s="11" t="s">
        <v>28</v>
      </c>
      <c r="C81" s="12" t="s">
        <v>25</v>
      </c>
      <c r="D81" s="43">
        <v>166</v>
      </c>
      <c r="E81" s="43">
        <v>99205151</v>
      </c>
      <c r="F81" s="40">
        <f t="shared" si="2"/>
        <v>597621.391566265</v>
      </c>
      <c r="G81" s="40">
        <v>479500</v>
      </c>
      <c r="H81" s="40">
        <v>7</v>
      </c>
      <c r="I81" s="15">
        <v>8</v>
      </c>
    </row>
    <row r="82" spans="2:9" ht="12.75">
      <c r="B82" s="11" t="s">
        <v>29</v>
      </c>
      <c r="C82" s="12" t="s">
        <v>16</v>
      </c>
      <c r="D82" s="43">
        <v>90</v>
      </c>
      <c r="E82" s="43">
        <v>57303554</v>
      </c>
      <c r="F82" s="40">
        <f t="shared" si="2"/>
        <v>636706.1555555556</v>
      </c>
      <c r="G82" s="40">
        <v>428812</v>
      </c>
      <c r="H82" s="40">
        <v>3</v>
      </c>
      <c r="I82" s="15">
        <v>10</v>
      </c>
    </row>
    <row r="83" spans="2:9" ht="12.75">
      <c r="B83" s="11" t="s">
        <v>30</v>
      </c>
      <c r="C83" s="12" t="s">
        <v>25</v>
      </c>
      <c r="D83" s="43">
        <v>294</v>
      </c>
      <c r="E83" s="43">
        <v>123183710</v>
      </c>
      <c r="F83" s="40">
        <f t="shared" si="2"/>
        <v>418992.2108843537</v>
      </c>
      <c r="G83" s="40">
        <v>369950</v>
      </c>
      <c r="H83" s="40">
        <v>14</v>
      </c>
      <c r="I83" s="15">
        <v>12</v>
      </c>
    </row>
    <row r="84" spans="2:9" ht="12.75">
      <c r="B84" s="11" t="s">
        <v>31</v>
      </c>
      <c r="C84" s="12" t="s">
        <v>16</v>
      </c>
      <c r="D84" s="43">
        <v>34</v>
      </c>
      <c r="E84" s="43">
        <v>15160429</v>
      </c>
      <c r="F84" s="40">
        <f t="shared" si="2"/>
        <v>445894.9705882353</v>
      </c>
      <c r="G84" s="40">
        <v>380345</v>
      </c>
      <c r="H84" s="40">
        <v>12</v>
      </c>
      <c r="I84" s="15">
        <v>11</v>
      </c>
    </row>
    <row r="85" spans="2:9" ht="12.75">
      <c r="B85" s="11" t="s">
        <v>32</v>
      </c>
      <c r="C85" s="12" t="s">
        <v>14</v>
      </c>
      <c r="D85" s="43">
        <v>6</v>
      </c>
      <c r="E85" s="43">
        <v>1827492</v>
      </c>
      <c r="F85" s="40">
        <f t="shared" si="2"/>
        <v>304582</v>
      </c>
      <c r="G85" s="40">
        <v>308891</v>
      </c>
      <c r="H85" s="40">
        <v>17</v>
      </c>
      <c r="I85" s="15">
        <v>15</v>
      </c>
    </row>
    <row r="86" spans="2:9" ht="12.75">
      <c r="B86" s="11" t="s">
        <v>33</v>
      </c>
      <c r="C86" s="12" t="s">
        <v>25</v>
      </c>
      <c r="D86" s="43">
        <v>99</v>
      </c>
      <c r="E86" s="43">
        <v>62956164</v>
      </c>
      <c r="F86" s="40">
        <f t="shared" si="2"/>
        <v>635920.8484848485</v>
      </c>
      <c r="G86" s="40">
        <v>549990</v>
      </c>
      <c r="H86" s="40">
        <v>5</v>
      </c>
      <c r="I86" s="15">
        <v>4</v>
      </c>
    </row>
    <row r="87" spans="2:9" ht="12.75">
      <c r="B87" s="11" t="s">
        <v>34</v>
      </c>
      <c r="C87" s="12" t="s">
        <v>16</v>
      </c>
      <c r="D87" s="43">
        <v>15</v>
      </c>
      <c r="E87" s="43">
        <v>6454992</v>
      </c>
      <c r="F87" s="40">
        <f t="shared" si="2"/>
        <v>430332.8</v>
      </c>
      <c r="G87" s="40">
        <v>324164</v>
      </c>
      <c r="H87" s="40">
        <v>13</v>
      </c>
      <c r="I87" s="15">
        <v>13</v>
      </c>
    </row>
    <row r="88" spans="2:9" ht="12.75">
      <c r="B88" s="11" t="s">
        <v>35</v>
      </c>
      <c r="C88" s="12" t="s">
        <v>16</v>
      </c>
      <c r="D88" s="43">
        <v>57</v>
      </c>
      <c r="E88" s="43">
        <v>36280867</v>
      </c>
      <c r="F88" s="40">
        <f t="shared" si="2"/>
        <v>636506.4385964912</v>
      </c>
      <c r="G88" s="40">
        <v>630000</v>
      </c>
      <c r="H88" s="40">
        <v>4</v>
      </c>
      <c r="I88" s="15">
        <v>1</v>
      </c>
    </row>
    <row r="89" spans="2:9" ht="12.75">
      <c r="B89" s="11" t="s">
        <v>36</v>
      </c>
      <c r="C89" s="12" t="s">
        <v>16</v>
      </c>
      <c r="D89" s="43">
        <v>13</v>
      </c>
      <c r="E89" s="43">
        <v>3595693</v>
      </c>
      <c r="F89" s="40">
        <f t="shared" si="2"/>
        <v>276591.76923076925</v>
      </c>
      <c r="G89" s="40">
        <v>270000</v>
      </c>
      <c r="H89" s="40">
        <v>20</v>
      </c>
      <c r="I89" s="15">
        <v>18</v>
      </c>
    </row>
    <row r="90" spans="2:9" ht="12.75">
      <c r="B90" s="28"/>
      <c r="C90" s="28"/>
      <c r="G90" s="44"/>
      <c r="H90" s="28"/>
      <c r="I90" s="28"/>
    </row>
    <row r="91" spans="2:9" ht="12.75">
      <c r="B91" s="56" t="s">
        <v>37</v>
      </c>
      <c r="C91" s="28"/>
      <c r="D91" s="43">
        <f>SUM(D69:D89)</f>
        <v>2089</v>
      </c>
      <c r="E91" s="41">
        <f>SUM(E69:E89)</f>
        <v>1079281660</v>
      </c>
      <c r="F91" s="42">
        <f>E91/D91</f>
        <v>516649.9090473911</v>
      </c>
      <c r="G91" s="42">
        <v>427200</v>
      </c>
      <c r="H91" s="42"/>
      <c r="I91" s="28"/>
    </row>
    <row r="94" ht="15.75">
      <c r="B94" s="4" t="s">
        <v>0</v>
      </c>
    </row>
    <row r="95" spans="2:4" ht="12.75">
      <c r="B95" s="8" t="s">
        <v>59</v>
      </c>
      <c r="D95" s="51"/>
    </row>
    <row r="96" ht="12.75">
      <c r="B96" s="28" t="s">
        <v>1</v>
      </c>
    </row>
    <row r="97" spans="2:9" ht="12.75">
      <c r="B97" s="44"/>
      <c r="C97" s="44"/>
      <c r="D97" s="52"/>
      <c r="E97" s="52"/>
      <c r="F97" s="52"/>
      <c r="G97" s="52"/>
      <c r="H97" s="53" t="s">
        <v>3</v>
      </c>
      <c r="I97" s="53" t="s">
        <v>4</v>
      </c>
    </row>
    <row r="98" spans="2:9" ht="12.75">
      <c r="B98" s="7"/>
      <c r="C98" s="7"/>
      <c r="D98" s="53" t="s">
        <v>5</v>
      </c>
      <c r="E98" s="53" t="s">
        <v>6</v>
      </c>
      <c r="F98" s="53" t="s">
        <v>3</v>
      </c>
      <c r="G98" s="53" t="s">
        <v>4</v>
      </c>
      <c r="H98" s="53" t="s">
        <v>7</v>
      </c>
      <c r="I98" s="53" t="s">
        <v>7</v>
      </c>
    </row>
    <row r="99" spans="2:9" ht="13.5" thickBot="1">
      <c r="B99" s="54" t="s">
        <v>8</v>
      </c>
      <c r="C99" s="54" t="s">
        <v>9</v>
      </c>
      <c r="D99" s="55" t="s">
        <v>10</v>
      </c>
      <c r="E99" s="55" t="s">
        <v>11</v>
      </c>
      <c r="F99" s="55" t="s">
        <v>7</v>
      </c>
      <c r="G99" s="55" t="s">
        <v>7</v>
      </c>
      <c r="H99" s="55" t="s">
        <v>12</v>
      </c>
      <c r="I99" s="55" t="s">
        <v>12</v>
      </c>
    </row>
    <row r="100" spans="2:9" ht="13.5" thickTop="1">
      <c r="B100" s="11" t="s">
        <v>13</v>
      </c>
      <c r="C100" s="12" t="s">
        <v>14</v>
      </c>
      <c r="D100" s="43">
        <v>95</v>
      </c>
      <c r="E100" s="41">
        <v>42190624</v>
      </c>
      <c r="F100" s="50">
        <f aca="true" t="shared" si="3" ref="F100:F120">E100/D100</f>
        <v>444111.83157894737</v>
      </c>
      <c r="G100" s="14">
        <v>286083</v>
      </c>
      <c r="H100" s="40">
        <v>12</v>
      </c>
      <c r="I100" s="40">
        <v>17</v>
      </c>
    </row>
    <row r="101" spans="2:9" ht="12.75">
      <c r="B101" s="11" t="s">
        <v>15</v>
      </c>
      <c r="C101" s="12" t="s">
        <v>16</v>
      </c>
      <c r="D101" s="43">
        <v>134</v>
      </c>
      <c r="E101" s="43">
        <v>99549096</v>
      </c>
      <c r="F101" s="40">
        <f t="shared" si="3"/>
        <v>742903.7014925373</v>
      </c>
      <c r="G101" s="15">
        <v>599407.5</v>
      </c>
      <c r="H101" s="40">
        <v>2</v>
      </c>
      <c r="I101" s="40">
        <v>1</v>
      </c>
    </row>
    <row r="102" spans="2:9" ht="12.75">
      <c r="B102" s="11" t="s">
        <v>17</v>
      </c>
      <c r="C102" s="12" t="s">
        <v>14</v>
      </c>
      <c r="D102" s="43">
        <v>69</v>
      </c>
      <c r="E102" s="43">
        <v>25658568</v>
      </c>
      <c r="F102" s="40">
        <f t="shared" si="3"/>
        <v>371863.3043478261</v>
      </c>
      <c r="G102" s="15">
        <v>386969</v>
      </c>
      <c r="H102" s="40">
        <v>15</v>
      </c>
      <c r="I102" s="40">
        <v>11</v>
      </c>
    </row>
    <row r="103" spans="2:9" ht="12.75">
      <c r="B103" s="11" t="s">
        <v>18</v>
      </c>
      <c r="C103" s="12" t="s">
        <v>14</v>
      </c>
      <c r="D103" s="43">
        <v>70</v>
      </c>
      <c r="E103" s="43">
        <v>14938926</v>
      </c>
      <c r="F103" s="40">
        <f t="shared" si="3"/>
        <v>213413.22857142857</v>
      </c>
      <c r="G103" s="40">
        <v>222123.5</v>
      </c>
      <c r="H103" s="40">
        <v>20</v>
      </c>
      <c r="I103" s="40">
        <v>20</v>
      </c>
    </row>
    <row r="104" spans="2:9" ht="12.75">
      <c r="B104" s="11" t="s">
        <v>19</v>
      </c>
      <c r="C104" s="12" t="s">
        <v>14</v>
      </c>
      <c r="D104" s="43">
        <v>117</v>
      </c>
      <c r="E104" s="43">
        <v>66262394</v>
      </c>
      <c r="F104" s="40">
        <f t="shared" si="3"/>
        <v>566345.2478632479</v>
      </c>
      <c r="G104" s="40">
        <v>497000</v>
      </c>
      <c r="H104" s="40">
        <v>7</v>
      </c>
      <c r="I104" s="40">
        <v>6</v>
      </c>
    </row>
    <row r="105" spans="2:9" ht="12.75">
      <c r="B105" s="11" t="s">
        <v>20</v>
      </c>
      <c r="C105" s="12" t="s">
        <v>14</v>
      </c>
      <c r="D105" s="43">
        <v>27</v>
      </c>
      <c r="E105" s="43">
        <v>4412481</v>
      </c>
      <c r="F105" s="40">
        <f t="shared" si="3"/>
        <v>163425.22222222222</v>
      </c>
      <c r="G105" s="40">
        <v>176500</v>
      </c>
      <c r="H105" s="40">
        <v>21</v>
      </c>
      <c r="I105" s="40">
        <v>21</v>
      </c>
    </row>
    <row r="106" spans="2:9" ht="12.75">
      <c r="B106" s="11" t="s">
        <v>21</v>
      </c>
      <c r="C106" s="12" t="s">
        <v>16</v>
      </c>
      <c r="D106" s="43">
        <v>54</v>
      </c>
      <c r="E106" s="43">
        <v>40358351</v>
      </c>
      <c r="F106" s="40">
        <f t="shared" si="3"/>
        <v>747376.8703703703</v>
      </c>
      <c r="G106" s="40">
        <v>519122.5</v>
      </c>
      <c r="H106" s="40">
        <v>1</v>
      </c>
      <c r="I106" s="40">
        <v>4</v>
      </c>
    </row>
    <row r="107" spans="2:9" ht="12.75">
      <c r="B107" s="11" t="s">
        <v>22</v>
      </c>
      <c r="C107" s="12" t="s">
        <v>14</v>
      </c>
      <c r="D107" s="43">
        <v>119</v>
      </c>
      <c r="E107" s="43">
        <v>33639407</v>
      </c>
      <c r="F107" s="40">
        <f t="shared" si="3"/>
        <v>282684.0924369748</v>
      </c>
      <c r="G107" s="40">
        <v>275000</v>
      </c>
      <c r="H107" s="40">
        <v>19</v>
      </c>
      <c r="I107" s="40">
        <v>18</v>
      </c>
    </row>
    <row r="108" spans="2:9" ht="12.75">
      <c r="B108" s="11" t="s">
        <v>23</v>
      </c>
      <c r="C108" s="12" t="s">
        <v>16</v>
      </c>
      <c r="D108" s="43">
        <v>122</v>
      </c>
      <c r="E108" s="43">
        <v>73676102</v>
      </c>
      <c r="F108" s="40">
        <f t="shared" si="3"/>
        <v>603902.475409836</v>
      </c>
      <c r="G108" s="40">
        <v>541750</v>
      </c>
      <c r="H108" s="40">
        <v>6</v>
      </c>
      <c r="I108" s="40">
        <v>3</v>
      </c>
    </row>
    <row r="109" spans="2:9" ht="12.75">
      <c r="B109" s="11" t="s">
        <v>24</v>
      </c>
      <c r="C109" s="12" t="s">
        <v>25</v>
      </c>
      <c r="D109" s="43">
        <v>14</v>
      </c>
      <c r="E109" s="43">
        <v>9473900</v>
      </c>
      <c r="F109" s="40">
        <f t="shared" si="3"/>
        <v>676707.1428571428</v>
      </c>
      <c r="G109" s="40">
        <v>575750</v>
      </c>
      <c r="H109" s="40">
        <v>3</v>
      </c>
      <c r="I109" s="40">
        <v>2</v>
      </c>
    </row>
    <row r="110" spans="2:9" ht="12.75">
      <c r="B110" s="11" t="s">
        <v>26</v>
      </c>
      <c r="C110" s="12" t="s">
        <v>25</v>
      </c>
      <c r="D110" s="43">
        <v>69</v>
      </c>
      <c r="E110" s="43">
        <v>27827022</v>
      </c>
      <c r="F110" s="40">
        <f t="shared" si="3"/>
        <v>403290.17391304346</v>
      </c>
      <c r="G110" s="40">
        <v>325000</v>
      </c>
      <c r="H110" s="40">
        <v>14</v>
      </c>
      <c r="I110" s="40">
        <v>15</v>
      </c>
    </row>
    <row r="111" spans="2:9" ht="12.75">
      <c r="B111" s="11" t="s">
        <v>27</v>
      </c>
      <c r="C111" s="12" t="s">
        <v>25</v>
      </c>
      <c r="D111" s="43">
        <v>218</v>
      </c>
      <c r="E111" s="43">
        <v>98892602</v>
      </c>
      <c r="F111" s="40">
        <f t="shared" si="3"/>
        <v>453635.7889908257</v>
      </c>
      <c r="G111" s="40">
        <v>427485.5</v>
      </c>
      <c r="H111" s="40">
        <v>10</v>
      </c>
      <c r="I111" s="40">
        <v>9</v>
      </c>
    </row>
    <row r="112" spans="2:9" ht="12.75">
      <c r="B112" s="11" t="s">
        <v>28</v>
      </c>
      <c r="C112" s="12" t="s">
        <v>25</v>
      </c>
      <c r="D112" s="43">
        <v>168</v>
      </c>
      <c r="E112" s="43">
        <v>104602095</v>
      </c>
      <c r="F112" s="40">
        <f t="shared" si="3"/>
        <v>622631.5178571428</v>
      </c>
      <c r="G112" s="40">
        <v>467726</v>
      </c>
      <c r="H112" s="40">
        <v>5</v>
      </c>
      <c r="I112" s="40">
        <v>8</v>
      </c>
    </row>
    <row r="113" spans="2:9" ht="12.75">
      <c r="B113" s="11" t="s">
        <v>29</v>
      </c>
      <c r="C113" s="12" t="s">
        <v>16</v>
      </c>
      <c r="D113" s="43">
        <v>104</v>
      </c>
      <c r="E113" s="43">
        <v>70206653</v>
      </c>
      <c r="F113" s="40">
        <f t="shared" si="3"/>
        <v>675063.9711538461</v>
      </c>
      <c r="G113" s="40">
        <v>504950</v>
      </c>
      <c r="H113" s="40">
        <v>4</v>
      </c>
      <c r="I113" s="40">
        <v>5</v>
      </c>
    </row>
    <row r="114" spans="2:9" ht="12.75">
      <c r="B114" s="11" t="s">
        <v>30</v>
      </c>
      <c r="C114" s="12" t="s">
        <v>25</v>
      </c>
      <c r="D114" s="43">
        <v>255</v>
      </c>
      <c r="E114" s="43">
        <v>102855709</v>
      </c>
      <c r="F114" s="40">
        <f t="shared" si="3"/>
        <v>403355.72156862746</v>
      </c>
      <c r="G114" s="40">
        <v>360184</v>
      </c>
      <c r="H114" s="40">
        <v>13</v>
      </c>
      <c r="I114" s="40">
        <v>13</v>
      </c>
    </row>
    <row r="115" spans="2:9" ht="12.75">
      <c r="B115" s="11" t="s">
        <v>31</v>
      </c>
      <c r="C115" s="12" t="s">
        <v>16</v>
      </c>
      <c r="D115" s="43">
        <v>50</v>
      </c>
      <c r="E115" s="43">
        <v>22213256</v>
      </c>
      <c r="F115" s="40">
        <f t="shared" si="3"/>
        <v>444265.12</v>
      </c>
      <c r="G115" s="40">
        <v>391475</v>
      </c>
      <c r="H115" s="40">
        <v>11</v>
      </c>
      <c r="I115" s="40">
        <v>10</v>
      </c>
    </row>
    <row r="116" spans="2:9" ht="12.75">
      <c r="B116" s="11" t="s">
        <v>32</v>
      </c>
      <c r="C116" s="12" t="s">
        <v>14</v>
      </c>
      <c r="D116" s="43">
        <v>11</v>
      </c>
      <c r="E116" s="43">
        <v>3125381</v>
      </c>
      <c r="F116" s="40">
        <f t="shared" si="3"/>
        <v>284125.54545454547</v>
      </c>
      <c r="G116" s="40">
        <v>296903</v>
      </c>
      <c r="H116" s="40">
        <v>18</v>
      </c>
      <c r="I116" s="40">
        <v>16</v>
      </c>
    </row>
    <row r="117" spans="2:9" ht="12.75">
      <c r="B117" s="11" t="s">
        <v>33</v>
      </c>
      <c r="C117" s="12" t="s">
        <v>25</v>
      </c>
      <c r="D117" s="43">
        <v>108</v>
      </c>
      <c r="E117" s="43">
        <v>57627878</v>
      </c>
      <c r="F117" s="40">
        <f t="shared" si="3"/>
        <v>533591.4629629629</v>
      </c>
      <c r="G117" s="40">
        <v>474651</v>
      </c>
      <c r="H117" s="40">
        <v>9</v>
      </c>
      <c r="I117" s="40">
        <v>7</v>
      </c>
    </row>
    <row r="118" spans="2:9" ht="12.75">
      <c r="B118" s="11" t="s">
        <v>34</v>
      </c>
      <c r="C118" s="12" t="s">
        <v>16</v>
      </c>
      <c r="D118" s="43">
        <v>14</v>
      </c>
      <c r="E118" s="43">
        <v>5071224</v>
      </c>
      <c r="F118" s="40">
        <f t="shared" si="3"/>
        <v>362230.28571428574</v>
      </c>
      <c r="G118" s="40">
        <v>326250</v>
      </c>
      <c r="H118" s="40">
        <v>16</v>
      </c>
      <c r="I118" s="40">
        <v>14</v>
      </c>
    </row>
    <row r="119" spans="2:9" ht="12.75">
      <c r="B119" s="11" t="s">
        <v>35</v>
      </c>
      <c r="C119" s="12" t="s">
        <v>16</v>
      </c>
      <c r="D119" s="43">
        <v>61</v>
      </c>
      <c r="E119" s="43">
        <v>33432720</v>
      </c>
      <c r="F119" s="40">
        <f t="shared" si="3"/>
        <v>548077.3770491803</v>
      </c>
      <c r="G119" s="40">
        <v>385000</v>
      </c>
      <c r="H119" s="40">
        <v>8</v>
      </c>
      <c r="I119" s="40">
        <v>12</v>
      </c>
    </row>
    <row r="120" spans="2:9" ht="12.75">
      <c r="B120" s="11" t="s">
        <v>36</v>
      </c>
      <c r="C120" s="12" t="s">
        <v>16</v>
      </c>
      <c r="D120" s="43">
        <v>20</v>
      </c>
      <c r="E120" s="43">
        <v>6366336</v>
      </c>
      <c r="F120" s="40">
        <f t="shared" si="3"/>
        <v>318316.8</v>
      </c>
      <c r="G120" s="40">
        <v>230000</v>
      </c>
      <c r="H120" s="40">
        <v>17</v>
      </c>
      <c r="I120" s="40">
        <v>19</v>
      </c>
    </row>
    <row r="121" spans="2:9" ht="12.75">
      <c r="B121" s="28"/>
      <c r="C121" s="28"/>
      <c r="F121" s="40"/>
      <c r="H121" s="28"/>
      <c r="I121" s="28"/>
    </row>
    <row r="122" spans="2:9" ht="12.75">
      <c r="B122" s="56" t="s">
        <v>37</v>
      </c>
      <c r="C122" s="28"/>
      <c r="D122" s="43">
        <f>SUM(D100:D120)</f>
        <v>1899</v>
      </c>
      <c r="E122" s="41">
        <f>SUM(E100:E120)</f>
        <v>942380725</v>
      </c>
      <c r="F122" s="42">
        <f>E122/D122</f>
        <v>496251.0400210637</v>
      </c>
      <c r="G122" s="42">
        <v>399699</v>
      </c>
      <c r="I122" s="28"/>
    </row>
    <row r="125" ht="15.75">
      <c r="B125" s="4" t="s">
        <v>0</v>
      </c>
    </row>
    <row r="126" spans="2:4" ht="12.75">
      <c r="B126" s="8" t="s">
        <v>60</v>
      </c>
      <c r="D126" s="51"/>
    </row>
    <row r="127" ht="12.75">
      <c r="B127" s="28" t="s">
        <v>1</v>
      </c>
    </row>
    <row r="128" spans="2:9" ht="12.75">
      <c r="B128" s="44"/>
      <c r="C128" s="44"/>
      <c r="D128" s="52"/>
      <c r="E128" s="52"/>
      <c r="F128" s="52"/>
      <c r="G128" s="52"/>
      <c r="H128" s="53" t="s">
        <v>3</v>
      </c>
      <c r="I128" s="53" t="s">
        <v>4</v>
      </c>
    </row>
    <row r="129" spans="2:9" ht="12.75">
      <c r="B129" s="7"/>
      <c r="C129" s="7"/>
      <c r="D129" s="53" t="s">
        <v>5</v>
      </c>
      <c r="E129" s="53" t="s">
        <v>6</v>
      </c>
      <c r="F129" s="53" t="s">
        <v>3</v>
      </c>
      <c r="G129" s="53" t="s">
        <v>4</v>
      </c>
      <c r="H129" s="53" t="s">
        <v>7</v>
      </c>
      <c r="I129" s="53" t="s">
        <v>7</v>
      </c>
    </row>
    <row r="130" spans="2:9" ht="13.5" thickBot="1">
      <c r="B130" s="54" t="s">
        <v>8</v>
      </c>
      <c r="C130" s="54" t="s">
        <v>9</v>
      </c>
      <c r="D130" s="55" t="s">
        <v>10</v>
      </c>
      <c r="E130" s="55" t="s">
        <v>11</v>
      </c>
      <c r="F130" s="55" t="s">
        <v>7</v>
      </c>
      <c r="G130" s="55" t="s">
        <v>7</v>
      </c>
      <c r="H130" s="55" t="s">
        <v>12</v>
      </c>
      <c r="I130" s="55" t="s">
        <v>12</v>
      </c>
    </row>
    <row r="131" spans="2:9" ht="13.5" thickTop="1">
      <c r="B131" s="11" t="s">
        <v>13</v>
      </c>
      <c r="C131" s="12" t="s">
        <v>14</v>
      </c>
      <c r="D131" s="40">
        <v>81</v>
      </c>
      <c r="E131" s="42">
        <v>24089978</v>
      </c>
      <c r="F131" s="42">
        <f aca="true" t="shared" si="4" ref="F131:F151">E131/D131</f>
        <v>297407.13580246916</v>
      </c>
      <c r="G131" s="14">
        <v>254183</v>
      </c>
      <c r="H131" s="40">
        <v>17</v>
      </c>
      <c r="I131" s="40">
        <v>20</v>
      </c>
    </row>
    <row r="132" spans="2:9" ht="12.75">
      <c r="B132" s="11" t="s">
        <v>15</v>
      </c>
      <c r="C132" s="12" t="s">
        <v>16</v>
      </c>
      <c r="D132" s="40">
        <v>123</v>
      </c>
      <c r="E132" s="40">
        <v>75241051</v>
      </c>
      <c r="F132" s="40">
        <f t="shared" si="4"/>
        <v>611715.8617886179</v>
      </c>
      <c r="G132" s="15">
        <v>559000</v>
      </c>
      <c r="H132" s="40">
        <v>4</v>
      </c>
      <c r="I132" s="40">
        <v>1</v>
      </c>
    </row>
    <row r="133" spans="2:9" ht="12.75">
      <c r="B133" s="11" t="s">
        <v>17</v>
      </c>
      <c r="C133" s="12" t="s">
        <v>14</v>
      </c>
      <c r="D133" s="40">
        <v>98</v>
      </c>
      <c r="E133" s="40">
        <v>39446963</v>
      </c>
      <c r="F133" s="40">
        <f t="shared" si="4"/>
        <v>402520.0306122449</v>
      </c>
      <c r="G133" s="15">
        <v>404027</v>
      </c>
      <c r="H133" s="40">
        <v>14</v>
      </c>
      <c r="I133" s="40">
        <v>11</v>
      </c>
    </row>
    <row r="134" spans="2:9" ht="12.75">
      <c r="B134" s="11" t="s">
        <v>18</v>
      </c>
      <c r="C134" s="12" t="s">
        <v>14</v>
      </c>
      <c r="D134" s="40">
        <v>52</v>
      </c>
      <c r="E134" s="40">
        <v>15326752</v>
      </c>
      <c r="F134" s="40">
        <f t="shared" si="4"/>
        <v>294745.23076923075</v>
      </c>
      <c r="G134" s="40">
        <v>270645</v>
      </c>
      <c r="H134" s="40">
        <v>18</v>
      </c>
      <c r="I134" s="40">
        <v>18</v>
      </c>
    </row>
    <row r="135" spans="2:9" ht="12.75">
      <c r="B135" s="11" t="s">
        <v>19</v>
      </c>
      <c r="C135" s="12" t="s">
        <v>14</v>
      </c>
      <c r="D135" s="40">
        <v>92</v>
      </c>
      <c r="E135" s="40">
        <v>52084556</v>
      </c>
      <c r="F135" s="40">
        <f t="shared" si="4"/>
        <v>566136.4782608695</v>
      </c>
      <c r="G135" s="40">
        <v>483000</v>
      </c>
      <c r="H135" s="40">
        <v>6</v>
      </c>
      <c r="I135" s="40">
        <v>4</v>
      </c>
    </row>
    <row r="136" spans="2:9" ht="12.75">
      <c r="B136" s="11" t="s">
        <v>20</v>
      </c>
      <c r="C136" s="12" t="s">
        <v>14</v>
      </c>
      <c r="D136" s="40">
        <v>25</v>
      </c>
      <c r="E136" s="40">
        <v>5164837</v>
      </c>
      <c r="F136" s="40">
        <f t="shared" si="4"/>
        <v>206593.48</v>
      </c>
      <c r="G136" s="40">
        <v>200000</v>
      </c>
      <c r="H136" s="40">
        <v>21</v>
      </c>
      <c r="I136" s="40">
        <v>21</v>
      </c>
    </row>
    <row r="137" spans="2:9" ht="12.75">
      <c r="B137" s="11" t="s">
        <v>21</v>
      </c>
      <c r="C137" s="12" t="s">
        <v>16</v>
      </c>
      <c r="D137" s="40">
        <v>59</v>
      </c>
      <c r="E137" s="40">
        <v>35774457</v>
      </c>
      <c r="F137" s="40">
        <f t="shared" si="4"/>
        <v>606346.7288135593</v>
      </c>
      <c r="G137" s="40">
        <v>435500</v>
      </c>
      <c r="H137" s="40">
        <v>5</v>
      </c>
      <c r="I137" s="40">
        <v>7</v>
      </c>
    </row>
    <row r="138" spans="2:9" ht="12.75">
      <c r="B138" s="11" t="s">
        <v>22</v>
      </c>
      <c r="C138" s="12" t="s">
        <v>14</v>
      </c>
      <c r="D138" s="40">
        <v>119</v>
      </c>
      <c r="E138" s="40">
        <v>34603096</v>
      </c>
      <c r="F138" s="40">
        <f t="shared" si="4"/>
        <v>290782.3193277311</v>
      </c>
      <c r="G138" s="40">
        <v>275000</v>
      </c>
      <c r="H138" s="40">
        <v>19</v>
      </c>
      <c r="I138" s="40">
        <v>17</v>
      </c>
    </row>
    <row r="139" spans="2:9" ht="12.75">
      <c r="B139" s="11" t="s">
        <v>23</v>
      </c>
      <c r="C139" s="12" t="s">
        <v>16</v>
      </c>
      <c r="D139" s="40">
        <v>101</v>
      </c>
      <c r="E139" s="40">
        <v>63862596</v>
      </c>
      <c r="F139" s="40">
        <f t="shared" si="4"/>
        <v>632302.9306930694</v>
      </c>
      <c r="G139" s="40">
        <v>550000</v>
      </c>
      <c r="H139" s="40">
        <v>3</v>
      </c>
      <c r="I139" s="40">
        <v>2</v>
      </c>
    </row>
    <row r="140" spans="2:9" ht="12.75">
      <c r="B140" s="11" t="s">
        <v>24</v>
      </c>
      <c r="C140" s="12" t="s">
        <v>25</v>
      </c>
      <c r="D140" s="40">
        <v>6</v>
      </c>
      <c r="E140" s="40">
        <v>2690900</v>
      </c>
      <c r="F140" s="40">
        <f t="shared" si="4"/>
        <v>448483.3333333333</v>
      </c>
      <c r="G140" s="40">
        <v>424000</v>
      </c>
      <c r="H140" s="40">
        <v>10</v>
      </c>
      <c r="I140" s="40">
        <v>9</v>
      </c>
    </row>
    <row r="141" spans="2:9" ht="12.75">
      <c r="B141" s="11" t="s">
        <v>26</v>
      </c>
      <c r="C141" s="12" t="s">
        <v>25</v>
      </c>
      <c r="D141" s="40">
        <v>37</v>
      </c>
      <c r="E141" s="40">
        <v>20414594</v>
      </c>
      <c r="F141" s="40">
        <f t="shared" si="4"/>
        <v>551745.7837837838</v>
      </c>
      <c r="G141" s="40">
        <v>465845</v>
      </c>
      <c r="H141" s="40">
        <v>7</v>
      </c>
      <c r="I141" s="40">
        <v>5</v>
      </c>
    </row>
    <row r="142" spans="2:9" ht="12.75">
      <c r="B142" s="11" t="s">
        <v>27</v>
      </c>
      <c r="C142" s="12" t="s">
        <v>25</v>
      </c>
      <c r="D142" s="40">
        <v>203</v>
      </c>
      <c r="E142" s="40">
        <v>89269951</v>
      </c>
      <c r="F142" s="40">
        <f t="shared" si="4"/>
        <v>439753.45320197043</v>
      </c>
      <c r="G142" s="40">
        <v>419990</v>
      </c>
      <c r="H142" s="40">
        <v>12</v>
      </c>
      <c r="I142" s="40">
        <v>10</v>
      </c>
    </row>
    <row r="143" spans="2:9" ht="12.75">
      <c r="B143" s="11" t="s">
        <v>28</v>
      </c>
      <c r="C143" s="12" t="s">
        <v>25</v>
      </c>
      <c r="D143" s="40">
        <v>153</v>
      </c>
      <c r="E143" s="40">
        <v>82503088</v>
      </c>
      <c r="F143" s="40">
        <f t="shared" si="4"/>
        <v>539235.8692810457</v>
      </c>
      <c r="G143" s="40">
        <v>425000</v>
      </c>
      <c r="H143" s="40">
        <v>8</v>
      </c>
      <c r="I143" s="40">
        <v>8</v>
      </c>
    </row>
    <row r="144" spans="2:9" ht="12.75">
      <c r="B144" s="11" t="s">
        <v>29</v>
      </c>
      <c r="C144" s="12" t="s">
        <v>16</v>
      </c>
      <c r="D144" s="40">
        <v>114</v>
      </c>
      <c r="E144" s="40">
        <v>72351220</v>
      </c>
      <c r="F144" s="40">
        <f t="shared" si="4"/>
        <v>634659.8245614035</v>
      </c>
      <c r="G144" s="40">
        <v>395684</v>
      </c>
      <c r="H144" s="40">
        <v>2</v>
      </c>
      <c r="I144" s="40">
        <v>13</v>
      </c>
    </row>
    <row r="145" spans="2:9" ht="12.75">
      <c r="B145" s="11" t="s">
        <v>30</v>
      </c>
      <c r="C145" s="12" t="s">
        <v>25</v>
      </c>
      <c r="D145" s="40">
        <v>253</v>
      </c>
      <c r="E145" s="40">
        <v>86670531</v>
      </c>
      <c r="F145" s="40">
        <f t="shared" si="4"/>
        <v>342571.26877470355</v>
      </c>
      <c r="G145" s="40">
        <v>322611</v>
      </c>
      <c r="H145" s="40">
        <v>15</v>
      </c>
      <c r="I145" s="40">
        <v>16</v>
      </c>
    </row>
    <row r="146" spans="2:9" ht="12.75">
      <c r="B146" s="11" t="s">
        <v>31</v>
      </c>
      <c r="C146" s="12" t="s">
        <v>16</v>
      </c>
      <c r="D146" s="40">
        <v>47</v>
      </c>
      <c r="E146" s="40">
        <v>20724966</v>
      </c>
      <c r="F146" s="40">
        <f t="shared" si="4"/>
        <v>440956.72340425535</v>
      </c>
      <c r="G146" s="40">
        <v>396457</v>
      </c>
      <c r="H146" s="40">
        <v>11</v>
      </c>
      <c r="I146" s="40">
        <v>12</v>
      </c>
    </row>
    <row r="147" spans="2:9" ht="12.75">
      <c r="B147" s="11" t="s">
        <v>32</v>
      </c>
      <c r="C147" s="12" t="s">
        <v>14</v>
      </c>
      <c r="D147" s="40">
        <v>11</v>
      </c>
      <c r="E147" s="40">
        <v>3024094</v>
      </c>
      <c r="F147" s="40">
        <f t="shared" si="4"/>
        <v>274917.63636363635</v>
      </c>
      <c r="G147" s="40">
        <v>265900</v>
      </c>
      <c r="H147" s="40">
        <v>20</v>
      </c>
      <c r="I147" s="40">
        <v>19</v>
      </c>
    </row>
    <row r="148" spans="2:9" ht="12.75">
      <c r="B148" s="11" t="s">
        <v>33</v>
      </c>
      <c r="C148" s="12" t="s">
        <v>25</v>
      </c>
      <c r="D148" s="40">
        <v>90</v>
      </c>
      <c r="E148" s="40">
        <v>43925620</v>
      </c>
      <c r="F148" s="40">
        <f t="shared" si="4"/>
        <v>488062.44444444444</v>
      </c>
      <c r="G148" s="40">
        <v>464862</v>
      </c>
      <c r="H148" s="40">
        <v>9</v>
      </c>
      <c r="I148" s="40">
        <v>6</v>
      </c>
    </row>
    <row r="149" spans="2:9" ht="12.75">
      <c r="B149" s="11" t="s">
        <v>34</v>
      </c>
      <c r="C149" s="12" t="s">
        <v>16</v>
      </c>
      <c r="D149" s="40">
        <v>16</v>
      </c>
      <c r="E149" s="40">
        <v>6894674</v>
      </c>
      <c r="F149" s="40">
        <f t="shared" si="4"/>
        <v>430917.125</v>
      </c>
      <c r="G149" s="40">
        <v>369950</v>
      </c>
      <c r="H149" s="40">
        <v>13</v>
      </c>
      <c r="I149" s="40">
        <v>14</v>
      </c>
    </row>
    <row r="150" spans="2:9" ht="12.75">
      <c r="B150" s="11" t="s">
        <v>35</v>
      </c>
      <c r="C150" s="12" t="s">
        <v>16</v>
      </c>
      <c r="D150" s="40">
        <v>47</v>
      </c>
      <c r="E150" s="40">
        <v>32537118</v>
      </c>
      <c r="F150" s="40">
        <f t="shared" si="4"/>
        <v>692279.1063829787</v>
      </c>
      <c r="G150" s="40">
        <v>549000</v>
      </c>
      <c r="H150" s="40">
        <v>1</v>
      </c>
      <c r="I150" s="40">
        <v>3</v>
      </c>
    </row>
    <row r="151" spans="2:9" ht="12.75">
      <c r="B151" s="11" t="s">
        <v>36</v>
      </c>
      <c r="C151" s="12" t="s">
        <v>16</v>
      </c>
      <c r="D151" s="40">
        <v>19</v>
      </c>
      <c r="E151" s="40">
        <v>6333735</v>
      </c>
      <c r="F151" s="40">
        <f t="shared" si="4"/>
        <v>333354.4736842105</v>
      </c>
      <c r="G151" s="40">
        <v>333500</v>
      </c>
      <c r="H151" s="40">
        <v>16</v>
      </c>
      <c r="I151" s="40">
        <v>15</v>
      </c>
    </row>
    <row r="152" spans="2:9" ht="12.75">
      <c r="B152" s="28"/>
      <c r="C152" s="28"/>
      <c r="F152" s="42"/>
      <c r="H152" s="28"/>
      <c r="I152" s="28"/>
    </row>
    <row r="153" spans="2:9" ht="12.75">
      <c r="B153" s="56" t="s">
        <v>37</v>
      </c>
      <c r="C153" s="28"/>
      <c r="D153" s="40">
        <f>SUM(D131:D151)</f>
        <v>1746</v>
      </c>
      <c r="E153" s="42">
        <f>SUM(E131:E151)</f>
        <v>812934777</v>
      </c>
      <c r="F153" s="42">
        <f>E153/D153</f>
        <v>465598.383161512</v>
      </c>
      <c r="G153" s="42">
        <v>384845</v>
      </c>
      <c r="I153" s="28"/>
    </row>
  </sheetData>
  <sheetProtection/>
  <printOptions/>
  <pageMargins left="0.7" right="0.7" top="0.75" bottom="0.75" header="0.3" footer="0.3"/>
  <pageSetup fitToHeight="5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3"/>
  <sheetViews>
    <sheetView zoomScalePageLayoutView="0" workbookViewId="0" topLeftCell="A67">
      <selection activeCell="B94" sqref="B94"/>
    </sheetView>
  </sheetViews>
  <sheetFormatPr defaultColWidth="9.140625" defaultRowHeight="12.75"/>
  <cols>
    <col min="2" max="2" width="18.28125" style="0" customWidth="1"/>
    <col min="4" max="4" width="11.7109375" style="0" customWidth="1"/>
    <col min="5" max="5" width="13.8515625" style="0" customWidth="1"/>
    <col min="6" max="6" width="13.421875" style="0" customWidth="1"/>
    <col min="7" max="7" width="12.421875" style="0" customWidth="1"/>
    <col min="8" max="8" width="12.57421875" style="0" customWidth="1"/>
    <col min="9" max="9" width="12.00390625" style="0" customWidth="1"/>
  </cols>
  <sheetData>
    <row r="1" ht="15.75">
      <c r="B1" s="4" t="s">
        <v>0</v>
      </c>
    </row>
    <row r="2" spans="2:4" ht="12.75">
      <c r="B2" s="8">
        <v>2013</v>
      </c>
      <c r="D2" s="51"/>
    </row>
    <row r="3" spans="2:9" ht="12.75">
      <c r="B3" s="7"/>
      <c r="C3" s="7"/>
      <c r="D3" s="53" t="s">
        <v>5</v>
      </c>
      <c r="E3" s="53" t="s">
        <v>6</v>
      </c>
      <c r="F3" s="53" t="s">
        <v>3</v>
      </c>
      <c r="G3" s="53" t="s">
        <v>4</v>
      </c>
      <c r="H3" s="53" t="s">
        <v>7</v>
      </c>
      <c r="I3" s="53" t="s">
        <v>7</v>
      </c>
    </row>
    <row r="4" spans="2:9" ht="13.5" thickBot="1">
      <c r="B4" s="54" t="s">
        <v>8</v>
      </c>
      <c r="C4" s="54" t="s">
        <v>9</v>
      </c>
      <c r="D4" s="55" t="s">
        <v>10</v>
      </c>
      <c r="E4" s="55" t="s">
        <v>11</v>
      </c>
      <c r="F4" s="55" t="s">
        <v>7</v>
      </c>
      <c r="G4" s="55" t="s">
        <v>7</v>
      </c>
      <c r="H4" s="55" t="s">
        <v>12</v>
      </c>
      <c r="I4" s="55" t="s">
        <v>12</v>
      </c>
    </row>
    <row r="5" spans="2:9" ht="13.5" thickTop="1">
      <c r="B5" s="11" t="s">
        <v>13</v>
      </c>
      <c r="C5" s="12" t="s">
        <v>14</v>
      </c>
      <c r="D5" s="57">
        <v>320</v>
      </c>
      <c r="E5" s="41">
        <v>155231682</v>
      </c>
      <c r="F5" s="42">
        <f aca="true" t="shared" si="0" ref="F5:F25">E5/D5</f>
        <v>485099.00625</v>
      </c>
      <c r="G5" s="42">
        <v>286320</v>
      </c>
      <c r="H5" s="58">
        <v>10</v>
      </c>
      <c r="I5" s="59">
        <v>16</v>
      </c>
    </row>
    <row r="6" spans="2:9" ht="12.75">
      <c r="B6" s="11" t="s">
        <v>15</v>
      </c>
      <c r="C6" s="12" t="s">
        <v>16</v>
      </c>
      <c r="D6" s="57">
        <v>663</v>
      </c>
      <c r="E6" s="43">
        <v>501464687</v>
      </c>
      <c r="F6" s="40">
        <f t="shared" si="0"/>
        <v>756356.9939668175</v>
      </c>
      <c r="G6" s="40">
        <v>650000</v>
      </c>
      <c r="H6" s="58">
        <v>1</v>
      </c>
      <c r="I6" s="59">
        <v>1</v>
      </c>
    </row>
    <row r="7" spans="2:9" ht="12.75">
      <c r="B7" s="11" t="s">
        <v>17</v>
      </c>
      <c r="C7" s="12" t="s">
        <v>14</v>
      </c>
      <c r="D7" s="57">
        <v>387</v>
      </c>
      <c r="E7" s="43">
        <v>143733293</v>
      </c>
      <c r="F7" s="40">
        <f t="shared" si="0"/>
        <v>371403.85788113694</v>
      </c>
      <c r="G7" s="40">
        <v>346296</v>
      </c>
      <c r="H7" s="58">
        <v>16</v>
      </c>
      <c r="I7" s="59">
        <v>14</v>
      </c>
    </row>
    <row r="8" spans="2:9" ht="12.75">
      <c r="B8" s="11" t="s">
        <v>18</v>
      </c>
      <c r="C8" s="12" t="s">
        <v>14</v>
      </c>
      <c r="D8" s="57">
        <v>251</v>
      </c>
      <c r="E8" s="43">
        <v>74167070</v>
      </c>
      <c r="F8" s="40">
        <f t="shared" si="0"/>
        <v>295486.3346613546</v>
      </c>
      <c r="G8" s="40">
        <v>260162</v>
      </c>
      <c r="H8" s="58">
        <v>18</v>
      </c>
      <c r="I8" s="59">
        <v>20</v>
      </c>
    </row>
    <row r="9" spans="2:9" ht="12.75">
      <c r="B9" s="11" t="s">
        <v>19</v>
      </c>
      <c r="C9" s="12" t="s">
        <v>14</v>
      </c>
      <c r="D9" s="57">
        <v>494</v>
      </c>
      <c r="E9" s="43">
        <v>268966132</v>
      </c>
      <c r="F9" s="40">
        <f t="shared" si="0"/>
        <v>544465.8542510121</v>
      </c>
      <c r="G9" s="40">
        <v>460000</v>
      </c>
      <c r="H9" s="58">
        <v>7</v>
      </c>
      <c r="I9" s="59">
        <v>6</v>
      </c>
    </row>
    <row r="10" spans="2:9" ht="12.75">
      <c r="B10" s="11" t="s">
        <v>20</v>
      </c>
      <c r="C10" s="12" t="s">
        <v>14</v>
      </c>
      <c r="D10" s="57">
        <v>95</v>
      </c>
      <c r="E10" s="43">
        <v>19097960</v>
      </c>
      <c r="F10" s="40">
        <f t="shared" si="0"/>
        <v>201031.15789473685</v>
      </c>
      <c r="G10" s="40">
        <v>189900</v>
      </c>
      <c r="H10" s="58">
        <v>21</v>
      </c>
      <c r="I10" s="59">
        <v>21</v>
      </c>
    </row>
    <row r="11" spans="2:9" ht="12.75">
      <c r="B11" s="11" t="s">
        <v>21</v>
      </c>
      <c r="C11" s="12" t="s">
        <v>16</v>
      </c>
      <c r="D11" s="57">
        <v>257</v>
      </c>
      <c r="E11" s="43">
        <v>191982139</v>
      </c>
      <c r="F11" s="40">
        <f t="shared" si="0"/>
        <v>747012.214007782</v>
      </c>
      <c r="G11" s="40">
        <v>584239</v>
      </c>
      <c r="H11" s="58">
        <v>2</v>
      </c>
      <c r="I11" s="59">
        <v>3</v>
      </c>
    </row>
    <row r="12" spans="2:9" ht="12.75">
      <c r="B12" s="11" t="s">
        <v>22</v>
      </c>
      <c r="C12" s="12" t="s">
        <v>14</v>
      </c>
      <c r="D12" s="57">
        <v>486</v>
      </c>
      <c r="E12" s="43">
        <v>143250892</v>
      </c>
      <c r="F12" s="40">
        <f t="shared" si="0"/>
        <v>294754.92181069957</v>
      </c>
      <c r="G12" s="40">
        <v>280000</v>
      </c>
      <c r="H12" s="58">
        <v>19</v>
      </c>
      <c r="I12" s="59">
        <v>17</v>
      </c>
    </row>
    <row r="13" spans="2:9" ht="12.75">
      <c r="B13" s="11" t="s">
        <v>23</v>
      </c>
      <c r="C13" s="12" t="s">
        <v>16</v>
      </c>
      <c r="D13" s="57">
        <v>368</v>
      </c>
      <c r="E13" s="43">
        <v>230007918</v>
      </c>
      <c r="F13" s="40">
        <f t="shared" si="0"/>
        <v>625021.5163043478</v>
      </c>
      <c r="G13" s="40">
        <v>540000</v>
      </c>
      <c r="H13" s="58">
        <v>5</v>
      </c>
      <c r="I13" s="59">
        <v>4</v>
      </c>
    </row>
    <row r="14" spans="2:9" ht="12.75">
      <c r="B14" s="11" t="s">
        <v>24</v>
      </c>
      <c r="C14" s="12" t="s">
        <v>25</v>
      </c>
      <c r="D14" s="57">
        <v>84</v>
      </c>
      <c r="E14" s="43">
        <v>39127706</v>
      </c>
      <c r="F14" s="40">
        <f t="shared" si="0"/>
        <v>465806.0238095238</v>
      </c>
      <c r="G14" s="40">
        <v>362000</v>
      </c>
      <c r="H14" s="58">
        <v>12</v>
      </c>
      <c r="I14" s="59">
        <v>12</v>
      </c>
    </row>
    <row r="15" spans="2:9" ht="12.75">
      <c r="B15" s="11" t="s">
        <v>26</v>
      </c>
      <c r="C15" s="12" t="s">
        <v>25</v>
      </c>
      <c r="D15" s="57">
        <v>227</v>
      </c>
      <c r="E15" s="43">
        <v>105823553</v>
      </c>
      <c r="F15" s="40">
        <f t="shared" si="0"/>
        <v>466183.0528634361</v>
      </c>
      <c r="G15" s="40">
        <v>340000</v>
      </c>
      <c r="H15" s="58">
        <v>11</v>
      </c>
      <c r="I15" s="59">
        <v>15</v>
      </c>
    </row>
    <row r="16" spans="2:9" ht="12.75">
      <c r="B16" s="11" t="s">
        <v>27</v>
      </c>
      <c r="C16" s="12" t="s">
        <v>25</v>
      </c>
      <c r="D16" s="57">
        <v>788</v>
      </c>
      <c r="E16" s="43">
        <v>357903349</v>
      </c>
      <c r="F16" s="40">
        <f t="shared" si="0"/>
        <v>454192.06725888327</v>
      </c>
      <c r="G16" s="40">
        <v>443742.5</v>
      </c>
      <c r="H16" s="58">
        <v>13</v>
      </c>
      <c r="I16" s="59">
        <v>7</v>
      </c>
    </row>
    <row r="17" spans="2:9" ht="12.75">
      <c r="B17" s="11" t="s">
        <v>28</v>
      </c>
      <c r="C17" s="12" t="s">
        <v>25</v>
      </c>
      <c r="D17" s="57">
        <v>821</v>
      </c>
      <c r="E17" s="43">
        <v>445844083</v>
      </c>
      <c r="F17" s="40">
        <f t="shared" si="0"/>
        <v>543050.0401948843</v>
      </c>
      <c r="G17" s="40">
        <v>425000</v>
      </c>
      <c r="H17" s="58">
        <v>8</v>
      </c>
      <c r="I17" s="59">
        <v>10</v>
      </c>
    </row>
    <row r="18" spans="2:9" ht="12.75">
      <c r="B18" s="11" t="s">
        <v>29</v>
      </c>
      <c r="C18" s="12" t="s">
        <v>16</v>
      </c>
      <c r="D18" s="57">
        <v>492</v>
      </c>
      <c r="E18" s="43">
        <v>315245718</v>
      </c>
      <c r="F18" s="40">
        <f t="shared" si="0"/>
        <v>640743.3292682926</v>
      </c>
      <c r="G18" s="40">
        <v>432500</v>
      </c>
      <c r="H18" s="58">
        <v>3</v>
      </c>
      <c r="I18" s="59">
        <v>9</v>
      </c>
    </row>
    <row r="19" spans="2:9" ht="12.75">
      <c r="B19" s="11" t="s">
        <v>30</v>
      </c>
      <c r="C19" s="12" t="s">
        <v>25</v>
      </c>
      <c r="D19" s="57">
        <v>1139</v>
      </c>
      <c r="E19" s="43">
        <v>431100650</v>
      </c>
      <c r="F19" s="40">
        <f t="shared" si="0"/>
        <v>378490.47410008777</v>
      </c>
      <c r="G19" s="40">
        <v>350000</v>
      </c>
      <c r="H19" s="58">
        <v>15</v>
      </c>
      <c r="I19" s="59">
        <v>13</v>
      </c>
    </row>
    <row r="20" spans="2:9" ht="12.75">
      <c r="B20" s="11" t="s">
        <v>31</v>
      </c>
      <c r="C20" s="12" t="s">
        <v>16</v>
      </c>
      <c r="D20" s="57">
        <v>193</v>
      </c>
      <c r="E20" s="43">
        <v>73996502</v>
      </c>
      <c r="F20" s="40">
        <f t="shared" si="0"/>
        <v>383401.5647668394</v>
      </c>
      <c r="G20" s="40">
        <v>374990</v>
      </c>
      <c r="H20" s="58">
        <v>14</v>
      </c>
      <c r="I20" s="59">
        <v>11</v>
      </c>
    </row>
    <row r="21" spans="2:9" ht="12.75">
      <c r="B21" s="11" t="s">
        <v>32</v>
      </c>
      <c r="C21" s="12" t="s">
        <v>14</v>
      </c>
      <c r="D21" s="57">
        <v>21</v>
      </c>
      <c r="E21" s="43">
        <v>5539860</v>
      </c>
      <c r="F21" s="40">
        <f t="shared" si="0"/>
        <v>263802.85714285716</v>
      </c>
      <c r="G21" s="40">
        <v>263845</v>
      </c>
      <c r="H21" s="58">
        <v>20</v>
      </c>
      <c r="I21" s="59">
        <v>18</v>
      </c>
    </row>
    <row r="22" spans="2:9" ht="12.75">
      <c r="B22" s="11" t="s">
        <v>33</v>
      </c>
      <c r="C22" s="12" t="s">
        <v>25</v>
      </c>
      <c r="D22" s="57">
        <v>375</v>
      </c>
      <c r="E22" s="43">
        <v>238598078</v>
      </c>
      <c r="F22" s="40">
        <f t="shared" si="0"/>
        <v>636261.5413333334</v>
      </c>
      <c r="G22" s="40">
        <v>585000</v>
      </c>
      <c r="H22" s="58">
        <v>4</v>
      </c>
      <c r="I22" s="59">
        <v>2</v>
      </c>
    </row>
    <row r="23" spans="2:9" ht="12.75">
      <c r="B23" s="11" t="s">
        <v>34</v>
      </c>
      <c r="C23" s="12" t="s">
        <v>16</v>
      </c>
      <c r="D23" s="57">
        <v>58</v>
      </c>
      <c r="E23" s="43">
        <v>30781653</v>
      </c>
      <c r="F23" s="40">
        <f t="shared" si="0"/>
        <v>530718.1551724138</v>
      </c>
      <c r="G23" s="40">
        <v>486062.5</v>
      </c>
      <c r="H23" s="58">
        <v>9</v>
      </c>
      <c r="I23" s="59">
        <v>5</v>
      </c>
    </row>
    <row r="24" spans="2:9" ht="12.75">
      <c r="B24" s="11" t="s">
        <v>35</v>
      </c>
      <c r="C24" s="12" t="s">
        <v>16</v>
      </c>
      <c r="D24" s="57">
        <v>258</v>
      </c>
      <c r="E24" s="43">
        <v>153799542</v>
      </c>
      <c r="F24" s="40">
        <f t="shared" si="0"/>
        <v>596122.2558139535</v>
      </c>
      <c r="G24" s="40">
        <v>439200</v>
      </c>
      <c r="H24" s="58">
        <v>6</v>
      </c>
      <c r="I24" s="59">
        <v>8</v>
      </c>
    </row>
    <row r="25" spans="2:9" ht="12.75">
      <c r="B25" s="11" t="s">
        <v>36</v>
      </c>
      <c r="C25" s="12" t="s">
        <v>16</v>
      </c>
      <c r="D25" s="57">
        <v>84</v>
      </c>
      <c r="E25" s="43">
        <v>24833271</v>
      </c>
      <c r="F25" s="40">
        <f t="shared" si="0"/>
        <v>295634.1785714286</v>
      </c>
      <c r="G25" s="40">
        <v>261527.5</v>
      </c>
      <c r="H25" s="58">
        <v>17</v>
      </c>
      <c r="I25" s="59">
        <v>19</v>
      </c>
    </row>
    <row r="26" spans="2:8" ht="12.75">
      <c r="B26" s="28"/>
      <c r="F26" s="42"/>
      <c r="G26" s="28"/>
      <c r="H26" s="28"/>
    </row>
    <row r="27" spans="2:8" ht="12.75">
      <c r="B27" s="56" t="s">
        <v>37</v>
      </c>
      <c r="C27" s="40"/>
      <c r="D27" s="40">
        <f>SUM(D5:D25)</f>
        <v>7861</v>
      </c>
      <c r="E27" s="42">
        <f>SUM(E5:E25)</f>
        <v>3950495738</v>
      </c>
      <c r="F27" s="42">
        <f>E27/D27</f>
        <v>502543.6634016028</v>
      </c>
      <c r="G27" s="42">
        <v>399000</v>
      </c>
      <c r="H27" s="28"/>
    </row>
    <row r="32" ht="15.75">
      <c r="B32" s="4" t="s">
        <v>0</v>
      </c>
    </row>
    <row r="33" spans="2:4" ht="12.75">
      <c r="B33" s="8" t="s">
        <v>61</v>
      </c>
      <c r="D33" s="51"/>
    </row>
    <row r="34" ht="12.75">
      <c r="B34" s="28" t="s">
        <v>1</v>
      </c>
    </row>
    <row r="35" spans="2:9" ht="12.75">
      <c r="B35" s="44"/>
      <c r="C35" s="44"/>
      <c r="D35" s="52"/>
      <c r="E35" s="52"/>
      <c r="F35" s="52"/>
      <c r="G35" s="52"/>
      <c r="H35" s="53" t="s">
        <v>3</v>
      </c>
      <c r="I35" s="53" t="s">
        <v>4</v>
      </c>
    </row>
    <row r="36" spans="2:9" ht="12.75">
      <c r="B36" s="7"/>
      <c r="C36" s="7"/>
      <c r="D36" s="53" t="s">
        <v>5</v>
      </c>
      <c r="E36" s="53" t="s">
        <v>6</v>
      </c>
      <c r="F36" s="53" t="s">
        <v>3</v>
      </c>
      <c r="G36" s="53" t="s">
        <v>4</v>
      </c>
      <c r="H36" s="53" t="s">
        <v>7</v>
      </c>
      <c r="I36" s="53" t="s">
        <v>7</v>
      </c>
    </row>
    <row r="37" spans="2:9" ht="13.5" thickBot="1">
      <c r="B37" s="54" t="s">
        <v>8</v>
      </c>
      <c r="C37" s="54" t="s">
        <v>9</v>
      </c>
      <c r="D37" s="55" t="s">
        <v>10</v>
      </c>
      <c r="E37" s="55" t="s">
        <v>11</v>
      </c>
      <c r="F37" s="55" t="s">
        <v>7</v>
      </c>
      <c r="G37" s="55" t="s">
        <v>7</v>
      </c>
      <c r="H37" s="55" t="s">
        <v>12</v>
      </c>
      <c r="I37" s="55" t="s">
        <v>12</v>
      </c>
    </row>
    <row r="38" spans="2:9" ht="13.5" thickTop="1">
      <c r="B38" s="11" t="s">
        <v>13</v>
      </c>
      <c r="C38" s="12" t="s">
        <v>14</v>
      </c>
      <c r="D38" s="44">
        <v>69</v>
      </c>
      <c r="E38" s="41">
        <v>33717187</v>
      </c>
      <c r="F38" s="42">
        <f aca="true" t="shared" si="1" ref="F38:F58">E38/D38</f>
        <v>488654.884057971</v>
      </c>
      <c r="G38" s="40">
        <v>286405</v>
      </c>
      <c r="H38" s="58">
        <v>9</v>
      </c>
      <c r="I38" s="59">
        <v>16</v>
      </c>
    </row>
    <row r="39" spans="2:9" ht="12.75">
      <c r="B39" s="11" t="s">
        <v>15</v>
      </c>
      <c r="C39" s="12" t="s">
        <v>16</v>
      </c>
      <c r="D39" s="44">
        <v>105</v>
      </c>
      <c r="E39" s="43">
        <v>79480610</v>
      </c>
      <c r="F39" s="40">
        <f t="shared" si="1"/>
        <v>756958.1904761905</v>
      </c>
      <c r="G39" s="40">
        <v>652394</v>
      </c>
      <c r="H39" s="58">
        <v>2</v>
      </c>
      <c r="I39" s="59">
        <v>2</v>
      </c>
    </row>
    <row r="40" spans="2:9" ht="12.75">
      <c r="B40" s="11" t="s">
        <v>17</v>
      </c>
      <c r="C40" s="12" t="s">
        <v>14</v>
      </c>
      <c r="D40" s="44">
        <v>77</v>
      </c>
      <c r="E40" s="43">
        <v>24777718</v>
      </c>
      <c r="F40" s="40">
        <f t="shared" si="1"/>
        <v>321788.54545454547</v>
      </c>
      <c r="G40" s="40">
        <v>297400</v>
      </c>
      <c r="H40" s="58">
        <v>16</v>
      </c>
      <c r="I40" s="59">
        <v>15</v>
      </c>
    </row>
    <row r="41" spans="2:9" ht="12.75">
      <c r="B41" s="11" t="s">
        <v>18</v>
      </c>
      <c r="C41" s="12" t="s">
        <v>14</v>
      </c>
      <c r="D41" s="44">
        <v>40</v>
      </c>
      <c r="E41" s="43">
        <v>12572785</v>
      </c>
      <c r="F41" s="40">
        <f t="shared" si="1"/>
        <v>314319.625</v>
      </c>
      <c r="G41" s="40">
        <v>270672.5</v>
      </c>
      <c r="H41" s="58">
        <v>17</v>
      </c>
      <c r="I41" s="59">
        <v>17</v>
      </c>
    </row>
    <row r="42" spans="2:9" ht="12.75">
      <c r="B42" s="11" t="s">
        <v>19</v>
      </c>
      <c r="C42" s="12" t="s">
        <v>14</v>
      </c>
      <c r="D42" s="44">
        <v>84</v>
      </c>
      <c r="E42" s="43">
        <v>46511944</v>
      </c>
      <c r="F42" s="40">
        <f t="shared" si="1"/>
        <v>553713.619047619</v>
      </c>
      <c r="G42" s="40">
        <v>431500</v>
      </c>
      <c r="H42" s="58">
        <v>7</v>
      </c>
      <c r="I42" s="59">
        <v>7</v>
      </c>
    </row>
    <row r="43" spans="2:9" ht="12.75">
      <c r="B43" s="11" t="s">
        <v>20</v>
      </c>
      <c r="C43" s="12" t="s">
        <v>14</v>
      </c>
      <c r="D43" s="44">
        <v>20</v>
      </c>
      <c r="E43" s="43">
        <v>4037359</v>
      </c>
      <c r="F43" s="40">
        <f t="shared" si="1"/>
        <v>201867.95</v>
      </c>
      <c r="G43" s="40">
        <v>189214.5</v>
      </c>
      <c r="H43" s="58">
        <v>21</v>
      </c>
      <c r="I43" s="59">
        <v>21</v>
      </c>
    </row>
    <row r="44" spans="2:9" ht="12.75">
      <c r="B44" s="11" t="s">
        <v>21</v>
      </c>
      <c r="C44" s="12" t="s">
        <v>16</v>
      </c>
      <c r="D44" s="44">
        <v>41</v>
      </c>
      <c r="E44" s="43">
        <v>37775058</v>
      </c>
      <c r="F44" s="40">
        <f t="shared" si="1"/>
        <v>921342.8780487805</v>
      </c>
      <c r="G44" s="40">
        <v>679000</v>
      </c>
      <c r="H44" s="58">
        <v>1</v>
      </c>
      <c r="I44" s="59">
        <v>1</v>
      </c>
    </row>
    <row r="45" spans="2:9" ht="12.75">
      <c r="B45" s="11" t="s">
        <v>22</v>
      </c>
      <c r="C45" s="12" t="s">
        <v>14</v>
      </c>
      <c r="D45" s="44">
        <v>83</v>
      </c>
      <c r="E45" s="43">
        <v>25450843</v>
      </c>
      <c r="F45" s="40">
        <f t="shared" si="1"/>
        <v>306636.6626506024</v>
      </c>
      <c r="G45" s="40">
        <v>301100</v>
      </c>
      <c r="H45" s="58">
        <v>18</v>
      </c>
      <c r="I45" s="59">
        <v>14</v>
      </c>
    </row>
    <row r="46" spans="2:9" ht="12.75">
      <c r="B46" s="11" t="s">
        <v>23</v>
      </c>
      <c r="C46" s="12" t="s">
        <v>16</v>
      </c>
      <c r="D46" s="44">
        <v>59</v>
      </c>
      <c r="E46" s="43">
        <v>36291368</v>
      </c>
      <c r="F46" s="40">
        <f t="shared" si="1"/>
        <v>615107.9322033898</v>
      </c>
      <c r="G46" s="40">
        <v>575000</v>
      </c>
      <c r="H46" s="58">
        <v>5</v>
      </c>
      <c r="I46" s="59">
        <v>4</v>
      </c>
    </row>
    <row r="47" spans="2:9" ht="12.75">
      <c r="B47" s="11" t="s">
        <v>24</v>
      </c>
      <c r="C47" s="12" t="s">
        <v>25</v>
      </c>
      <c r="D47" s="44">
        <v>29</v>
      </c>
      <c r="E47" s="43">
        <v>12281855</v>
      </c>
      <c r="F47" s="40">
        <f t="shared" si="1"/>
        <v>423512.2413793103</v>
      </c>
      <c r="G47" s="40">
        <v>325929</v>
      </c>
      <c r="H47" s="58">
        <v>12</v>
      </c>
      <c r="I47" s="59">
        <v>13</v>
      </c>
    </row>
    <row r="48" spans="2:9" ht="12.75">
      <c r="B48" s="11" t="s">
        <v>26</v>
      </c>
      <c r="C48" s="12" t="s">
        <v>25</v>
      </c>
      <c r="D48" s="44">
        <v>58</v>
      </c>
      <c r="E48" s="43">
        <v>27550747</v>
      </c>
      <c r="F48" s="40">
        <f t="shared" si="1"/>
        <v>475012.8793103448</v>
      </c>
      <c r="G48" s="40">
        <v>248995</v>
      </c>
      <c r="H48" s="58">
        <v>10</v>
      </c>
      <c r="I48" s="59">
        <v>18</v>
      </c>
    </row>
    <row r="49" spans="2:9" ht="12.75">
      <c r="B49" s="11" t="s">
        <v>27</v>
      </c>
      <c r="C49" s="12" t="s">
        <v>25</v>
      </c>
      <c r="D49" s="44">
        <v>179</v>
      </c>
      <c r="E49" s="43">
        <v>75283666</v>
      </c>
      <c r="F49" s="40">
        <f t="shared" si="1"/>
        <v>420579.13966480445</v>
      </c>
      <c r="G49" s="40">
        <v>395000</v>
      </c>
      <c r="H49" s="58">
        <v>13</v>
      </c>
      <c r="I49" s="59">
        <v>10</v>
      </c>
    </row>
    <row r="50" spans="2:9" ht="12.75">
      <c r="B50" s="11" t="s">
        <v>28</v>
      </c>
      <c r="C50" s="12" t="s">
        <v>25</v>
      </c>
      <c r="D50" s="44">
        <v>128</v>
      </c>
      <c r="E50" s="43">
        <v>67636641</v>
      </c>
      <c r="F50" s="40">
        <f t="shared" si="1"/>
        <v>528411.2578125</v>
      </c>
      <c r="G50" s="40">
        <v>423989</v>
      </c>
      <c r="H50" s="58">
        <v>8</v>
      </c>
      <c r="I50" s="59">
        <v>8</v>
      </c>
    </row>
    <row r="51" spans="2:9" ht="12.75">
      <c r="B51" s="11" t="s">
        <v>29</v>
      </c>
      <c r="C51" s="12" t="s">
        <v>16</v>
      </c>
      <c r="D51" s="44">
        <v>107</v>
      </c>
      <c r="E51" s="43">
        <v>67197268</v>
      </c>
      <c r="F51" s="40">
        <f t="shared" si="1"/>
        <v>628011.8504672897</v>
      </c>
      <c r="G51" s="40">
        <v>411950</v>
      </c>
      <c r="H51" s="58">
        <v>4</v>
      </c>
      <c r="I51" s="59">
        <v>9</v>
      </c>
    </row>
    <row r="52" spans="2:9" ht="12.75">
      <c r="B52" s="11" t="s">
        <v>30</v>
      </c>
      <c r="C52" s="12" t="s">
        <v>25</v>
      </c>
      <c r="D52" s="44">
        <v>227</v>
      </c>
      <c r="E52" s="43">
        <v>83124114</v>
      </c>
      <c r="F52" s="40">
        <f t="shared" si="1"/>
        <v>366185.5242290749</v>
      </c>
      <c r="G52" s="40">
        <v>336000</v>
      </c>
      <c r="H52" s="58">
        <v>15</v>
      </c>
      <c r="I52" s="59">
        <v>12</v>
      </c>
    </row>
    <row r="53" spans="2:9" ht="12.75">
      <c r="B53" s="11" t="s">
        <v>31</v>
      </c>
      <c r="C53" s="12" t="s">
        <v>16</v>
      </c>
      <c r="D53" s="44">
        <v>32</v>
      </c>
      <c r="E53" s="43">
        <v>12442967</v>
      </c>
      <c r="F53" s="40">
        <f t="shared" si="1"/>
        <v>388842.71875</v>
      </c>
      <c r="G53" s="40">
        <v>376240</v>
      </c>
      <c r="H53" s="58">
        <v>14</v>
      </c>
      <c r="I53" s="59">
        <v>11</v>
      </c>
    </row>
    <row r="54" spans="2:9" ht="12.75">
      <c r="B54" s="11" t="s">
        <v>32</v>
      </c>
      <c r="C54" s="12" t="s">
        <v>14</v>
      </c>
      <c r="D54" s="44">
        <v>10</v>
      </c>
      <c r="E54" s="43">
        <v>2496432</v>
      </c>
      <c r="F54" s="40">
        <f t="shared" si="1"/>
        <v>249643.2</v>
      </c>
      <c r="G54" s="40">
        <v>242830</v>
      </c>
      <c r="H54" s="58">
        <v>19</v>
      </c>
      <c r="I54" s="59">
        <v>19</v>
      </c>
    </row>
    <row r="55" spans="2:9" ht="12.75">
      <c r="B55" s="11" t="s">
        <v>33</v>
      </c>
      <c r="C55" s="12" t="s">
        <v>25</v>
      </c>
      <c r="D55" s="44">
        <v>72</v>
      </c>
      <c r="E55" s="43">
        <v>45778995</v>
      </c>
      <c r="F55" s="40">
        <f t="shared" si="1"/>
        <v>635819.375</v>
      </c>
      <c r="G55" s="40">
        <v>620231</v>
      </c>
      <c r="H55" s="58">
        <v>3</v>
      </c>
      <c r="I55" s="59">
        <v>3</v>
      </c>
    </row>
    <row r="56" spans="2:9" ht="12.75">
      <c r="B56" s="11" t="s">
        <v>34</v>
      </c>
      <c r="C56" s="12" t="s">
        <v>16</v>
      </c>
      <c r="D56" s="44">
        <v>8</v>
      </c>
      <c r="E56" s="43">
        <v>3689803</v>
      </c>
      <c r="F56" s="40">
        <f t="shared" si="1"/>
        <v>461225.375</v>
      </c>
      <c r="G56" s="40">
        <v>451447.5</v>
      </c>
      <c r="H56" s="58">
        <v>11</v>
      </c>
      <c r="I56" s="59">
        <v>6</v>
      </c>
    </row>
    <row r="57" spans="2:9" ht="12.75">
      <c r="B57" s="11" t="s">
        <v>35</v>
      </c>
      <c r="C57" s="12" t="s">
        <v>16</v>
      </c>
      <c r="D57" s="44">
        <v>48</v>
      </c>
      <c r="E57" s="43">
        <v>28075789</v>
      </c>
      <c r="F57" s="40">
        <f t="shared" si="1"/>
        <v>584912.2708333334</v>
      </c>
      <c r="G57" s="40">
        <v>499500</v>
      </c>
      <c r="H57" s="58">
        <v>6</v>
      </c>
      <c r="I57" s="59">
        <v>5</v>
      </c>
    </row>
    <row r="58" spans="2:9" ht="12.75">
      <c r="B58" s="11" t="s">
        <v>36</v>
      </c>
      <c r="C58" s="12" t="s">
        <v>16</v>
      </c>
      <c r="D58" s="57">
        <v>27</v>
      </c>
      <c r="E58" s="43">
        <v>5659842</v>
      </c>
      <c r="F58" s="40">
        <f t="shared" si="1"/>
        <v>209623.77777777778</v>
      </c>
      <c r="G58" s="40">
        <v>219285</v>
      </c>
      <c r="H58" s="58">
        <v>20</v>
      </c>
      <c r="I58" s="59">
        <v>20</v>
      </c>
    </row>
    <row r="60" spans="2:7" ht="12.75">
      <c r="B60" s="56" t="s">
        <v>37</v>
      </c>
      <c r="D60" s="43">
        <f>SUM(D38:D58)</f>
        <v>1503</v>
      </c>
      <c r="E60" s="41">
        <f>SUM(E38:E58)</f>
        <v>731832991</v>
      </c>
      <c r="F60" s="42">
        <f>E60/D60</f>
        <v>486914.8310046574</v>
      </c>
      <c r="G60" s="42">
        <v>390556</v>
      </c>
    </row>
    <row r="63" spans="2:3" ht="15.75">
      <c r="B63" s="4" t="s">
        <v>0</v>
      </c>
      <c r="C63" s="4"/>
    </row>
    <row r="64" spans="2:4" ht="12.75">
      <c r="B64" s="8" t="s">
        <v>62</v>
      </c>
      <c r="D64" s="51"/>
    </row>
    <row r="65" ht="12.75">
      <c r="B65" s="28" t="s">
        <v>1</v>
      </c>
    </row>
    <row r="66" spans="2:9" ht="12.75">
      <c r="B66" s="44"/>
      <c r="C66" s="44"/>
      <c r="D66" s="52"/>
      <c r="E66" s="52"/>
      <c r="F66" s="52"/>
      <c r="G66" s="52"/>
      <c r="H66" s="53" t="s">
        <v>3</v>
      </c>
      <c r="I66" s="53" t="s">
        <v>4</v>
      </c>
    </row>
    <row r="67" spans="2:9" ht="12.75">
      <c r="B67" s="7"/>
      <c r="C67" s="7"/>
      <c r="D67" s="53" t="s">
        <v>5</v>
      </c>
      <c r="E67" s="53" t="s">
        <v>6</v>
      </c>
      <c r="F67" s="53" t="s">
        <v>3</v>
      </c>
      <c r="G67" s="53" t="s">
        <v>4</v>
      </c>
      <c r="H67" s="53" t="s">
        <v>7</v>
      </c>
      <c r="I67" s="53" t="s">
        <v>7</v>
      </c>
    </row>
    <row r="68" spans="2:9" ht="13.5" thickBot="1">
      <c r="B68" s="54" t="s">
        <v>8</v>
      </c>
      <c r="C68" s="54" t="s">
        <v>9</v>
      </c>
      <c r="D68" s="55" t="s">
        <v>10</v>
      </c>
      <c r="E68" s="55" t="s">
        <v>11</v>
      </c>
      <c r="F68" s="55" t="s">
        <v>7</v>
      </c>
      <c r="G68" s="55" t="s">
        <v>7</v>
      </c>
      <c r="H68" s="55" t="s">
        <v>12</v>
      </c>
      <c r="I68" s="55" t="s">
        <v>12</v>
      </c>
    </row>
    <row r="69" spans="2:9" ht="13.5" thickTop="1">
      <c r="B69" s="11" t="s">
        <v>13</v>
      </c>
      <c r="C69" s="12" t="s">
        <v>14</v>
      </c>
      <c r="D69" s="57">
        <v>91</v>
      </c>
      <c r="E69" s="42">
        <v>42480715</v>
      </c>
      <c r="F69" s="42">
        <f aca="true" t="shared" si="2" ref="F69:F89">E69/D69</f>
        <v>466821.04395604396</v>
      </c>
      <c r="G69" s="42">
        <v>276500</v>
      </c>
      <c r="H69" s="58">
        <v>11</v>
      </c>
      <c r="I69" s="59">
        <v>17</v>
      </c>
    </row>
    <row r="70" spans="2:9" ht="12.75">
      <c r="B70" s="11" t="s">
        <v>15</v>
      </c>
      <c r="C70" s="12" t="s">
        <v>16</v>
      </c>
      <c r="D70" s="57">
        <v>182</v>
      </c>
      <c r="E70" s="40">
        <v>142829732</v>
      </c>
      <c r="F70" s="40">
        <f t="shared" si="2"/>
        <v>784778.7472527473</v>
      </c>
      <c r="G70" s="40">
        <v>667655.5</v>
      </c>
      <c r="H70" s="58">
        <v>1</v>
      </c>
      <c r="I70" s="59">
        <v>1</v>
      </c>
    </row>
    <row r="71" spans="2:9" ht="12.75">
      <c r="B71" s="11" t="s">
        <v>17</v>
      </c>
      <c r="C71" s="12" t="s">
        <v>14</v>
      </c>
      <c r="D71" s="57">
        <v>103</v>
      </c>
      <c r="E71" s="40">
        <v>34825687</v>
      </c>
      <c r="F71" s="40">
        <f t="shared" si="2"/>
        <v>338113.46601941745</v>
      </c>
      <c r="G71" s="40">
        <v>280123</v>
      </c>
      <c r="H71" s="58">
        <v>16</v>
      </c>
      <c r="I71" s="59">
        <v>16</v>
      </c>
    </row>
    <row r="72" spans="2:9" ht="12.75">
      <c r="B72" s="11" t="s">
        <v>18</v>
      </c>
      <c r="C72" s="12" t="s">
        <v>14</v>
      </c>
      <c r="D72" s="57">
        <v>72</v>
      </c>
      <c r="E72" s="40">
        <v>21487482</v>
      </c>
      <c r="F72" s="40">
        <f t="shared" si="2"/>
        <v>298437.25</v>
      </c>
      <c r="G72" s="40">
        <v>241909.5</v>
      </c>
      <c r="H72" s="58">
        <v>18</v>
      </c>
      <c r="I72" s="59">
        <v>19</v>
      </c>
    </row>
    <row r="73" spans="2:9" ht="12.75">
      <c r="B73" s="11" t="s">
        <v>19</v>
      </c>
      <c r="C73" s="12" t="s">
        <v>14</v>
      </c>
      <c r="D73" s="57">
        <v>156</v>
      </c>
      <c r="E73" s="40">
        <v>86412966</v>
      </c>
      <c r="F73" s="40">
        <f t="shared" si="2"/>
        <v>553929.2692307692</v>
      </c>
      <c r="G73" s="40">
        <v>478500</v>
      </c>
      <c r="H73" s="58">
        <v>9</v>
      </c>
      <c r="I73" s="59">
        <v>7</v>
      </c>
    </row>
    <row r="74" spans="2:9" ht="12.75">
      <c r="B74" s="11" t="s">
        <v>20</v>
      </c>
      <c r="C74" s="12" t="s">
        <v>14</v>
      </c>
      <c r="D74" s="57">
        <v>24</v>
      </c>
      <c r="E74" s="40">
        <v>4796176</v>
      </c>
      <c r="F74" s="40">
        <f t="shared" si="2"/>
        <v>199840.66666666666</v>
      </c>
      <c r="G74" s="40">
        <v>190000</v>
      </c>
      <c r="H74" s="58">
        <v>21</v>
      </c>
      <c r="I74" s="59">
        <v>21</v>
      </c>
    </row>
    <row r="75" spans="2:9" ht="12.75">
      <c r="B75" s="11" t="s">
        <v>21</v>
      </c>
      <c r="C75" s="12" t="s">
        <v>16</v>
      </c>
      <c r="D75" s="57">
        <v>73</v>
      </c>
      <c r="E75" s="40">
        <v>46505286</v>
      </c>
      <c r="F75" s="40">
        <f t="shared" si="2"/>
        <v>637058.7123287672</v>
      </c>
      <c r="G75" s="40">
        <v>523666</v>
      </c>
      <c r="H75" s="58">
        <v>5</v>
      </c>
      <c r="I75" s="59">
        <v>3</v>
      </c>
    </row>
    <row r="76" spans="2:9" ht="12.75">
      <c r="B76" s="11" t="s">
        <v>22</v>
      </c>
      <c r="C76" s="12" t="s">
        <v>14</v>
      </c>
      <c r="D76" s="57">
        <v>135</v>
      </c>
      <c r="E76" s="40">
        <v>38235427</v>
      </c>
      <c r="F76" s="40">
        <f t="shared" si="2"/>
        <v>283225.3851851852</v>
      </c>
      <c r="G76" s="40">
        <v>250854</v>
      </c>
      <c r="H76" s="58">
        <v>19</v>
      </c>
      <c r="I76" s="59">
        <v>18</v>
      </c>
    </row>
    <row r="77" spans="2:9" ht="12.75">
      <c r="B77" s="11" t="s">
        <v>23</v>
      </c>
      <c r="C77" s="12" t="s">
        <v>16</v>
      </c>
      <c r="D77" s="57">
        <v>170</v>
      </c>
      <c r="E77" s="40">
        <v>103117073</v>
      </c>
      <c r="F77" s="40">
        <f t="shared" si="2"/>
        <v>606571.0176470588</v>
      </c>
      <c r="G77" s="40">
        <v>504500</v>
      </c>
      <c r="H77" s="58">
        <v>7</v>
      </c>
      <c r="I77" s="59">
        <v>4</v>
      </c>
    </row>
    <row r="78" spans="2:9" ht="12.75">
      <c r="B78" s="11" t="s">
        <v>24</v>
      </c>
      <c r="C78" s="12" t="s">
        <v>25</v>
      </c>
      <c r="D78" s="57">
        <v>22</v>
      </c>
      <c r="E78" s="40">
        <v>10476782</v>
      </c>
      <c r="F78" s="40">
        <f t="shared" si="2"/>
        <v>476217.36363636365</v>
      </c>
      <c r="G78" s="40">
        <v>382500</v>
      </c>
      <c r="H78" s="58">
        <v>10</v>
      </c>
      <c r="I78" s="59">
        <v>11</v>
      </c>
    </row>
    <row r="79" spans="2:9" ht="12.75">
      <c r="B79" s="11" t="s">
        <v>26</v>
      </c>
      <c r="C79" s="12" t="s">
        <v>25</v>
      </c>
      <c r="D79" s="57">
        <v>53</v>
      </c>
      <c r="E79" s="40">
        <v>23197030</v>
      </c>
      <c r="F79" s="40">
        <f t="shared" si="2"/>
        <v>437679.8113207547</v>
      </c>
      <c r="G79" s="40">
        <v>330000</v>
      </c>
      <c r="H79" s="58">
        <v>13</v>
      </c>
      <c r="I79" s="59">
        <v>15</v>
      </c>
    </row>
    <row r="80" spans="2:9" ht="12.75">
      <c r="B80" s="11" t="s">
        <v>27</v>
      </c>
      <c r="C80" s="12" t="s">
        <v>25</v>
      </c>
      <c r="D80" s="57">
        <v>242</v>
      </c>
      <c r="E80" s="40">
        <v>109110510</v>
      </c>
      <c r="F80" s="40">
        <f t="shared" si="2"/>
        <v>450869.87603305787</v>
      </c>
      <c r="G80" s="40">
        <v>435773</v>
      </c>
      <c r="H80" s="58">
        <v>12</v>
      </c>
      <c r="I80" s="59">
        <v>8</v>
      </c>
    </row>
    <row r="81" spans="2:9" ht="12.75">
      <c r="B81" s="11" t="s">
        <v>28</v>
      </c>
      <c r="C81" s="12" t="s">
        <v>25</v>
      </c>
      <c r="D81" s="57">
        <v>183</v>
      </c>
      <c r="E81" s="40">
        <v>103276925</v>
      </c>
      <c r="F81" s="40">
        <f t="shared" si="2"/>
        <v>564354.781420765</v>
      </c>
      <c r="G81" s="40">
        <v>399000</v>
      </c>
      <c r="H81" s="58">
        <v>8</v>
      </c>
      <c r="I81" s="59">
        <v>10</v>
      </c>
    </row>
    <row r="82" spans="2:9" ht="12.75">
      <c r="B82" s="11" t="s">
        <v>29</v>
      </c>
      <c r="C82" s="12" t="s">
        <v>16</v>
      </c>
      <c r="D82" s="57">
        <v>132</v>
      </c>
      <c r="E82" s="40">
        <v>85449891</v>
      </c>
      <c r="F82" s="40">
        <f t="shared" si="2"/>
        <v>647347.6590909091</v>
      </c>
      <c r="G82" s="40">
        <v>423975</v>
      </c>
      <c r="H82" s="58">
        <v>4</v>
      </c>
      <c r="I82" s="59">
        <v>9</v>
      </c>
    </row>
    <row r="83" spans="2:9" ht="12.75">
      <c r="B83" s="11" t="s">
        <v>30</v>
      </c>
      <c r="C83" s="12" t="s">
        <v>25</v>
      </c>
      <c r="D83" s="57">
        <v>273</v>
      </c>
      <c r="E83" s="40">
        <v>106971609</v>
      </c>
      <c r="F83" s="40">
        <f t="shared" si="2"/>
        <v>391837.3956043956</v>
      </c>
      <c r="G83" s="40">
        <v>378078</v>
      </c>
      <c r="H83" s="58">
        <v>14</v>
      </c>
      <c r="I83" s="59">
        <v>12</v>
      </c>
    </row>
    <row r="84" spans="2:9" ht="12.75">
      <c r="B84" s="11" t="s">
        <v>31</v>
      </c>
      <c r="C84" s="12" t="s">
        <v>16</v>
      </c>
      <c r="D84" s="57">
        <v>54</v>
      </c>
      <c r="E84" s="40">
        <v>19601645</v>
      </c>
      <c r="F84" s="40">
        <f t="shared" si="2"/>
        <v>362993.4259259259</v>
      </c>
      <c r="G84" s="40">
        <v>361448.5</v>
      </c>
      <c r="H84" s="58">
        <v>15</v>
      </c>
      <c r="I84" s="59">
        <v>13</v>
      </c>
    </row>
    <row r="85" spans="2:9" ht="12.75">
      <c r="B85" s="11" t="s">
        <v>32</v>
      </c>
      <c r="C85" s="12" t="s">
        <v>14</v>
      </c>
      <c r="D85" s="57">
        <v>3</v>
      </c>
      <c r="E85" s="40">
        <v>679855</v>
      </c>
      <c r="F85" s="40">
        <f t="shared" si="2"/>
        <v>226618.33333333334</v>
      </c>
      <c r="G85" s="40">
        <v>219900</v>
      </c>
      <c r="H85" s="58">
        <v>20</v>
      </c>
      <c r="I85" s="59">
        <v>20</v>
      </c>
    </row>
    <row r="86" spans="2:9" ht="12.75">
      <c r="B86" s="11" t="s">
        <v>33</v>
      </c>
      <c r="C86" s="12" t="s">
        <v>25</v>
      </c>
      <c r="D86" s="57">
        <v>97</v>
      </c>
      <c r="E86" s="40">
        <v>65565699</v>
      </c>
      <c r="F86" s="40">
        <f t="shared" si="2"/>
        <v>675935.0412371134</v>
      </c>
      <c r="G86" s="40">
        <v>585000</v>
      </c>
      <c r="H86" s="58">
        <v>3</v>
      </c>
      <c r="I86" s="59">
        <v>2</v>
      </c>
    </row>
    <row r="87" spans="2:9" ht="12.75">
      <c r="B87" s="11" t="s">
        <v>34</v>
      </c>
      <c r="C87" s="12" t="s">
        <v>16</v>
      </c>
      <c r="D87" s="57">
        <v>13</v>
      </c>
      <c r="E87" s="40">
        <v>8154137</v>
      </c>
      <c r="F87" s="40">
        <f t="shared" si="2"/>
        <v>627241.3076923077</v>
      </c>
      <c r="G87" s="40">
        <v>495500</v>
      </c>
      <c r="H87" s="58">
        <v>6</v>
      </c>
      <c r="I87" s="59">
        <v>6</v>
      </c>
    </row>
    <row r="88" spans="2:9" ht="12.75">
      <c r="B88" s="11" t="s">
        <v>35</v>
      </c>
      <c r="C88" s="12" t="s">
        <v>16</v>
      </c>
      <c r="D88" s="57">
        <v>66</v>
      </c>
      <c r="E88" s="40">
        <v>44892950</v>
      </c>
      <c r="F88" s="40">
        <f t="shared" si="2"/>
        <v>680196.2121212122</v>
      </c>
      <c r="G88" s="40">
        <v>499000</v>
      </c>
      <c r="H88" s="58">
        <v>2</v>
      </c>
      <c r="I88" s="59">
        <v>5</v>
      </c>
    </row>
    <row r="89" spans="2:9" ht="12.75">
      <c r="B89" s="11" t="s">
        <v>36</v>
      </c>
      <c r="C89" s="12" t="s">
        <v>16</v>
      </c>
      <c r="D89" s="57">
        <v>12</v>
      </c>
      <c r="E89" s="40">
        <v>3829132</v>
      </c>
      <c r="F89" s="40">
        <f t="shared" si="2"/>
        <v>319094.3333333333</v>
      </c>
      <c r="G89" s="40">
        <v>339707.5</v>
      </c>
      <c r="H89" s="58">
        <v>17</v>
      </c>
      <c r="I89" s="59">
        <v>14</v>
      </c>
    </row>
    <row r="90" spans="2:9" ht="12.75">
      <c r="B90" s="28"/>
      <c r="C90" s="28"/>
      <c r="G90" s="44"/>
      <c r="H90" s="10"/>
      <c r="I90" s="10"/>
    </row>
    <row r="91" spans="2:9" ht="12.75">
      <c r="B91" s="56" t="s">
        <v>37</v>
      </c>
      <c r="C91" s="28"/>
      <c r="D91" s="40">
        <f>SUM(D69:D89)</f>
        <v>2156</v>
      </c>
      <c r="E91" s="42">
        <f>SUM(E69:E89)</f>
        <v>1101896709</v>
      </c>
      <c r="F91" s="42">
        <f>E91/D91</f>
        <v>511083.8167903525</v>
      </c>
      <c r="G91" s="42">
        <v>395675</v>
      </c>
      <c r="H91" s="42"/>
      <c r="I91" s="28"/>
    </row>
    <row r="94" ht="15.75">
      <c r="B94" s="4" t="s">
        <v>0</v>
      </c>
    </row>
    <row r="95" spans="2:4" ht="12.75">
      <c r="B95" s="8" t="s">
        <v>63</v>
      </c>
      <c r="D95" s="51"/>
    </row>
    <row r="96" ht="12.75">
      <c r="B96" s="28" t="s">
        <v>1</v>
      </c>
    </row>
    <row r="97" spans="2:9" ht="12.75">
      <c r="B97" s="44"/>
      <c r="C97" s="44"/>
      <c r="D97" s="52"/>
      <c r="E97" s="52"/>
      <c r="F97" s="52"/>
      <c r="G97" s="52"/>
      <c r="H97" s="53" t="s">
        <v>3</v>
      </c>
      <c r="I97" s="53" t="s">
        <v>4</v>
      </c>
    </row>
    <row r="98" spans="2:9" ht="12.75">
      <c r="B98" s="7"/>
      <c r="C98" s="7"/>
      <c r="D98" s="53" t="s">
        <v>5</v>
      </c>
      <c r="E98" s="53" t="s">
        <v>6</v>
      </c>
      <c r="F98" s="53" t="s">
        <v>3</v>
      </c>
      <c r="G98" s="53" t="s">
        <v>4</v>
      </c>
      <c r="H98" s="53" t="s">
        <v>7</v>
      </c>
      <c r="I98" s="53" t="s">
        <v>7</v>
      </c>
    </row>
    <row r="99" spans="2:9" ht="13.5" thickBot="1">
      <c r="B99" s="54" t="s">
        <v>8</v>
      </c>
      <c r="C99" s="54" t="s">
        <v>9</v>
      </c>
      <c r="D99" s="55" t="s">
        <v>10</v>
      </c>
      <c r="E99" s="55" t="s">
        <v>11</v>
      </c>
      <c r="F99" s="55" t="s">
        <v>7</v>
      </c>
      <c r="G99" s="55" t="s">
        <v>7</v>
      </c>
      <c r="H99" s="55" t="s">
        <v>12</v>
      </c>
      <c r="I99" s="55" t="s">
        <v>12</v>
      </c>
    </row>
    <row r="100" spans="2:9" ht="13.5" thickTop="1">
      <c r="B100" s="11" t="s">
        <v>13</v>
      </c>
      <c r="C100" s="12" t="s">
        <v>14</v>
      </c>
      <c r="D100" s="43">
        <v>81</v>
      </c>
      <c r="E100" s="40">
        <v>39355139</v>
      </c>
      <c r="F100" s="42">
        <f aca="true" t="shared" si="3" ref="F100:F120">E100/D100</f>
        <v>485865.9135802469</v>
      </c>
      <c r="G100" s="14">
        <v>281958</v>
      </c>
      <c r="H100" s="58">
        <v>12</v>
      </c>
      <c r="I100" s="58">
        <v>17</v>
      </c>
    </row>
    <row r="101" spans="2:9" ht="12.75">
      <c r="B101" s="11" t="s">
        <v>15</v>
      </c>
      <c r="C101" s="12" t="s">
        <v>16</v>
      </c>
      <c r="D101" s="43">
        <v>198</v>
      </c>
      <c r="E101" s="40">
        <v>143097465</v>
      </c>
      <c r="F101" s="40">
        <f t="shared" si="3"/>
        <v>722714.4696969697</v>
      </c>
      <c r="G101" s="15">
        <v>638307.5</v>
      </c>
      <c r="H101" s="58">
        <v>2</v>
      </c>
      <c r="I101" s="58">
        <v>3</v>
      </c>
    </row>
    <row r="102" spans="2:9" ht="12.75">
      <c r="B102" s="11" t="s">
        <v>17</v>
      </c>
      <c r="C102" s="12" t="s">
        <v>14</v>
      </c>
      <c r="D102" s="43">
        <v>102</v>
      </c>
      <c r="E102" s="40">
        <v>39870587</v>
      </c>
      <c r="F102" s="40">
        <f t="shared" si="3"/>
        <v>390888.10784313723</v>
      </c>
      <c r="G102" s="15">
        <v>349563</v>
      </c>
      <c r="H102" s="58">
        <v>15</v>
      </c>
      <c r="I102" s="58">
        <v>15</v>
      </c>
    </row>
    <row r="103" spans="2:9" ht="12.75">
      <c r="B103" s="11" t="s">
        <v>18</v>
      </c>
      <c r="C103" s="12" t="s">
        <v>14</v>
      </c>
      <c r="D103" s="43">
        <v>49</v>
      </c>
      <c r="E103" s="40">
        <v>14963835</v>
      </c>
      <c r="F103" s="40">
        <f t="shared" si="3"/>
        <v>305384.387755102</v>
      </c>
      <c r="G103" s="40">
        <v>277440</v>
      </c>
      <c r="H103" s="58">
        <v>18</v>
      </c>
      <c r="I103" s="58">
        <v>18</v>
      </c>
    </row>
    <row r="104" spans="2:9" ht="12.75">
      <c r="B104" s="11" t="s">
        <v>19</v>
      </c>
      <c r="C104" s="12" t="s">
        <v>14</v>
      </c>
      <c r="D104" s="43">
        <v>135</v>
      </c>
      <c r="E104" s="40">
        <v>72754840</v>
      </c>
      <c r="F104" s="40">
        <f t="shared" si="3"/>
        <v>538924.7407407408</v>
      </c>
      <c r="G104" s="40">
        <v>470000</v>
      </c>
      <c r="H104" s="58">
        <v>8</v>
      </c>
      <c r="I104" s="58">
        <v>6</v>
      </c>
    </row>
    <row r="105" spans="2:9" ht="12.75">
      <c r="B105" s="11" t="s">
        <v>20</v>
      </c>
      <c r="C105" s="12" t="s">
        <v>14</v>
      </c>
      <c r="D105" s="43">
        <v>34</v>
      </c>
      <c r="E105" s="40">
        <v>6418525</v>
      </c>
      <c r="F105" s="40">
        <f t="shared" si="3"/>
        <v>188780.14705882352</v>
      </c>
      <c r="G105" s="40">
        <v>189900</v>
      </c>
      <c r="H105" s="58">
        <v>21</v>
      </c>
      <c r="I105" s="58">
        <v>21</v>
      </c>
    </row>
    <row r="106" spans="2:9" ht="12.75">
      <c r="B106" s="11" t="s">
        <v>21</v>
      </c>
      <c r="C106" s="12" t="s">
        <v>16</v>
      </c>
      <c r="D106" s="43">
        <v>71</v>
      </c>
      <c r="E106" s="40">
        <v>56089013</v>
      </c>
      <c r="F106" s="40">
        <f t="shared" si="3"/>
        <v>789986.0985915493</v>
      </c>
      <c r="G106" s="40">
        <v>599400</v>
      </c>
      <c r="H106" s="58">
        <v>1</v>
      </c>
      <c r="I106" s="58">
        <v>4</v>
      </c>
    </row>
    <row r="107" spans="2:9" ht="12.75">
      <c r="B107" s="11" t="s">
        <v>22</v>
      </c>
      <c r="C107" s="12" t="s">
        <v>14</v>
      </c>
      <c r="D107" s="43">
        <v>136</v>
      </c>
      <c r="E107" s="40">
        <v>40566320</v>
      </c>
      <c r="F107" s="40">
        <f t="shared" si="3"/>
        <v>298281.76470588235</v>
      </c>
      <c r="G107" s="40">
        <v>286577.5</v>
      </c>
      <c r="H107" s="58">
        <v>19</v>
      </c>
      <c r="I107" s="58">
        <v>16</v>
      </c>
    </row>
    <row r="108" spans="2:9" ht="12.75">
      <c r="B108" s="11" t="s">
        <v>23</v>
      </c>
      <c r="C108" s="12" t="s">
        <v>16</v>
      </c>
      <c r="D108" s="43">
        <v>91</v>
      </c>
      <c r="E108" s="40">
        <v>63946242</v>
      </c>
      <c r="F108" s="40">
        <f t="shared" si="3"/>
        <v>702705.956043956</v>
      </c>
      <c r="G108" s="40">
        <v>649000</v>
      </c>
      <c r="H108" s="58">
        <v>3</v>
      </c>
      <c r="I108" s="58">
        <v>1</v>
      </c>
    </row>
    <row r="109" spans="2:9" ht="12.75">
      <c r="B109" s="11" t="s">
        <v>24</v>
      </c>
      <c r="C109" s="12" t="s">
        <v>25</v>
      </c>
      <c r="D109" s="43">
        <v>16</v>
      </c>
      <c r="E109" s="40">
        <v>8590379</v>
      </c>
      <c r="F109" s="40">
        <f t="shared" si="3"/>
        <v>536898.6875</v>
      </c>
      <c r="G109" s="40">
        <v>472661</v>
      </c>
      <c r="H109" s="58">
        <v>9</v>
      </c>
      <c r="I109" s="58">
        <v>5</v>
      </c>
    </row>
    <row r="110" spans="2:9" ht="12.75">
      <c r="B110" s="11" t="s">
        <v>26</v>
      </c>
      <c r="C110" s="12" t="s">
        <v>25</v>
      </c>
      <c r="D110" s="43">
        <v>52</v>
      </c>
      <c r="E110" s="40">
        <v>27491684</v>
      </c>
      <c r="F110" s="40">
        <f t="shared" si="3"/>
        <v>528686.2307692308</v>
      </c>
      <c r="G110" s="40">
        <v>356500</v>
      </c>
      <c r="H110" s="58">
        <v>10</v>
      </c>
      <c r="I110" s="58">
        <v>13</v>
      </c>
    </row>
    <row r="111" spans="2:9" ht="12.75">
      <c r="B111" s="11" t="s">
        <v>27</v>
      </c>
      <c r="C111" s="12" t="s">
        <v>25</v>
      </c>
      <c r="D111" s="43">
        <v>207</v>
      </c>
      <c r="E111" s="40">
        <v>91423717</v>
      </c>
      <c r="F111" s="40">
        <f t="shared" si="3"/>
        <v>441660.46859903383</v>
      </c>
      <c r="G111" s="40">
        <v>430000</v>
      </c>
      <c r="H111" s="58">
        <v>13</v>
      </c>
      <c r="I111" s="58">
        <v>9</v>
      </c>
    </row>
    <row r="112" spans="2:9" ht="12.75">
      <c r="B112" s="11" t="s">
        <v>28</v>
      </c>
      <c r="C112" s="12" t="s">
        <v>25</v>
      </c>
      <c r="D112" s="43">
        <v>253</v>
      </c>
      <c r="E112" s="40">
        <v>139478325</v>
      </c>
      <c r="F112" s="40">
        <f t="shared" si="3"/>
        <v>551297.7272727273</v>
      </c>
      <c r="G112" s="40">
        <v>416750</v>
      </c>
      <c r="H112" s="58">
        <v>7</v>
      </c>
      <c r="I112" s="58">
        <v>11</v>
      </c>
    </row>
    <row r="113" spans="2:9" ht="12.75">
      <c r="B113" s="11" t="s">
        <v>29</v>
      </c>
      <c r="C113" s="12" t="s">
        <v>16</v>
      </c>
      <c r="D113" s="43">
        <v>144</v>
      </c>
      <c r="E113" s="40">
        <v>91778748</v>
      </c>
      <c r="F113" s="40">
        <f t="shared" si="3"/>
        <v>637352.4166666666</v>
      </c>
      <c r="G113" s="40">
        <v>433500</v>
      </c>
      <c r="H113" s="58">
        <v>5</v>
      </c>
      <c r="I113" s="58">
        <v>8</v>
      </c>
    </row>
    <row r="114" spans="2:9" ht="12.75">
      <c r="B114" s="11" t="s">
        <v>30</v>
      </c>
      <c r="C114" s="12" t="s">
        <v>25</v>
      </c>
      <c r="D114" s="43">
        <v>301</v>
      </c>
      <c r="E114" s="40">
        <v>121738719</v>
      </c>
      <c r="F114" s="40">
        <f t="shared" si="3"/>
        <v>404447.5714285714</v>
      </c>
      <c r="G114" s="40">
        <v>352550</v>
      </c>
      <c r="H114" s="58">
        <v>14</v>
      </c>
      <c r="I114" s="58">
        <v>14</v>
      </c>
    </row>
    <row r="115" spans="2:9" ht="12.75">
      <c r="B115" s="11" t="s">
        <v>31</v>
      </c>
      <c r="C115" s="12" t="s">
        <v>16</v>
      </c>
      <c r="D115" s="43">
        <v>65</v>
      </c>
      <c r="E115" s="40">
        <v>25205954</v>
      </c>
      <c r="F115" s="40">
        <f t="shared" si="3"/>
        <v>387783.90769230766</v>
      </c>
      <c r="G115" s="40">
        <v>392690</v>
      </c>
      <c r="H115" s="58">
        <v>16</v>
      </c>
      <c r="I115" s="58">
        <v>12</v>
      </c>
    </row>
    <row r="116" spans="2:9" ht="12.75">
      <c r="B116" s="11" t="s">
        <v>32</v>
      </c>
      <c r="C116" s="12" t="s">
        <v>14</v>
      </c>
      <c r="D116" s="43">
        <v>3</v>
      </c>
      <c r="E116" s="40">
        <v>781015</v>
      </c>
      <c r="F116" s="40">
        <f t="shared" si="3"/>
        <v>260338.33333333334</v>
      </c>
      <c r="G116" s="40">
        <v>264225</v>
      </c>
      <c r="H116" s="58">
        <v>20</v>
      </c>
      <c r="I116" s="58">
        <v>19</v>
      </c>
    </row>
    <row r="117" spans="2:9" ht="12.75">
      <c r="B117" s="11" t="s">
        <v>33</v>
      </c>
      <c r="C117" s="12" t="s">
        <v>25</v>
      </c>
      <c r="D117" s="43">
        <v>95</v>
      </c>
      <c r="E117" s="40">
        <v>64328217</v>
      </c>
      <c r="F117" s="40">
        <f t="shared" si="3"/>
        <v>677139.1263157895</v>
      </c>
      <c r="G117" s="40">
        <v>641840</v>
      </c>
      <c r="H117" s="58">
        <v>4</v>
      </c>
      <c r="I117" s="58">
        <v>2</v>
      </c>
    </row>
    <row r="118" spans="2:9" ht="12.75">
      <c r="B118" s="11" t="s">
        <v>34</v>
      </c>
      <c r="C118" s="12" t="s">
        <v>16</v>
      </c>
      <c r="D118" s="43">
        <v>17</v>
      </c>
      <c r="E118" s="40">
        <v>8265248</v>
      </c>
      <c r="F118" s="40">
        <f t="shared" si="3"/>
        <v>486191.0588235294</v>
      </c>
      <c r="G118" s="40">
        <v>418732</v>
      </c>
      <c r="H118" s="58">
        <v>11</v>
      </c>
      <c r="I118" s="58">
        <v>10</v>
      </c>
    </row>
    <row r="119" spans="2:9" ht="12.75">
      <c r="B119" s="11" t="s">
        <v>35</v>
      </c>
      <c r="C119" s="12" t="s">
        <v>16</v>
      </c>
      <c r="D119" s="43">
        <v>68</v>
      </c>
      <c r="E119" s="40">
        <v>43200703</v>
      </c>
      <c r="F119" s="40">
        <f t="shared" si="3"/>
        <v>635304.4558823529</v>
      </c>
      <c r="G119" s="40">
        <v>439200</v>
      </c>
      <c r="H119" s="58">
        <v>6</v>
      </c>
      <c r="I119" s="58">
        <v>7</v>
      </c>
    </row>
    <row r="120" spans="2:9" ht="12.75">
      <c r="B120" s="11" t="s">
        <v>36</v>
      </c>
      <c r="C120" s="12" t="s">
        <v>16</v>
      </c>
      <c r="D120" s="43">
        <v>15</v>
      </c>
      <c r="E120" s="40">
        <v>5448957</v>
      </c>
      <c r="F120" s="40">
        <f t="shared" si="3"/>
        <v>363263.8</v>
      </c>
      <c r="G120" s="40">
        <v>254335</v>
      </c>
      <c r="H120" s="58">
        <v>17</v>
      </c>
      <c r="I120" s="58">
        <v>20</v>
      </c>
    </row>
    <row r="121" spans="2:9" ht="12.75">
      <c r="B121" s="28"/>
      <c r="C121" s="28"/>
      <c r="F121" s="40"/>
      <c r="H121" s="10"/>
      <c r="I121" s="10"/>
    </row>
    <row r="122" spans="2:9" ht="12.75">
      <c r="B122" s="56" t="s">
        <v>37</v>
      </c>
      <c r="C122" s="28"/>
      <c r="D122" s="43">
        <f>SUM(D100:D120)</f>
        <v>2133</v>
      </c>
      <c r="E122" s="41">
        <f>SUM(E100:E120)</f>
        <v>1104793632</v>
      </c>
      <c r="F122" s="42">
        <f>E122/D122</f>
        <v>517952.9451476793</v>
      </c>
      <c r="G122" s="42">
        <v>402201</v>
      </c>
      <c r="I122" s="28"/>
    </row>
    <row r="125" ht="15.75">
      <c r="B125" s="4" t="s">
        <v>0</v>
      </c>
    </row>
    <row r="126" spans="2:4" ht="12.75">
      <c r="B126" s="8" t="s">
        <v>64</v>
      </c>
      <c r="D126" s="51"/>
    </row>
    <row r="127" ht="12.75">
      <c r="B127" s="28" t="s">
        <v>1</v>
      </c>
    </row>
    <row r="128" spans="2:9" ht="12.75">
      <c r="B128" s="44"/>
      <c r="C128" s="44"/>
      <c r="D128" s="52"/>
      <c r="E128" s="52"/>
      <c r="F128" s="52"/>
      <c r="G128" s="52"/>
      <c r="H128" s="53" t="s">
        <v>3</v>
      </c>
      <c r="I128" s="53" t="s">
        <v>4</v>
      </c>
    </row>
    <row r="129" spans="2:9" ht="12.75">
      <c r="B129" s="7"/>
      <c r="C129" s="7"/>
      <c r="D129" s="53" t="s">
        <v>5</v>
      </c>
      <c r="E129" s="53" t="s">
        <v>6</v>
      </c>
      <c r="F129" s="53" t="s">
        <v>3</v>
      </c>
      <c r="G129" s="53" t="s">
        <v>4</v>
      </c>
      <c r="H129" s="53" t="s">
        <v>7</v>
      </c>
      <c r="I129" s="53" t="s">
        <v>7</v>
      </c>
    </row>
    <row r="130" spans="2:9" ht="13.5" thickBot="1">
      <c r="B130" s="54" t="s">
        <v>8</v>
      </c>
      <c r="C130" s="54" t="s">
        <v>9</v>
      </c>
      <c r="D130" s="55" t="s">
        <v>10</v>
      </c>
      <c r="E130" s="55" t="s">
        <v>11</v>
      </c>
      <c r="F130" s="55" t="s">
        <v>7</v>
      </c>
      <c r="G130" s="55" t="s">
        <v>7</v>
      </c>
      <c r="H130" s="55" t="s">
        <v>12</v>
      </c>
      <c r="I130" s="55" t="s">
        <v>12</v>
      </c>
    </row>
    <row r="131" spans="2:9" ht="13.5" thickTop="1">
      <c r="B131" s="11" t="s">
        <v>13</v>
      </c>
      <c r="C131" s="12" t="s">
        <v>14</v>
      </c>
      <c r="D131" s="43">
        <v>79</v>
      </c>
      <c r="E131" s="42">
        <v>39678641</v>
      </c>
      <c r="F131" s="42">
        <f aca="true" t="shared" si="4" ref="F131:F151">E131/D131</f>
        <v>502261.2784810127</v>
      </c>
      <c r="G131" s="42">
        <v>300000</v>
      </c>
      <c r="H131" s="58">
        <v>10</v>
      </c>
      <c r="I131" s="58">
        <v>17</v>
      </c>
    </row>
    <row r="132" spans="2:9" ht="12.75">
      <c r="B132" s="11" t="s">
        <v>15</v>
      </c>
      <c r="C132" s="12" t="s">
        <v>16</v>
      </c>
      <c r="D132" s="43">
        <v>178</v>
      </c>
      <c r="E132" s="40">
        <v>136056880</v>
      </c>
      <c r="F132" s="40">
        <f t="shared" si="4"/>
        <v>764364.4943820224</v>
      </c>
      <c r="G132" s="40">
        <v>628500</v>
      </c>
      <c r="H132" s="58">
        <v>1</v>
      </c>
      <c r="I132" s="58">
        <v>1</v>
      </c>
    </row>
    <row r="133" spans="2:9" ht="12.75">
      <c r="B133" s="11" t="s">
        <v>17</v>
      </c>
      <c r="C133" s="12" t="s">
        <v>14</v>
      </c>
      <c r="D133" s="43">
        <v>105</v>
      </c>
      <c r="E133" s="40">
        <v>44259301</v>
      </c>
      <c r="F133" s="40">
        <f t="shared" si="4"/>
        <v>421517.1523809524</v>
      </c>
      <c r="G133" s="40">
        <v>410000</v>
      </c>
      <c r="H133" s="58">
        <v>14</v>
      </c>
      <c r="I133" s="58">
        <v>9</v>
      </c>
    </row>
    <row r="134" spans="2:9" ht="12.75">
      <c r="B134" s="11" t="s">
        <v>18</v>
      </c>
      <c r="C134" s="12" t="s">
        <v>14</v>
      </c>
      <c r="D134" s="43">
        <v>90</v>
      </c>
      <c r="E134" s="40">
        <v>25142968</v>
      </c>
      <c r="F134" s="40">
        <f t="shared" si="4"/>
        <v>279366.31111111114</v>
      </c>
      <c r="G134" s="40">
        <v>265470</v>
      </c>
      <c r="H134" s="58">
        <v>20</v>
      </c>
      <c r="I134" s="58">
        <v>20</v>
      </c>
    </row>
    <row r="135" spans="2:9" ht="12.75">
      <c r="B135" s="11" t="s">
        <v>19</v>
      </c>
      <c r="C135" s="12" t="s">
        <v>14</v>
      </c>
      <c r="D135" s="43">
        <v>119</v>
      </c>
      <c r="E135" s="40">
        <v>63286382</v>
      </c>
      <c r="F135" s="40">
        <f t="shared" si="4"/>
        <v>531818.3361344538</v>
      </c>
      <c r="G135" s="40">
        <v>466300</v>
      </c>
      <c r="H135" s="58">
        <v>7</v>
      </c>
      <c r="I135" s="58">
        <v>5</v>
      </c>
    </row>
    <row r="136" spans="2:9" ht="12.75">
      <c r="B136" s="11" t="s">
        <v>20</v>
      </c>
      <c r="C136" s="12" t="s">
        <v>14</v>
      </c>
      <c r="D136" s="43">
        <v>17</v>
      </c>
      <c r="E136" s="40">
        <v>3845900</v>
      </c>
      <c r="F136" s="40">
        <f t="shared" si="4"/>
        <v>226229.41176470587</v>
      </c>
      <c r="G136" s="40">
        <v>210000</v>
      </c>
      <c r="H136" s="58">
        <v>21</v>
      </c>
      <c r="I136" s="58">
        <v>21</v>
      </c>
    </row>
    <row r="137" spans="2:9" ht="12.75">
      <c r="B137" s="11" t="s">
        <v>21</v>
      </c>
      <c r="C137" s="12" t="s">
        <v>16</v>
      </c>
      <c r="D137" s="43">
        <v>72</v>
      </c>
      <c r="E137" s="40">
        <v>51612782</v>
      </c>
      <c r="F137" s="40">
        <f t="shared" si="4"/>
        <v>716844.1944444445</v>
      </c>
      <c r="G137" s="40">
        <v>587861.5</v>
      </c>
      <c r="H137" s="58">
        <v>2</v>
      </c>
      <c r="I137" s="58">
        <v>2</v>
      </c>
    </row>
    <row r="138" spans="2:9" ht="12.75">
      <c r="B138" s="11" t="s">
        <v>22</v>
      </c>
      <c r="C138" s="12" t="s">
        <v>14</v>
      </c>
      <c r="D138" s="43">
        <v>132</v>
      </c>
      <c r="E138" s="40">
        <v>38998302</v>
      </c>
      <c r="F138" s="40">
        <f t="shared" si="4"/>
        <v>295441.6818181818</v>
      </c>
      <c r="G138" s="40">
        <v>268597.5</v>
      </c>
      <c r="H138" s="58">
        <v>19</v>
      </c>
      <c r="I138" s="58">
        <v>19</v>
      </c>
    </row>
    <row r="139" spans="2:9" ht="12.75">
      <c r="B139" s="11" t="s">
        <v>23</v>
      </c>
      <c r="C139" s="12" t="s">
        <v>16</v>
      </c>
      <c r="D139" s="43">
        <v>48</v>
      </c>
      <c r="E139" s="40">
        <v>26653235</v>
      </c>
      <c r="F139" s="40">
        <f t="shared" si="4"/>
        <v>555275.7291666666</v>
      </c>
      <c r="G139" s="40">
        <v>330500</v>
      </c>
      <c r="H139" s="58">
        <v>5</v>
      </c>
      <c r="I139" s="58">
        <v>14</v>
      </c>
    </row>
    <row r="140" spans="2:9" ht="12.75">
      <c r="B140" s="11" t="s">
        <v>24</v>
      </c>
      <c r="C140" s="12" t="s">
        <v>25</v>
      </c>
      <c r="D140" s="43">
        <v>17</v>
      </c>
      <c r="E140" s="40">
        <v>7778690</v>
      </c>
      <c r="F140" s="40">
        <f t="shared" si="4"/>
        <v>457570</v>
      </c>
      <c r="G140" s="40">
        <v>339500</v>
      </c>
      <c r="H140" s="58">
        <v>12</v>
      </c>
      <c r="I140" s="58">
        <v>12</v>
      </c>
    </row>
    <row r="141" spans="2:9" ht="12.75">
      <c r="B141" s="11" t="s">
        <v>26</v>
      </c>
      <c r="C141" s="12" t="s">
        <v>25</v>
      </c>
      <c r="D141" s="43">
        <v>64</v>
      </c>
      <c r="E141" s="40">
        <v>27584092</v>
      </c>
      <c r="F141" s="40">
        <f t="shared" si="4"/>
        <v>431001.4375</v>
      </c>
      <c r="G141" s="40">
        <v>409995</v>
      </c>
      <c r="H141" s="58">
        <v>13</v>
      </c>
      <c r="I141" s="58">
        <v>10</v>
      </c>
    </row>
    <row r="142" spans="2:9" ht="12.75">
      <c r="B142" s="11" t="s">
        <v>27</v>
      </c>
      <c r="C142" s="12" t="s">
        <v>25</v>
      </c>
      <c r="D142" s="43">
        <v>160</v>
      </c>
      <c r="E142" s="40">
        <v>82085456</v>
      </c>
      <c r="F142" s="40">
        <f t="shared" si="4"/>
        <v>513034.1</v>
      </c>
      <c r="G142" s="40">
        <v>496733</v>
      </c>
      <c r="H142" s="58">
        <v>9</v>
      </c>
      <c r="I142" s="58">
        <v>4</v>
      </c>
    </row>
    <row r="143" spans="2:9" ht="12.75">
      <c r="B143" s="11" t="s">
        <v>28</v>
      </c>
      <c r="C143" s="12" t="s">
        <v>25</v>
      </c>
      <c r="D143" s="43">
        <v>257</v>
      </c>
      <c r="E143" s="40">
        <v>135452192</v>
      </c>
      <c r="F143" s="40">
        <f t="shared" si="4"/>
        <v>527051.3307392997</v>
      </c>
      <c r="G143" s="40">
        <v>451127</v>
      </c>
      <c r="H143" s="58">
        <v>8</v>
      </c>
      <c r="I143" s="58">
        <v>7</v>
      </c>
    </row>
    <row r="144" spans="2:9" ht="12.75">
      <c r="B144" s="11" t="s">
        <v>29</v>
      </c>
      <c r="C144" s="12" t="s">
        <v>16</v>
      </c>
      <c r="D144" s="43">
        <v>109</v>
      </c>
      <c r="E144" s="40">
        <v>70819811</v>
      </c>
      <c r="F144" s="40">
        <f t="shared" si="4"/>
        <v>649723.0366972478</v>
      </c>
      <c r="G144" s="40">
        <v>454323</v>
      </c>
      <c r="H144" s="58">
        <v>3</v>
      </c>
      <c r="I144" s="58">
        <v>6</v>
      </c>
    </row>
    <row r="145" spans="2:9" ht="12.75">
      <c r="B145" s="11" t="s">
        <v>30</v>
      </c>
      <c r="C145" s="12" t="s">
        <v>25</v>
      </c>
      <c r="D145" s="43">
        <v>338</v>
      </c>
      <c r="E145" s="40">
        <v>119266208</v>
      </c>
      <c r="F145" s="40">
        <f t="shared" si="4"/>
        <v>352858.60355029587</v>
      </c>
      <c r="G145" s="40">
        <v>326092</v>
      </c>
      <c r="H145" s="58">
        <v>16</v>
      </c>
      <c r="I145" s="58">
        <v>15</v>
      </c>
    </row>
    <row r="146" spans="2:9" ht="12.75">
      <c r="B146" s="11" t="s">
        <v>31</v>
      </c>
      <c r="C146" s="12" t="s">
        <v>16</v>
      </c>
      <c r="D146" s="43">
        <v>42</v>
      </c>
      <c r="E146" s="40">
        <v>16745936</v>
      </c>
      <c r="F146" s="40">
        <f t="shared" si="4"/>
        <v>398712.7619047619</v>
      </c>
      <c r="G146" s="40">
        <v>319495</v>
      </c>
      <c r="H146" s="58">
        <v>15</v>
      </c>
      <c r="I146" s="58">
        <v>16</v>
      </c>
    </row>
    <row r="147" spans="2:9" ht="12.75">
      <c r="B147" s="11" t="s">
        <v>32</v>
      </c>
      <c r="C147" s="12" t="s">
        <v>14</v>
      </c>
      <c r="D147" s="43">
        <v>5</v>
      </c>
      <c r="E147" s="40">
        <v>1582558</v>
      </c>
      <c r="F147" s="40">
        <f t="shared" si="4"/>
        <v>316511.6</v>
      </c>
      <c r="G147" s="40">
        <v>275000</v>
      </c>
      <c r="H147" s="58">
        <v>18</v>
      </c>
      <c r="I147" s="58">
        <v>18</v>
      </c>
    </row>
    <row r="148" spans="2:9" ht="12.75">
      <c r="B148" s="11" t="s">
        <v>33</v>
      </c>
      <c r="C148" s="12" t="s">
        <v>25</v>
      </c>
      <c r="D148" s="43">
        <v>111</v>
      </c>
      <c r="E148" s="40">
        <v>62925167</v>
      </c>
      <c r="F148" s="40">
        <f t="shared" si="4"/>
        <v>566893.3963963964</v>
      </c>
      <c r="G148" s="40">
        <v>530000</v>
      </c>
      <c r="H148" s="58">
        <v>4</v>
      </c>
      <c r="I148" s="58">
        <v>3</v>
      </c>
    </row>
    <row r="149" spans="2:9" ht="12.75">
      <c r="B149" s="11" t="s">
        <v>34</v>
      </c>
      <c r="C149" s="12" t="s">
        <v>16</v>
      </c>
      <c r="D149" s="43">
        <v>20</v>
      </c>
      <c r="E149" s="40">
        <v>10672465</v>
      </c>
      <c r="F149" s="40">
        <f t="shared" si="4"/>
        <v>533623.25</v>
      </c>
      <c r="G149" s="40">
        <v>440012.5</v>
      </c>
      <c r="H149" s="58">
        <v>6</v>
      </c>
      <c r="I149" s="58">
        <v>8</v>
      </c>
    </row>
    <row r="150" spans="2:9" ht="12.75">
      <c r="B150" s="11" t="s">
        <v>35</v>
      </c>
      <c r="C150" s="12" t="s">
        <v>16</v>
      </c>
      <c r="D150" s="43">
        <v>76</v>
      </c>
      <c r="E150" s="40">
        <v>37630100</v>
      </c>
      <c r="F150" s="40">
        <f t="shared" si="4"/>
        <v>495132.8947368421</v>
      </c>
      <c r="G150" s="40">
        <v>360500</v>
      </c>
      <c r="H150" s="58">
        <v>11</v>
      </c>
      <c r="I150" s="58">
        <v>11</v>
      </c>
    </row>
    <row r="151" spans="2:9" ht="12.75">
      <c r="B151" s="11" t="s">
        <v>36</v>
      </c>
      <c r="C151" s="12" t="s">
        <v>16</v>
      </c>
      <c r="D151" s="43">
        <v>30</v>
      </c>
      <c r="E151" s="40">
        <v>9895340</v>
      </c>
      <c r="F151" s="40">
        <f t="shared" si="4"/>
        <v>329844.6666666667</v>
      </c>
      <c r="G151" s="40">
        <v>332030</v>
      </c>
      <c r="H151" s="58">
        <v>17</v>
      </c>
      <c r="I151" s="58">
        <v>13</v>
      </c>
    </row>
    <row r="152" spans="8:9" ht="12.75">
      <c r="H152" s="10"/>
      <c r="I152" s="10"/>
    </row>
    <row r="153" spans="2:7" ht="12.75">
      <c r="B153" s="56" t="s">
        <v>37</v>
      </c>
      <c r="C153" s="28"/>
      <c r="D153" s="40">
        <f>SUM(D131:D151)</f>
        <v>2069</v>
      </c>
      <c r="E153" s="42">
        <f>SUM(E131:E151)</f>
        <v>1011972406</v>
      </c>
      <c r="F153" s="42">
        <f>E153/D153</f>
        <v>489111.84436926054</v>
      </c>
      <c r="G153" s="42">
        <v>399000</v>
      </c>
    </row>
  </sheetData>
  <sheetProtection/>
  <printOptions/>
  <pageMargins left="0.7" right="0.7" top="0.75" bottom="0.75" header="0.3" footer="0.3"/>
  <pageSetup fitToHeight="5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66"/>
  <sheetViews>
    <sheetView zoomScalePageLayoutView="0" workbookViewId="0" topLeftCell="A1">
      <selection activeCell="B1" sqref="B1:K281"/>
    </sheetView>
  </sheetViews>
  <sheetFormatPr defaultColWidth="9.140625" defaultRowHeight="12.75"/>
  <cols>
    <col min="1" max="1" width="16.57421875" style="0" customWidth="1"/>
    <col min="2" max="2" width="2.28125" style="0" customWidth="1"/>
    <col min="3" max="3" width="15.57421875" style="0" customWidth="1"/>
    <col min="4" max="4" width="13.57421875" style="0" customWidth="1"/>
    <col min="5" max="5" width="12.57421875" style="0" customWidth="1"/>
    <col min="6" max="6" width="13.8515625" style="0" customWidth="1"/>
    <col min="7" max="7" width="14.7109375" style="0" customWidth="1"/>
    <col min="8" max="8" width="12.57421875" style="0" customWidth="1"/>
    <col min="9" max="9" width="13.140625" style="0" customWidth="1"/>
    <col min="10" max="10" width="12.7109375" style="0" customWidth="1"/>
    <col min="11" max="11" width="2.8515625" style="0" customWidth="1"/>
  </cols>
  <sheetData>
    <row r="1" ht="15.75" thickBot="1">
      <c r="B1" s="60" t="s">
        <v>65</v>
      </c>
    </row>
    <row r="2" spans="2:11" ht="16.5" thickTop="1">
      <c r="B2" s="71"/>
      <c r="C2" s="72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2.75">
      <c r="B3" s="75"/>
      <c r="C3" s="61" t="s">
        <v>66</v>
      </c>
      <c r="D3" s="62"/>
      <c r="E3" s="63"/>
      <c r="F3" s="62"/>
      <c r="G3" s="62"/>
      <c r="H3" s="62"/>
      <c r="I3" s="62"/>
      <c r="J3" s="62"/>
      <c r="K3" s="76"/>
    </row>
    <row r="4" spans="2:11" ht="13.5" thickBot="1">
      <c r="B4" s="95"/>
      <c r="C4" s="96" t="s">
        <v>1</v>
      </c>
      <c r="D4" s="97"/>
      <c r="E4" s="97"/>
      <c r="F4" s="97"/>
      <c r="G4" s="97"/>
      <c r="H4" s="97"/>
      <c r="I4" s="97"/>
      <c r="J4" s="97"/>
      <c r="K4" s="98"/>
    </row>
    <row r="5" spans="2:11" ht="12.75">
      <c r="B5" s="91"/>
      <c r="C5" s="92"/>
      <c r="D5" s="92"/>
      <c r="E5" s="93" t="s">
        <v>5</v>
      </c>
      <c r="F5" s="93" t="s">
        <v>6</v>
      </c>
      <c r="G5" s="93" t="s">
        <v>3</v>
      </c>
      <c r="H5" s="93" t="s">
        <v>4</v>
      </c>
      <c r="I5" s="93" t="s">
        <v>7</v>
      </c>
      <c r="J5" s="93" t="s">
        <v>7</v>
      </c>
      <c r="K5" s="94"/>
    </row>
    <row r="6" spans="2:11" ht="13.5" thickBot="1">
      <c r="B6" s="79"/>
      <c r="C6" s="105" t="s">
        <v>8</v>
      </c>
      <c r="D6" s="105" t="s">
        <v>9</v>
      </c>
      <c r="E6" s="106" t="s">
        <v>10</v>
      </c>
      <c r="F6" s="106" t="s">
        <v>11</v>
      </c>
      <c r="G6" s="106" t="s">
        <v>7</v>
      </c>
      <c r="H6" s="106" t="s">
        <v>7</v>
      </c>
      <c r="I6" s="106" t="s">
        <v>12</v>
      </c>
      <c r="J6" s="106" t="s">
        <v>12</v>
      </c>
      <c r="K6" s="82"/>
    </row>
    <row r="7" spans="2:11" ht="13.5" thickTop="1">
      <c r="B7" s="79"/>
      <c r="C7" s="99" t="s">
        <v>13</v>
      </c>
      <c r="D7" s="100" t="s">
        <v>67</v>
      </c>
      <c r="E7" s="101">
        <v>319</v>
      </c>
      <c r="F7" s="99">
        <v>149872808</v>
      </c>
      <c r="G7" s="102">
        <f aca="true" t="shared" si="0" ref="G7:G27">F7/E7</f>
        <v>469820.7147335423</v>
      </c>
      <c r="H7" s="102">
        <v>299900</v>
      </c>
      <c r="I7" s="103">
        <v>12</v>
      </c>
      <c r="J7" s="104">
        <v>17</v>
      </c>
      <c r="K7" s="82"/>
    </row>
    <row r="8" spans="2:11" ht="12.75">
      <c r="B8" s="79"/>
      <c r="C8" s="66" t="s">
        <v>15</v>
      </c>
      <c r="D8" s="67" t="s">
        <v>68</v>
      </c>
      <c r="E8" s="68">
        <v>553</v>
      </c>
      <c r="F8" s="66">
        <v>426229655</v>
      </c>
      <c r="G8" s="68">
        <f t="shared" si="0"/>
        <v>770758.869801085</v>
      </c>
      <c r="H8" s="68">
        <v>599900</v>
      </c>
      <c r="I8" s="69">
        <v>2</v>
      </c>
      <c r="J8" s="70">
        <v>3</v>
      </c>
      <c r="K8" s="82"/>
    </row>
    <row r="9" spans="2:11" ht="12.75">
      <c r="B9" s="79"/>
      <c r="C9" s="66" t="s">
        <v>17</v>
      </c>
      <c r="D9" s="67" t="s">
        <v>67</v>
      </c>
      <c r="E9" s="68">
        <v>414</v>
      </c>
      <c r="F9" s="66">
        <v>157802209</v>
      </c>
      <c r="G9" s="68">
        <f t="shared" si="0"/>
        <v>381164.7560386473</v>
      </c>
      <c r="H9" s="68">
        <v>356989</v>
      </c>
      <c r="I9" s="69">
        <v>15</v>
      </c>
      <c r="J9" s="70">
        <v>13</v>
      </c>
      <c r="K9" s="82"/>
    </row>
    <row r="10" spans="2:11" ht="12.75">
      <c r="B10" s="79"/>
      <c r="C10" s="66" t="s">
        <v>18</v>
      </c>
      <c r="D10" s="67" t="s">
        <v>67</v>
      </c>
      <c r="E10" s="68">
        <v>285</v>
      </c>
      <c r="F10" s="66">
        <v>84463417</v>
      </c>
      <c r="G10" s="68">
        <f t="shared" si="0"/>
        <v>296362.86666666664</v>
      </c>
      <c r="H10" s="68">
        <v>263120</v>
      </c>
      <c r="I10" s="69">
        <v>19</v>
      </c>
      <c r="J10" s="70">
        <v>19</v>
      </c>
      <c r="K10" s="82"/>
    </row>
    <row r="11" spans="2:11" ht="12.75">
      <c r="B11" s="79"/>
      <c r="C11" s="66" t="s">
        <v>19</v>
      </c>
      <c r="D11" s="67" t="s">
        <v>67</v>
      </c>
      <c r="E11" s="68">
        <v>570</v>
      </c>
      <c r="F11" s="66">
        <v>325830171</v>
      </c>
      <c r="G11" s="68">
        <f t="shared" si="0"/>
        <v>571631.8789473685</v>
      </c>
      <c r="H11" s="68">
        <v>469500</v>
      </c>
      <c r="I11" s="69">
        <v>9</v>
      </c>
      <c r="J11" s="70">
        <v>9</v>
      </c>
      <c r="K11" s="82"/>
    </row>
    <row r="12" spans="2:11" ht="12.75">
      <c r="B12" s="79"/>
      <c r="C12" s="66" t="s">
        <v>20</v>
      </c>
      <c r="D12" s="67" t="s">
        <v>67</v>
      </c>
      <c r="E12" s="68">
        <v>77</v>
      </c>
      <c r="F12" s="66">
        <v>16524578</v>
      </c>
      <c r="G12" s="68">
        <f t="shared" si="0"/>
        <v>214604.9090909091</v>
      </c>
      <c r="H12" s="68">
        <v>204926</v>
      </c>
      <c r="I12" s="69">
        <v>21</v>
      </c>
      <c r="J12" s="70">
        <v>21</v>
      </c>
      <c r="K12" s="82"/>
    </row>
    <row r="13" spans="2:11" ht="12.75">
      <c r="B13" s="79"/>
      <c r="C13" s="66" t="s">
        <v>21</v>
      </c>
      <c r="D13" s="67" t="s">
        <v>68</v>
      </c>
      <c r="E13" s="68">
        <v>261</v>
      </c>
      <c r="F13" s="66">
        <v>205448456</v>
      </c>
      <c r="G13" s="68">
        <f t="shared" si="0"/>
        <v>787158.8352490421</v>
      </c>
      <c r="H13" s="68">
        <v>675000</v>
      </c>
      <c r="I13" s="69">
        <v>1</v>
      </c>
      <c r="J13" s="70">
        <v>1</v>
      </c>
      <c r="K13" s="82"/>
    </row>
    <row r="14" spans="2:11" ht="12.75">
      <c r="B14" s="79"/>
      <c r="C14" s="66" t="s">
        <v>22</v>
      </c>
      <c r="D14" s="67" t="s">
        <v>67</v>
      </c>
      <c r="E14" s="68">
        <v>451</v>
      </c>
      <c r="F14" s="66">
        <v>134736589</v>
      </c>
      <c r="G14" s="68">
        <f t="shared" si="0"/>
        <v>298750.75166297116</v>
      </c>
      <c r="H14" s="68">
        <v>288705</v>
      </c>
      <c r="I14" s="69">
        <v>18</v>
      </c>
      <c r="J14" s="70">
        <v>18</v>
      </c>
      <c r="K14" s="82"/>
    </row>
    <row r="15" spans="2:11" ht="12.75">
      <c r="B15" s="79"/>
      <c r="C15" s="66" t="s">
        <v>23</v>
      </c>
      <c r="D15" s="67" t="s">
        <v>68</v>
      </c>
      <c r="E15" s="68">
        <v>327</v>
      </c>
      <c r="F15" s="66">
        <v>242433665</v>
      </c>
      <c r="G15" s="68">
        <f t="shared" si="0"/>
        <v>741387.3547400612</v>
      </c>
      <c r="H15" s="68">
        <v>620000</v>
      </c>
      <c r="I15" s="69">
        <v>3</v>
      </c>
      <c r="J15" s="70">
        <v>2</v>
      </c>
      <c r="K15" s="82"/>
    </row>
    <row r="16" spans="2:11" ht="12.75">
      <c r="B16" s="79"/>
      <c r="C16" s="66" t="s">
        <v>24</v>
      </c>
      <c r="D16" s="67" t="s">
        <v>69</v>
      </c>
      <c r="E16" s="68">
        <v>77</v>
      </c>
      <c r="F16" s="66">
        <v>45987897</v>
      </c>
      <c r="G16" s="68">
        <f t="shared" si="0"/>
        <v>597245.4155844155</v>
      </c>
      <c r="H16" s="68">
        <v>596492</v>
      </c>
      <c r="I16" s="69">
        <v>7</v>
      </c>
      <c r="J16" s="70">
        <v>5</v>
      </c>
      <c r="K16" s="82"/>
    </row>
    <row r="17" spans="2:11" ht="12.75">
      <c r="B17" s="79"/>
      <c r="C17" s="66" t="s">
        <v>26</v>
      </c>
      <c r="D17" s="67" t="s">
        <v>69</v>
      </c>
      <c r="E17" s="68">
        <v>176</v>
      </c>
      <c r="F17" s="66">
        <v>108028864</v>
      </c>
      <c r="G17" s="68">
        <f t="shared" si="0"/>
        <v>613800.3636363636</v>
      </c>
      <c r="H17" s="68">
        <v>435000</v>
      </c>
      <c r="I17" s="69">
        <v>6</v>
      </c>
      <c r="J17" s="70">
        <v>10</v>
      </c>
      <c r="K17" s="82"/>
    </row>
    <row r="18" spans="2:11" ht="12.75">
      <c r="B18" s="79"/>
      <c r="C18" s="66" t="s">
        <v>27</v>
      </c>
      <c r="D18" s="67" t="s">
        <v>69</v>
      </c>
      <c r="E18" s="68">
        <v>907</v>
      </c>
      <c r="F18" s="66">
        <v>431585450</v>
      </c>
      <c r="G18" s="68">
        <f t="shared" si="0"/>
        <v>475838.42337375967</v>
      </c>
      <c r="H18" s="68">
        <v>475000</v>
      </c>
      <c r="I18" s="69">
        <v>11</v>
      </c>
      <c r="J18" s="70">
        <v>8</v>
      </c>
      <c r="K18" s="82"/>
    </row>
    <row r="19" spans="2:11" ht="12.75">
      <c r="B19" s="79"/>
      <c r="C19" s="66" t="s">
        <v>28</v>
      </c>
      <c r="D19" s="67" t="s">
        <v>69</v>
      </c>
      <c r="E19" s="68">
        <v>1046</v>
      </c>
      <c r="F19" s="66">
        <v>547535930</v>
      </c>
      <c r="G19" s="68">
        <f t="shared" si="0"/>
        <v>523456.9120458891</v>
      </c>
      <c r="H19" s="68">
        <v>423150.5</v>
      </c>
      <c r="I19" s="69">
        <v>10</v>
      </c>
      <c r="J19" s="70">
        <v>11</v>
      </c>
      <c r="K19" s="82"/>
    </row>
    <row r="20" spans="2:11" ht="12.75">
      <c r="B20" s="79"/>
      <c r="C20" s="66" t="s">
        <v>29</v>
      </c>
      <c r="D20" s="67" t="s">
        <v>68</v>
      </c>
      <c r="E20" s="68">
        <v>379</v>
      </c>
      <c r="F20" s="66">
        <v>259442078</v>
      </c>
      <c r="G20" s="68">
        <f t="shared" si="0"/>
        <v>684543.7414248021</v>
      </c>
      <c r="H20" s="68">
        <v>599000</v>
      </c>
      <c r="I20" s="69">
        <v>4</v>
      </c>
      <c r="J20" s="70">
        <v>4</v>
      </c>
      <c r="K20" s="82"/>
    </row>
    <row r="21" spans="2:11" ht="12.75">
      <c r="B21" s="79"/>
      <c r="C21" s="66" t="s">
        <v>30</v>
      </c>
      <c r="D21" s="67" t="s">
        <v>69</v>
      </c>
      <c r="E21" s="68">
        <v>2052</v>
      </c>
      <c r="F21" s="66">
        <v>778238898</v>
      </c>
      <c r="G21" s="68">
        <f t="shared" si="0"/>
        <v>379258.72222222225</v>
      </c>
      <c r="H21" s="68">
        <v>345000</v>
      </c>
      <c r="I21" s="69">
        <v>16</v>
      </c>
      <c r="J21" s="70">
        <v>14</v>
      </c>
      <c r="K21" s="82"/>
    </row>
    <row r="22" spans="2:11" ht="12.75">
      <c r="B22" s="79"/>
      <c r="C22" s="66" t="s">
        <v>31</v>
      </c>
      <c r="D22" s="67" t="s">
        <v>68</v>
      </c>
      <c r="E22" s="68">
        <v>197</v>
      </c>
      <c r="F22" s="66">
        <v>85452859</v>
      </c>
      <c r="G22" s="68">
        <f t="shared" si="0"/>
        <v>433770.8578680203</v>
      </c>
      <c r="H22" s="68">
        <v>420000</v>
      </c>
      <c r="I22" s="69">
        <v>13</v>
      </c>
      <c r="J22" s="70">
        <v>12</v>
      </c>
      <c r="K22" s="82"/>
    </row>
    <row r="23" spans="2:11" ht="12.75">
      <c r="B23" s="79"/>
      <c r="C23" s="66" t="s">
        <v>32</v>
      </c>
      <c r="D23" s="67" t="s">
        <v>67</v>
      </c>
      <c r="E23" s="68">
        <v>12</v>
      </c>
      <c r="F23" s="66">
        <v>3197074</v>
      </c>
      <c r="G23" s="68">
        <f t="shared" si="0"/>
        <v>266422.8333333333</v>
      </c>
      <c r="H23" s="68">
        <v>262272.5</v>
      </c>
      <c r="I23" s="69">
        <v>20</v>
      </c>
      <c r="J23" s="70">
        <v>20</v>
      </c>
      <c r="K23" s="82"/>
    </row>
    <row r="24" spans="2:11" ht="12.75">
      <c r="B24" s="79"/>
      <c r="C24" s="66" t="s">
        <v>33</v>
      </c>
      <c r="D24" s="67" t="s">
        <v>69</v>
      </c>
      <c r="E24" s="68">
        <v>467</v>
      </c>
      <c r="F24" s="66">
        <v>269302787</v>
      </c>
      <c r="G24" s="68">
        <f t="shared" si="0"/>
        <v>576665.4967880086</v>
      </c>
      <c r="H24" s="68">
        <v>539900</v>
      </c>
      <c r="I24" s="69">
        <v>8</v>
      </c>
      <c r="J24" s="70">
        <v>7</v>
      </c>
      <c r="K24" s="82"/>
    </row>
    <row r="25" spans="2:11" ht="12.75">
      <c r="B25" s="79"/>
      <c r="C25" s="66" t="s">
        <v>34</v>
      </c>
      <c r="D25" s="67" t="s">
        <v>68</v>
      </c>
      <c r="E25" s="68">
        <v>101</v>
      </c>
      <c r="F25" s="66">
        <v>39886037</v>
      </c>
      <c r="G25" s="68">
        <f t="shared" si="0"/>
        <v>394911.2574257426</v>
      </c>
      <c r="H25" s="68">
        <v>316000</v>
      </c>
      <c r="I25" s="69">
        <v>14</v>
      </c>
      <c r="J25" s="70">
        <v>15</v>
      </c>
      <c r="K25" s="82"/>
    </row>
    <row r="26" spans="2:11" ht="12.75">
      <c r="B26" s="79"/>
      <c r="C26" s="66" t="s">
        <v>35</v>
      </c>
      <c r="D26" s="67" t="s">
        <v>68</v>
      </c>
      <c r="E26" s="68">
        <v>193</v>
      </c>
      <c r="F26" s="66">
        <v>119011320</v>
      </c>
      <c r="G26" s="68">
        <f t="shared" si="0"/>
        <v>616638.9637305699</v>
      </c>
      <c r="H26" s="68">
        <v>569900</v>
      </c>
      <c r="I26" s="69">
        <v>5</v>
      </c>
      <c r="J26" s="70">
        <v>6</v>
      </c>
      <c r="K26" s="82"/>
    </row>
    <row r="27" spans="2:11" ht="12.75">
      <c r="B27" s="79"/>
      <c r="C27" s="66" t="s">
        <v>36</v>
      </c>
      <c r="D27" s="67" t="s">
        <v>68</v>
      </c>
      <c r="E27" s="68">
        <v>92</v>
      </c>
      <c r="F27" s="66">
        <v>28470754</v>
      </c>
      <c r="G27" s="68">
        <f t="shared" si="0"/>
        <v>309464.7173913043</v>
      </c>
      <c r="H27" s="68">
        <v>311465</v>
      </c>
      <c r="I27" s="69">
        <v>17</v>
      </c>
      <c r="J27" s="70">
        <v>16</v>
      </c>
      <c r="K27" s="82"/>
    </row>
    <row r="28" spans="2:11" ht="12.75">
      <c r="B28" s="79"/>
      <c r="C28" s="67"/>
      <c r="D28" s="84"/>
      <c r="E28" s="84"/>
      <c r="F28" s="84"/>
      <c r="G28" s="83"/>
      <c r="H28" s="67"/>
      <c r="I28" s="67"/>
      <c r="J28" s="84"/>
      <c r="K28" s="82"/>
    </row>
    <row r="29" spans="2:11" ht="12.75">
      <c r="B29" s="79"/>
      <c r="C29" s="85" t="s">
        <v>37</v>
      </c>
      <c r="D29" s="86"/>
      <c r="E29" s="86">
        <f>SUM(E7:E27)</f>
        <v>8956</v>
      </c>
      <c r="F29" s="87">
        <f>SUM(F7:F27)</f>
        <v>4459481496</v>
      </c>
      <c r="G29" s="87">
        <f>F29/E29</f>
        <v>497932.27958910225</v>
      </c>
      <c r="H29" s="87">
        <v>400000</v>
      </c>
      <c r="I29" s="67"/>
      <c r="J29" s="84"/>
      <c r="K29" s="82"/>
    </row>
    <row r="30" spans="2:11" ht="12.75">
      <c r="B30" s="79"/>
      <c r="C30" s="84"/>
      <c r="D30" s="84"/>
      <c r="E30" s="84"/>
      <c r="F30" s="84"/>
      <c r="G30" s="84"/>
      <c r="H30" s="84"/>
      <c r="I30" s="84"/>
      <c r="J30" s="84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ht="13.5" thickTop="1"/>
    <row r="33" ht="15.75" thickBot="1">
      <c r="B33" s="60" t="s">
        <v>70</v>
      </c>
    </row>
    <row r="34" spans="2:11" ht="16.5" thickTop="1">
      <c r="B34" s="71"/>
      <c r="C34" s="72" t="s">
        <v>0</v>
      </c>
      <c r="D34" s="73"/>
      <c r="E34" s="73"/>
      <c r="F34" s="73"/>
      <c r="G34" s="73"/>
      <c r="H34" s="73"/>
      <c r="I34" s="73"/>
      <c r="J34" s="73"/>
      <c r="K34" s="74"/>
    </row>
    <row r="35" spans="2:11" ht="12.75">
      <c r="B35" s="75"/>
      <c r="C35" s="61" t="s">
        <v>71</v>
      </c>
      <c r="D35" s="62"/>
      <c r="E35" s="63"/>
      <c r="F35" s="62"/>
      <c r="G35" s="62"/>
      <c r="H35" s="62"/>
      <c r="I35" s="62"/>
      <c r="J35" s="62"/>
      <c r="K35" s="76"/>
    </row>
    <row r="36" spans="2:11" ht="12.75">
      <c r="B36" s="77"/>
      <c r="C36" s="64" t="s">
        <v>1</v>
      </c>
      <c r="D36" s="65"/>
      <c r="E36" s="65"/>
      <c r="F36" s="65"/>
      <c r="G36" s="65"/>
      <c r="H36" s="65"/>
      <c r="I36" s="65"/>
      <c r="J36" s="65"/>
      <c r="K36" s="78"/>
    </row>
    <row r="37" spans="2:11" ht="12.75">
      <c r="B37" s="116"/>
      <c r="C37" s="107"/>
      <c r="D37" s="107"/>
      <c r="E37" s="108"/>
      <c r="F37" s="108"/>
      <c r="G37" s="108"/>
      <c r="H37" s="108"/>
      <c r="I37" s="109" t="s">
        <v>3</v>
      </c>
      <c r="J37" s="109" t="s">
        <v>4</v>
      </c>
      <c r="K37" s="117"/>
    </row>
    <row r="38" spans="2:11" ht="12.75">
      <c r="B38" s="79"/>
      <c r="C38" s="80"/>
      <c r="D38" s="80"/>
      <c r="E38" s="81" t="s">
        <v>5</v>
      </c>
      <c r="F38" s="81" t="s">
        <v>6</v>
      </c>
      <c r="G38" s="81" t="s">
        <v>3</v>
      </c>
      <c r="H38" s="81" t="s">
        <v>4</v>
      </c>
      <c r="I38" s="81" t="s">
        <v>7</v>
      </c>
      <c r="J38" s="81" t="s">
        <v>7</v>
      </c>
      <c r="K38" s="82"/>
    </row>
    <row r="39" spans="2:11" ht="13.5" thickBot="1">
      <c r="B39" s="79"/>
      <c r="C39" s="105" t="s">
        <v>8</v>
      </c>
      <c r="D39" s="105" t="s">
        <v>9</v>
      </c>
      <c r="E39" s="106" t="s">
        <v>10</v>
      </c>
      <c r="F39" s="106" t="s">
        <v>11</v>
      </c>
      <c r="G39" s="106" t="s">
        <v>7</v>
      </c>
      <c r="H39" s="106" t="s">
        <v>7</v>
      </c>
      <c r="I39" s="106" t="s">
        <v>12</v>
      </c>
      <c r="J39" s="106" t="s">
        <v>12</v>
      </c>
      <c r="K39" s="82"/>
    </row>
    <row r="40" spans="2:11" ht="13.5" thickTop="1">
      <c r="B40" s="79"/>
      <c r="C40" s="99" t="s">
        <v>13</v>
      </c>
      <c r="D40" s="100" t="s">
        <v>67</v>
      </c>
      <c r="E40" s="101">
        <v>61</v>
      </c>
      <c r="F40" s="101">
        <v>25674327</v>
      </c>
      <c r="G40" s="102">
        <f aca="true" t="shared" si="1" ref="G40:G60">F40/E40</f>
        <v>420890.60655737703</v>
      </c>
      <c r="H40" s="101">
        <v>281460</v>
      </c>
      <c r="I40" s="103">
        <v>13</v>
      </c>
      <c r="J40" s="104">
        <v>19</v>
      </c>
      <c r="K40" s="82"/>
    </row>
    <row r="41" spans="2:11" ht="12.75">
      <c r="B41" s="79"/>
      <c r="C41" s="66" t="s">
        <v>15</v>
      </c>
      <c r="D41" s="67" t="s">
        <v>68</v>
      </c>
      <c r="E41" s="68">
        <v>121</v>
      </c>
      <c r="F41" s="68">
        <v>98216148</v>
      </c>
      <c r="G41" s="68">
        <f t="shared" si="1"/>
        <v>811703.7024793389</v>
      </c>
      <c r="H41" s="68">
        <v>650000</v>
      </c>
      <c r="I41" s="69">
        <v>2</v>
      </c>
      <c r="J41" s="70">
        <v>2</v>
      </c>
      <c r="K41" s="82"/>
    </row>
    <row r="42" spans="2:11" ht="12.75">
      <c r="B42" s="79"/>
      <c r="C42" s="66" t="s">
        <v>17</v>
      </c>
      <c r="D42" s="67" t="s">
        <v>67</v>
      </c>
      <c r="E42" s="68">
        <v>78</v>
      </c>
      <c r="F42" s="68">
        <v>30060962</v>
      </c>
      <c r="G42" s="68">
        <f t="shared" si="1"/>
        <v>385396.9487179487</v>
      </c>
      <c r="H42" s="68">
        <v>352363.5</v>
      </c>
      <c r="I42" s="69">
        <v>15</v>
      </c>
      <c r="J42" s="70">
        <v>13</v>
      </c>
      <c r="K42" s="82"/>
    </row>
    <row r="43" spans="2:11" ht="12.75">
      <c r="B43" s="79"/>
      <c r="C43" s="66" t="s">
        <v>18</v>
      </c>
      <c r="D43" s="67" t="s">
        <v>67</v>
      </c>
      <c r="E43" s="68">
        <v>49</v>
      </c>
      <c r="F43" s="68">
        <v>16400232</v>
      </c>
      <c r="G43" s="68">
        <f t="shared" si="1"/>
        <v>334698.612244898</v>
      </c>
      <c r="H43" s="68">
        <v>284855</v>
      </c>
      <c r="I43" s="69">
        <v>18</v>
      </c>
      <c r="J43" s="70">
        <v>18</v>
      </c>
      <c r="K43" s="82"/>
    </row>
    <row r="44" spans="2:11" ht="12.75">
      <c r="B44" s="79"/>
      <c r="C44" s="66" t="s">
        <v>19</v>
      </c>
      <c r="D44" s="67" t="s">
        <v>67</v>
      </c>
      <c r="E44" s="68">
        <v>92</v>
      </c>
      <c r="F44" s="68">
        <v>49098898</v>
      </c>
      <c r="G44" s="68">
        <f t="shared" si="1"/>
        <v>533683.6739130435</v>
      </c>
      <c r="H44" s="68">
        <v>437000</v>
      </c>
      <c r="I44" s="69">
        <v>7</v>
      </c>
      <c r="J44" s="70">
        <v>8</v>
      </c>
      <c r="K44" s="82"/>
    </row>
    <row r="45" spans="2:11" ht="12.75">
      <c r="B45" s="79"/>
      <c r="C45" s="66" t="s">
        <v>20</v>
      </c>
      <c r="D45" s="67" t="s">
        <v>67</v>
      </c>
      <c r="E45" s="68">
        <v>23</v>
      </c>
      <c r="F45" s="68">
        <v>5414405</v>
      </c>
      <c r="G45" s="68">
        <f t="shared" si="1"/>
        <v>235408.91304347827</v>
      </c>
      <c r="H45" s="68">
        <v>220000</v>
      </c>
      <c r="I45" s="69">
        <v>21</v>
      </c>
      <c r="J45" s="70">
        <v>21</v>
      </c>
      <c r="K45" s="82"/>
    </row>
    <row r="46" spans="2:11" ht="12.75">
      <c r="B46" s="79"/>
      <c r="C46" s="66" t="s">
        <v>21</v>
      </c>
      <c r="D46" s="67" t="s">
        <v>68</v>
      </c>
      <c r="E46" s="68">
        <v>50</v>
      </c>
      <c r="F46" s="68">
        <v>44916931</v>
      </c>
      <c r="G46" s="68">
        <f t="shared" si="1"/>
        <v>898338.62</v>
      </c>
      <c r="H46" s="68">
        <v>695000</v>
      </c>
      <c r="I46" s="69">
        <v>1</v>
      </c>
      <c r="J46" s="70">
        <v>1</v>
      </c>
      <c r="K46" s="82"/>
    </row>
    <row r="47" spans="2:11" ht="12.75">
      <c r="B47" s="79"/>
      <c r="C47" s="66" t="s">
        <v>22</v>
      </c>
      <c r="D47" s="67" t="s">
        <v>67</v>
      </c>
      <c r="E47" s="68">
        <v>101</v>
      </c>
      <c r="F47" s="68">
        <v>30114170</v>
      </c>
      <c r="G47" s="68">
        <f t="shared" si="1"/>
        <v>298160.099009901</v>
      </c>
      <c r="H47" s="68">
        <v>292000</v>
      </c>
      <c r="I47" s="69">
        <v>19</v>
      </c>
      <c r="J47" s="70">
        <v>17</v>
      </c>
      <c r="K47" s="82"/>
    </row>
    <row r="48" spans="2:11" ht="12.75">
      <c r="B48" s="79"/>
      <c r="C48" s="66" t="s">
        <v>23</v>
      </c>
      <c r="D48" s="67" t="s">
        <v>68</v>
      </c>
      <c r="E48" s="68">
        <v>45</v>
      </c>
      <c r="F48" s="68">
        <v>22694140</v>
      </c>
      <c r="G48" s="68">
        <f t="shared" si="1"/>
        <v>504314.22222222225</v>
      </c>
      <c r="H48" s="68">
        <v>363000</v>
      </c>
      <c r="I48" s="69">
        <v>8</v>
      </c>
      <c r="J48" s="70">
        <v>11</v>
      </c>
      <c r="K48" s="82"/>
    </row>
    <row r="49" spans="2:11" ht="12.75">
      <c r="B49" s="79"/>
      <c r="C49" s="66" t="s">
        <v>24</v>
      </c>
      <c r="D49" s="67" t="s">
        <v>69</v>
      </c>
      <c r="E49" s="68">
        <v>10</v>
      </c>
      <c r="F49" s="68">
        <v>7439198</v>
      </c>
      <c r="G49" s="68">
        <f t="shared" si="1"/>
        <v>743919.8</v>
      </c>
      <c r="H49" s="68">
        <v>582425</v>
      </c>
      <c r="I49" s="69">
        <v>3</v>
      </c>
      <c r="J49" s="70">
        <v>3</v>
      </c>
      <c r="K49" s="82"/>
    </row>
    <row r="50" spans="2:11" ht="12.75">
      <c r="B50" s="79"/>
      <c r="C50" s="66" t="s">
        <v>26</v>
      </c>
      <c r="D50" s="67" t="s">
        <v>69</v>
      </c>
      <c r="E50" s="68">
        <v>40</v>
      </c>
      <c r="F50" s="68">
        <v>18364988</v>
      </c>
      <c r="G50" s="68">
        <f t="shared" si="1"/>
        <v>459124.7</v>
      </c>
      <c r="H50" s="68">
        <v>320000</v>
      </c>
      <c r="I50" s="69">
        <v>10</v>
      </c>
      <c r="J50" s="70">
        <v>15</v>
      </c>
      <c r="K50" s="82"/>
    </row>
    <row r="51" spans="2:11" ht="12.75">
      <c r="B51" s="79"/>
      <c r="C51" s="66" t="s">
        <v>27</v>
      </c>
      <c r="D51" s="67" t="s">
        <v>69</v>
      </c>
      <c r="E51" s="68">
        <v>175</v>
      </c>
      <c r="F51" s="68">
        <v>74278910</v>
      </c>
      <c r="G51" s="68">
        <f t="shared" si="1"/>
        <v>424450.9142857143</v>
      </c>
      <c r="H51" s="68">
        <v>320000</v>
      </c>
      <c r="I51" s="69">
        <v>12</v>
      </c>
      <c r="J51" s="70">
        <v>16</v>
      </c>
      <c r="K51" s="82"/>
    </row>
    <row r="52" spans="2:11" ht="12.75">
      <c r="B52" s="79"/>
      <c r="C52" s="66" t="s">
        <v>28</v>
      </c>
      <c r="D52" s="67" t="s">
        <v>69</v>
      </c>
      <c r="E52" s="68">
        <v>242</v>
      </c>
      <c r="F52" s="68">
        <v>118837113</v>
      </c>
      <c r="G52" s="68">
        <f t="shared" si="1"/>
        <v>491062.4504132231</v>
      </c>
      <c r="H52" s="68">
        <v>445000</v>
      </c>
      <c r="I52" s="69">
        <v>9</v>
      </c>
      <c r="J52" s="70">
        <v>7</v>
      </c>
      <c r="K52" s="82"/>
    </row>
    <row r="53" spans="2:11" ht="12.75">
      <c r="B53" s="79"/>
      <c r="C53" s="66" t="s">
        <v>29</v>
      </c>
      <c r="D53" s="67" t="s">
        <v>68</v>
      </c>
      <c r="E53" s="68">
        <v>78</v>
      </c>
      <c r="F53" s="68">
        <v>55756304</v>
      </c>
      <c r="G53" s="68">
        <f t="shared" si="1"/>
        <v>714824.4102564103</v>
      </c>
      <c r="H53" s="68">
        <v>404750</v>
      </c>
      <c r="I53" s="69">
        <v>4</v>
      </c>
      <c r="J53" s="70">
        <v>9</v>
      </c>
      <c r="K53" s="82"/>
    </row>
    <row r="54" spans="2:11" ht="12.75">
      <c r="B54" s="79"/>
      <c r="C54" s="66" t="s">
        <v>30</v>
      </c>
      <c r="D54" s="67" t="s">
        <v>69</v>
      </c>
      <c r="E54" s="68">
        <v>359</v>
      </c>
      <c r="F54" s="68">
        <v>134824845</v>
      </c>
      <c r="G54" s="68">
        <f t="shared" si="1"/>
        <v>375556.6713091922</v>
      </c>
      <c r="H54" s="68">
        <v>521250</v>
      </c>
      <c r="I54" s="69">
        <v>16</v>
      </c>
      <c r="J54" s="70">
        <v>5</v>
      </c>
      <c r="K54" s="82"/>
    </row>
    <row r="55" spans="2:11" ht="12.75">
      <c r="B55" s="79"/>
      <c r="C55" s="66" t="s">
        <v>31</v>
      </c>
      <c r="D55" s="67" t="s">
        <v>68</v>
      </c>
      <c r="E55" s="68">
        <v>49</v>
      </c>
      <c r="F55" s="68">
        <v>19374975</v>
      </c>
      <c r="G55" s="68">
        <f t="shared" si="1"/>
        <v>395407.6530612245</v>
      </c>
      <c r="H55" s="68">
        <v>354772</v>
      </c>
      <c r="I55" s="69">
        <v>14</v>
      </c>
      <c r="J55" s="70">
        <v>12</v>
      </c>
      <c r="K55" s="82"/>
    </row>
    <row r="56" spans="2:11" ht="12.75">
      <c r="B56" s="79"/>
      <c r="C56" s="66" t="s">
        <v>32</v>
      </c>
      <c r="D56" s="67" t="s">
        <v>67</v>
      </c>
      <c r="E56" s="68">
        <v>2</v>
      </c>
      <c r="F56" s="68">
        <v>699445</v>
      </c>
      <c r="G56" s="68">
        <f t="shared" si="1"/>
        <v>349722.5</v>
      </c>
      <c r="H56" s="68">
        <v>349722.5</v>
      </c>
      <c r="I56" s="69">
        <v>17</v>
      </c>
      <c r="J56" s="70">
        <v>14</v>
      </c>
      <c r="K56" s="82"/>
    </row>
    <row r="57" spans="2:11" ht="12.75">
      <c r="B57" s="79"/>
      <c r="C57" s="66" t="s">
        <v>33</v>
      </c>
      <c r="D57" s="67" t="s">
        <v>69</v>
      </c>
      <c r="E57" s="68">
        <v>99</v>
      </c>
      <c r="F57" s="68">
        <v>55051622</v>
      </c>
      <c r="G57" s="68">
        <f t="shared" si="1"/>
        <v>556076.9898989899</v>
      </c>
      <c r="H57" s="68">
        <v>516787</v>
      </c>
      <c r="I57" s="69">
        <v>6</v>
      </c>
      <c r="J57" s="70">
        <v>6</v>
      </c>
      <c r="K57" s="82"/>
    </row>
    <row r="58" spans="2:11" ht="12.75">
      <c r="B58" s="79"/>
      <c r="C58" s="66" t="s">
        <v>34</v>
      </c>
      <c r="D58" s="67" t="s">
        <v>68</v>
      </c>
      <c r="E58" s="68">
        <v>22</v>
      </c>
      <c r="F58" s="68">
        <v>9595814</v>
      </c>
      <c r="G58" s="68">
        <f t="shared" si="1"/>
        <v>436173.36363636365</v>
      </c>
      <c r="H58" s="68">
        <v>370000</v>
      </c>
      <c r="I58" s="69">
        <v>11</v>
      </c>
      <c r="J58" s="70">
        <v>10</v>
      </c>
      <c r="K58" s="82"/>
    </row>
    <row r="59" spans="2:11" ht="12.75">
      <c r="B59" s="79"/>
      <c r="C59" s="66" t="s">
        <v>35</v>
      </c>
      <c r="D59" s="67" t="s">
        <v>68</v>
      </c>
      <c r="E59" s="68">
        <v>29</v>
      </c>
      <c r="F59" s="68">
        <v>17750328</v>
      </c>
      <c r="G59" s="68">
        <f t="shared" si="1"/>
        <v>612080.275862069</v>
      </c>
      <c r="H59" s="68">
        <v>540000</v>
      </c>
      <c r="I59" s="69">
        <v>5</v>
      </c>
      <c r="J59" s="70">
        <v>4</v>
      </c>
      <c r="K59" s="82"/>
    </row>
    <row r="60" spans="2:11" ht="12.75">
      <c r="B60" s="79"/>
      <c r="C60" s="66" t="s">
        <v>36</v>
      </c>
      <c r="D60" s="67" t="s">
        <v>68</v>
      </c>
      <c r="E60" s="68">
        <v>32</v>
      </c>
      <c r="F60" s="68">
        <v>8354982</v>
      </c>
      <c r="G60" s="68">
        <f t="shared" si="1"/>
        <v>261093.1875</v>
      </c>
      <c r="H60" s="68">
        <v>254990</v>
      </c>
      <c r="I60" s="69">
        <v>20</v>
      </c>
      <c r="J60" s="70">
        <v>20</v>
      </c>
      <c r="K60" s="82"/>
    </row>
    <row r="61" spans="2:11" ht="12.75">
      <c r="B61" s="79"/>
      <c r="C61" s="84"/>
      <c r="D61" s="84"/>
      <c r="E61" s="84"/>
      <c r="F61" s="84"/>
      <c r="G61" s="84"/>
      <c r="H61" s="84"/>
      <c r="I61" s="84"/>
      <c r="J61" s="84"/>
      <c r="K61" s="82"/>
    </row>
    <row r="62" spans="2:11" ht="12.75">
      <c r="B62" s="79"/>
      <c r="C62" s="85" t="s">
        <v>37</v>
      </c>
      <c r="D62" s="80"/>
      <c r="E62" s="86">
        <f>SUM(E40:E60)</f>
        <v>1757</v>
      </c>
      <c r="F62" s="87">
        <f>SUM(F40:F60)</f>
        <v>842918737</v>
      </c>
      <c r="G62" s="87">
        <f>F62/E62</f>
        <v>479748.8542970973</v>
      </c>
      <c r="H62" s="87">
        <v>385929</v>
      </c>
      <c r="I62" s="84"/>
      <c r="J62" s="84"/>
      <c r="K62" s="82"/>
    </row>
    <row r="63" spans="2:11" ht="12.75">
      <c r="B63" s="79"/>
      <c r="C63" s="84"/>
      <c r="D63" s="84"/>
      <c r="E63" s="84"/>
      <c r="F63" s="84"/>
      <c r="G63" s="84"/>
      <c r="H63" s="84"/>
      <c r="I63" s="84"/>
      <c r="J63" s="84"/>
      <c r="K63" s="82"/>
    </row>
    <row r="64" spans="2:11" ht="13.5" thickBot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72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0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73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1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93" t="s">
        <v>3</v>
      </c>
      <c r="J71" s="93" t="s">
        <v>4</v>
      </c>
      <c r="K71" s="135"/>
    </row>
    <row r="72" spans="2:11" ht="12.75">
      <c r="B72" s="121"/>
      <c r="C72" s="80"/>
      <c r="D72" s="80"/>
      <c r="E72" s="81" t="s">
        <v>5</v>
      </c>
      <c r="F72" s="81" t="s">
        <v>6</v>
      </c>
      <c r="G72" s="81" t="s">
        <v>3</v>
      </c>
      <c r="H72" s="81" t="s">
        <v>4</v>
      </c>
      <c r="I72" s="81" t="s">
        <v>7</v>
      </c>
      <c r="J72" s="81" t="s">
        <v>7</v>
      </c>
      <c r="K72" s="122"/>
    </row>
    <row r="73" spans="2:11" ht="13.5" thickBot="1">
      <c r="B73" s="121"/>
      <c r="C73" s="105" t="s">
        <v>8</v>
      </c>
      <c r="D73" s="105" t="s">
        <v>9</v>
      </c>
      <c r="E73" s="106" t="s">
        <v>10</v>
      </c>
      <c r="F73" s="106" t="s">
        <v>11</v>
      </c>
      <c r="G73" s="106" t="s">
        <v>7</v>
      </c>
      <c r="H73" s="106" t="s">
        <v>7</v>
      </c>
      <c r="I73" s="106" t="s">
        <v>12</v>
      </c>
      <c r="J73" s="106" t="s">
        <v>12</v>
      </c>
      <c r="K73" s="122"/>
    </row>
    <row r="74" spans="2:11" ht="13.5" thickTop="1">
      <c r="B74" s="121"/>
      <c r="C74" s="99" t="s">
        <v>13</v>
      </c>
      <c r="D74" s="100" t="s">
        <v>67</v>
      </c>
      <c r="E74" s="101">
        <v>97</v>
      </c>
      <c r="F74" s="101">
        <v>43037339</v>
      </c>
      <c r="G74" s="102">
        <f aca="true" t="shared" si="2" ref="G74:G94">F74/E74</f>
        <v>443683.90721649484</v>
      </c>
      <c r="H74" s="102">
        <v>287395</v>
      </c>
      <c r="I74" s="103">
        <v>12</v>
      </c>
      <c r="J74" s="104">
        <v>17</v>
      </c>
      <c r="K74" s="122"/>
    </row>
    <row r="75" spans="2:11" ht="12.75">
      <c r="B75" s="121"/>
      <c r="C75" s="66" t="s">
        <v>15</v>
      </c>
      <c r="D75" s="67" t="s">
        <v>68</v>
      </c>
      <c r="E75" s="68">
        <v>129</v>
      </c>
      <c r="F75" s="68">
        <v>110173249</v>
      </c>
      <c r="G75" s="68">
        <f t="shared" si="2"/>
        <v>854056.1937984496</v>
      </c>
      <c r="H75" s="68">
        <v>629000</v>
      </c>
      <c r="I75" s="69">
        <v>1</v>
      </c>
      <c r="J75" s="70">
        <v>4</v>
      </c>
      <c r="K75" s="122"/>
    </row>
    <row r="76" spans="2:11" ht="12.75">
      <c r="B76" s="121"/>
      <c r="C76" s="66" t="s">
        <v>17</v>
      </c>
      <c r="D76" s="67" t="s">
        <v>67</v>
      </c>
      <c r="E76" s="68">
        <v>89</v>
      </c>
      <c r="F76" s="68">
        <v>30344448</v>
      </c>
      <c r="G76" s="68">
        <f t="shared" si="2"/>
        <v>340948.8539325843</v>
      </c>
      <c r="H76" s="68">
        <v>344990</v>
      </c>
      <c r="I76" s="69">
        <v>16</v>
      </c>
      <c r="J76" s="70">
        <v>14</v>
      </c>
      <c r="K76" s="122"/>
    </row>
    <row r="77" spans="2:11" ht="12.75">
      <c r="B77" s="121"/>
      <c r="C77" s="66" t="s">
        <v>18</v>
      </c>
      <c r="D77" s="67" t="s">
        <v>67</v>
      </c>
      <c r="E77" s="68">
        <v>77</v>
      </c>
      <c r="F77" s="68">
        <v>20905355</v>
      </c>
      <c r="G77" s="68">
        <f t="shared" si="2"/>
        <v>271498.1168831169</v>
      </c>
      <c r="H77" s="68">
        <v>246840</v>
      </c>
      <c r="I77" s="69">
        <v>19</v>
      </c>
      <c r="J77" s="70">
        <v>20</v>
      </c>
      <c r="K77" s="122"/>
    </row>
    <row r="78" spans="2:11" ht="12.75">
      <c r="B78" s="121"/>
      <c r="C78" s="66" t="s">
        <v>19</v>
      </c>
      <c r="D78" s="67" t="s">
        <v>67</v>
      </c>
      <c r="E78" s="68">
        <v>223</v>
      </c>
      <c r="F78" s="68">
        <v>129991308</v>
      </c>
      <c r="G78" s="68">
        <f t="shared" si="2"/>
        <v>582920.66367713</v>
      </c>
      <c r="H78" s="68">
        <v>451000</v>
      </c>
      <c r="I78" s="69">
        <v>8</v>
      </c>
      <c r="J78" s="70">
        <v>9</v>
      </c>
      <c r="K78" s="122"/>
    </row>
    <row r="79" spans="2:11" ht="12.75">
      <c r="B79" s="121"/>
      <c r="C79" s="66" t="s">
        <v>20</v>
      </c>
      <c r="D79" s="67" t="s">
        <v>67</v>
      </c>
      <c r="E79" s="68">
        <v>23</v>
      </c>
      <c r="F79" s="68">
        <v>4609989</v>
      </c>
      <c r="G79" s="68">
        <f t="shared" si="2"/>
        <v>200434.30434782608</v>
      </c>
      <c r="H79" s="68">
        <v>183000</v>
      </c>
      <c r="I79" s="69">
        <v>21</v>
      </c>
      <c r="J79" s="70">
        <v>21</v>
      </c>
      <c r="K79" s="122"/>
    </row>
    <row r="80" spans="2:11" ht="12.75">
      <c r="B80" s="121"/>
      <c r="C80" s="66" t="s">
        <v>21</v>
      </c>
      <c r="D80" s="67" t="s">
        <v>68</v>
      </c>
      <c r="E80" s="68">
        <v>99</v>
      </c>
      <c r="F80" s="68">
        <v>71763781</v>
      </c>
      <c r="G80" s="68">
        <f t="shared" si="2"/>
        <v>724886.6767676767</v>
      </c>
      <c r="H80" s="68">
        <v>650000</v>
      </c>
      <c r="I80" s="69">
        <v>3</v>
      </c>
      <c r="J80" s="70">
        <v>3</v>
      </c>
      <c r="K80" s="122"/>
    </row>
    <row r="81" spans="2:11" ht="12.75">
      <c r="B81" s="121"/>
      <c r="C81" s="66" t="s">
        <v>22</v>
      </c>
      <c r="D81" s="67" t="s">
        <v>67</v>
      </c>
      <c r="E81" s="68">
        <v>109</v>
      </c>
      <c r="F81" s="68">
        <v>32943332</v>
      </c>
      <c r="G81" s="68">
        <f t="shared" si="2"/>
        <v>302232.40366972476</v>
      </c>
      <c r="H81" s="68">
        <v>297021</v>
      </c>
      <c r="I81" s="69">
        <v>18</v>
      </c>
      <c r="J81" s="70">
        <v>16</v>
      </c>
      <c r="K81" s="122"/>
    </row>
    <row r="82" spans="2:11" ht="12.75">
      <c r="B82" s="121"/>
      <c r="C82" s="66" t="s">
        <v>23</v>
      </c>
      <c r="D82" s="67" t="s">
        <v>68</v>
      </c>
      <c r="E82" s="68">
        <v>110</v>
      </c>
      <c r="F82" s="68">
        <v>77462471</v>
      </c>
      <c r="G82" s="68">
        <f t="shared" si="2"/>
        <v>704204.2818181819</v>
      </c>
      <c r="H82" s="68">
        <v>687500</v>
      </c>
      <c r="I82" s="69">
        <v>4</v>
      </c>
      <c r="J82" s="70">
        <v>2</v>
      </c>
      <c r="K82" s="122"/>
    </row>
    <row r="83" spans="2:11" ht="12.75">
      <c r="B83" s="121"/>
      <c r="C83" s="66" t="s">
        <v>24</v>
      </c>
      <c r="D83" s="67" t="s">
        <v>69</v>
      </c>
      <c r="E83" s="68">
        <v>10</v>
      </c>
      <c r="F83" s="68">
        <v>4493742</v>
      </c>
      <c r="G83" s="68">
        <f t="shared" si="2"/>
        <v>449374.2</v>
      </c>
      <c r="H83" s="68">
        <v>427681</v>
      </c>
      <c r="I83" s="69">
        <v>11</v>
      </c>
      <c r="J83" s="70">
        <v>12</v>
      </c>
      <c r="K83" s="122"/>
    </row>
    <row r="84" spans="2:11" ht="12.75">
      <c r="B84" s="121"/>
      <c r="C84" s="66" t="s">
        <v>26</v>
      </c>
      <c r="D84" s="67" t="s">
        <v>69</v>
      </c>
      <c r="E84" s="68">
        <v>57</v>
      </c>
      <c r="F84" s="68">
        <v>48539568</v>
      </c>
      <c r="G84" s="68">
        <f t="shared" si="2"/>
        <v>851571.3684210526</v>
      </c>
      <c r="H84" s="68">
        <v>714900</v>
      </c>
      <c r="I84" s="69">
        <v>2</v>
      </c>
      <c r="J84" s="70">
        <v>1</v>
      </c>
      <c r="K84" s="122"/>
    </row>
    <row r="85" spans="2:11" ht="12.75">
      <c r="B85" s="121"/>
      <c r="C85" s="66" t="s">
        <v>27</v>
      </c>
      <c r="D85" s="67" t="s">
        <v>69</v>
      </c>
      <c r="E85" s="68">
        <v>224</v>
      </c>
      <c r="F85" s="68">
        <v>109798235</v>
      </c>
      <c r="G85" s="68">
        <f t="shared" si="2"/>
        <v>490170.69196428574</v>
      </c>
      <c r="H85" s="68">
        <v>500756</v>
      </c>
      <c r="I85" s="69">
        <v>10</v>
      </c>
      <c r="J85" s="70">
        <v>7</v>
      </c>
      <c r="K85" s="122"/>
    </row>
    <row r="86" spans="2:11" ht="12.75">
      <c r="B86" s="121"/>
      <c r="C86" s="66" t="s">
        <v>28</v>
      </c>
      <c r="D86" s="67" t="s">
        <v>69</v>
      </c>
      <c r="E86" s="68">
        <v>261</v>
      </c>
      <c r="F86" s="68">
        <v>140379211</v>
      </c>
      <c r="G86" s="68">
        <f t="shared" si="2"/>
        <v>537851.3831417625</v>
      </c>
      <c r="H86" s="68">
        <v>430632</v>
      </c>
      <c r="I86" s="69">
        <v>9</v>
      </c>
      <c r="J86" s="70">
        <v>10</v>
      </c>
      <c r="K86" s="122"/>
    </row>
    <row r="87" spans="2:11" ht="12.75">
      <c r="B87" s="121"/>
      <c r="C87" s="66" t="s">
        <v>29</v>
      </c>
      <c r="D87" s="67" t="s">
        <v>68</v>
      </c>
      <c r="E87" s="68">
        <v>112</v>
      </c>
      <c r="F87" s="68">
        <v>77420081</v>
      </c>
      <c r="G87" s="68">
        <f t="shared" si="2"/>
        <v>691250.7232142857</v>
      </c>
      <c r="H87" s="68">
        <v>559250</v>
      </c>
      <c r="I87" s="69">
        <v>5</v>
      </c>
      <c r="J87" s="70">
        <v>5</v>
      </c>
      <c r="K87" s="122"/>
    </row>
    <row r="88" spans="2:11" ht="12.75">
      <c r="B88" s="121"/>
      <c r="C88" s="66" t="s">
        <v>30</v>
      </c>
      <c r="D88" s="67" t="s">
        <v>69</v>
      </c>
      <c r="E88" s="68">
        <v>558</v>
      </c>
      <c r="F88" s="68">
        <v>219072093</v>
      </c>
      <c r="G88" s="68">
        <f t="shared" si="2"/>
        <v>392602.31720430107</v>
      </c>
      <c r="H88" s="68">
        <v>353842.5</v>
      </c>
      <c r="I88" s="69">
        <v>13</v>
      </c>
      <c r="J88" s="70">
        <v>13</v>
      </c>
      <c r="K88" s="122"/>
    </row>
    <row r="89" spans="2:11" ht="12.75">
      <c r="B89" s="121"/>
      <c r="C89" s="66" t="s">
        <v>31</v>
      </c>
      <c r="D89" s="67" t="s">
        <v>68</v>
      </c>
      <c r="E89" s="68">
        <v>66</v>
      </c>
      <c r="F89" s="68">
        <v>25775275</v>
      </c>
      <c r="G89" s="68">
        <f t="shared" si="2"/>
        <v>390534.4696969697</v>
      </c>
      <c r="H89" s="68">
        <v>428795</v>
      </c>
      <c r="I89" s="69">
        <v>14</v>
      </c>
      <c r="J89" s="70">
        <v>11</v>
      </c>
      <c r="K89" s="122"/>
    </row>
    <row r="90" spans="2:11" ht="12.75">
      <c r="B90" s="121"/>
      <c r="C90" s="66" t="s">
        <v>32</v>
      </c>
      <c r="D90" s="67" t="s">
        <v>67</v>
      </c>
      <c r="E90" s="68">
        <v>6</v>
      </c>
      <c r="F90" s="68">
        <v>1498861</v>
      </c>
      <c r="G90" s="68">
        <f t="shared" si="2"/>
        <v>249810.16666666666</v>
      </c>
      <c r="H90" s="68">
        <v>259143</v>
      </c>
      <c r="I90" s="69">
        <v>20</v>
      </c>
      <c r="J90" s="70">
        <v>19</v>
      </c>
      <c r="K90" s="122"/>
    </row>
    <row r="91" spans="2:11" ht="12.75">
      <c r="B91" s="121"/>
      <c r="C91" s="66" t="s">
        <v>33</v>
      </c>
      <c r="D91" s="67" t="s">
        <v>69</v>
      </c>
      <c r="E91" s="68">
        <v>121</v>
      </c>
      <c r="F91" s="68">
        <v>70707806</v>
      </c>
      <c r="G91" s="68">
        <f t="shared" si="2"/>
        <v>584362.0330578513</v>
      </c>
      <c r="H91" s="68">
        <v>511104</v>
      </c>
      <c r="I91" s="69">
        <v>7</v>
      </c>
      <c r="J91" s="70">
        <v>6</v>
      </c>
      <c r="K91" s="122"/>
    </row>
    <row r="92" spans="2:11" ht="12.75">
      <c r="B92" s="121"/>
      <c r="C92" s="66" t="s">
        <v>34</v>
      </c>
      <c r="D92" s="67" t="s">
        <v>68</v>
      </c>
      <c r="E92" s="68">
        <v>41</v>
      </c>
      <c r="F92" s="68">
        <v>14919587</v>
      </c>
      <c r="G92" s="68">
        <f t="shared" si="2"/>
        <v>363892.3658536585</v>
      </c>
      <c r="H92" s="68">
        <v>275000</v>
      </c>
      <c r="I92" s="69">
        <v>15</v>
      </c>
      <c r="J92" s="70">
        <v>18</v>
      </c>
      <c r="K92" s="122"/>
    </row>
    <row r="93" spans="2:11" ht="12.75">
      <c r="B93" s="121"/>
      <c r="C93" s="66" t="s">
        <v>35</v>
      </c>
      <c r="D93" s="67" t="s">
        <v>68</v>
      </c>
      <c r="E93" s="68">
        <v>56</v>
      </c>
      <c r="F93" s="68">
        <v>34870162</v>
      </c>
      <c r="G93" s="68">
        <f t="shared" si="2"/>
        <v>622681.4642857143</v>
      </c>
      <c r="H93" s="68">
        <v>460000</v>
      </c>
      <c r="I93" s="69">
        <v>6</v>
      </c>
      <c r="J93" s="70">
        <v>8</v>
      </c>
      <c r="K93" s="122"/>
    </row>
    <row r="94" spans="2:11" ht="12.75">
      <c r="B94" s="121"/>
      <c r="C94" s="66" t="s">
        <v>36</v>
      </c>
      <c r="D94" s="67" t="s">
        <v>68</v>
      </c>
      <c r="E94" s="68">
        <v>20</v>
      </c>
      <c r="F94" s="68">
        <v>6712798</v>
      </c>
      <c r="G94" s="68">
        <f t="shared" si="2"/>
        <v>335639.9</v>
      </c>
      <c r="H94" s="68">
        <v>329310</v>
      </c>
      <c r="I94" s="69">
        <v>17</v>
      </c>
      <c r="J94" s="70">
        <v>15</v>
      </c>
      <c r="K94" s="122"/>
    </row>
    <row r="95" spans="2:11" ht="12.75">
      <c r="B95" s="121"/>
      <c r="C95" s="67"/>
      <c r="D95" s="67"/>
      <c r="E95" s="84"/>
      <c r="F95" s="84"/>
      <c r="G95" s="84"/>
      <c r="H95" s="113"/>
      <c r="I95" s="67"/>
      <c r="J95" s="67"/>
      <c r="K95" s="122"/>
    </row>
    <row r="96" spans="2:11" ht="12.75">
      <c r="B96" s="121"/>
      <c r="C96" s="85" t="s">
        <v>37</v>
      </c>
      <c r="D96" s="80"/>
      <c r="E96" s="86">
        <f>SUM(E74:E94)</f>
        <v>2488</v>
      </c>
      <c r="F96" s="87">
        <f>SUM(F74:F94)</f>
        <v>1275418691</v>
      </c>
      <c r="G96" s="87">
        <f>F96/E96</f>
        <v>512628.0912379421</v>
      </c>
      <c r="H96" s="87">
        <v>403785</v>
      </c>
      <c r="I96" s="83"/>
      <c r="J96" s="67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74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0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75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1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93" t="s">
        <v>3</v>
      </c>
      <c r="J105" s="93" t="s">
        <v>4</v>
      </c>
      <c r="K105" s="135"/>
    </row>
    <row r="106" spans="2:11" ht="12.75">
      <c r="B106" s="121"/>
      <c r="C106" s="80"/>
      <c r="D106" s="80"/>
      <c r="E106" s="81" t="s">
        <v>5</v>
      </c>
      <c r="F106" s="81" t="s">
        <v>6</v>
      </c>
      <c r="G106" s="81" t="s">
        <v>3</v>
      </c>
      <c r="H106" s="81" t="s">
        <v>4</v>
      </c>
      <c r="I106" s="81" t="s">
        <v>7</v>
      </c>
      <c r="J106" s="81" t="s">
        <v>7</v>
      </c>
      <c r="K106" s="122"/>
    </row>
    <row r="107" spans="2:11" ht="13.5" thickBot="1">
      <c r="B107" s="121"/>
      <c r="C107" s="105" t="s">
        <v>8</v>
      </c>
      <c r="D107" s="105" t="s">
        <v>9</v>
      </c>
      <c r="E107" s="106" t="s">
        <v>10</v>
      </c>
      <c r="F107" s="106" t="s">
        <v>11</v>
      </c>
      <c r="G107" s="106" t="s">
        <v>7</v>
      </c>
      <c r="H107" s="106" t="s">
        <v>7</v>
      </c>
      <c r="I107" s="106" t="s">
        <v>12</v>
      </c>
      <c r="J107" s="106" t="s">
        <v>12</v>
      </c>
      <c r="K107" s="122"/>
    </row>
    <row r="108" spans="2:11" ht="13.5" thickTop="1">
      <c r="B108" s="121"/>
      <c r="C108" s="99" t="s">
        <v>13</v>
      </c>
      <c r="D108" s="100" t="s">
        <v>67</v>
      </c>
      <c r="E108" s="140">
        <v>69</v>
      </c>
      <c r="F108" s="102">
        <v>36056041</v>
      </c>
      <c r="G108" s="102">
        <f aca="true" t="shared" si="3" ref="G108:G128">F108/E108</f>
        <v>522551.3188405797</v>
      </c>
      <c r="H108" s="141">
        <v>410000</v>
      </c>
      <c r="I108" s="103">
        <v>12</v>
      </c>
      <c r="J108" s="103">
        <v>17</v>
      </c>
      <c r="K108" s="122"/>
    </row>
    <row r="109" spans="2:11" ht="12.75">
      <c r="B109" s="121"/>
      <c r="C109" s="66" t="s">
        <v>15</v>
      </c>
      <c r="D109" s="67" t="s">
        <v>68</v>
      </c>
      <c r="E109" s="114">
        <v>118</v>
      </c>
      <c r="F109" s="68">
        <v>87083801</v>
      </c>
      <c r="G109" s="68">
        <f t="shared" si="3"/>
        <v>737998.313559322</v>
      </c>
      <c r="H109" s="66">
        <v>645750</v>
      </c>
      <c r="I109" s="69">
        <v>2</v>
      </c>
      <c r="J109" s="69">
        <v>3</v>
      </c>
      <c r="K109" s="122"/>
    </row>
    <row r="110" spans="2:11" ht="12.75">
      <c r="B110" s="121"/>
      <c r="C110" s="66" t="s">
        <v>17</v>
      </c>
      <c r="D110" s="67" t="s">
        <v>67</v>
      </c>
      <c r="E110" s="114">
        <v>101</v>
      </c>
      <c r="F110" s="68">
        <v>39862001</v>
      </c>
      <c r="G110" s="68">
        <f t="shared" si="3"/>
        <v>394673.27722772275</v>
      </c>
      <c r="H110" s="66">
        <v>348586</v>
      </c>
      <c r="I110" s="69">
        <v>15</v>
      </c>
      <c r="J110" s="69">
        <v>15</v>
      </c>
      <c r="K110" s="122"/>
    </row>
    <row r="111" spans="2:11" ht="12.75">
      <c r="B111" s="121"/>
      <c r="C111" s="66" t="s">
        <v>18</v>
      </c>
      <c r="D111" s="67" t="s">
        <v>67</v>
      </c>
      <c r="E111" s="114">
        <v>76</v>
      </c>
      <c r="F111" s="68">
        <v>22063634</v>
      </c>
      <c r="G111" s="68">
        <f t="shared" si="3"/>
        <v>290310.9736842105</v>
      </c>
      <c r="H111" s="68">
        <v>262504.5</v>
      </c>
      <c r="I111" s="69">
        <v>18</v>
      </c>
      <c r="J111" s="69">
        <v>18</v>
      </c>
      <c r="K111" s="122"/>
    </row>
    <row r="112" spans="2:11" ht="12.75">
      <c r="B112" s="121"/>
      <c r="C112" s="66" t="s">
        <v>19</v>
      </c>
      <c r="D112" s="67" t="s">
        <v>67</v>
      </c>
      <c r="E112" s="114">
        <v>149</v>
      </c>
      <c r="F112" s="68">
        <v>84919752</v>
      </c>
      <c r="G112" s="68">
        <f t="shared" si="3"/>
        <v>569931.22147651</v>
      </c>
      <c r="H112" s="68">
        <v>485000</v>
      </c>
      <c r="I112" s="69">
        <v>8</v>
      </c>
      <c r="J112" s="69">
        <v>6</v>
      </c>
      <c r="K112" s="122"/>
    </row>
    <row r="113" spans="2:11" ht="12.75">
      <c r="B113" s="121"/>
      <c r="C113" s="66" t="s">
        <v>20</v>
      </c>
      <c r="D113" s="67" t="s">
        <v>67</v>
      </c>
      <c r="E113" s="114">
        <v>20</v>
      </c>
      <c r="F113" s="68">
        <v>4196982</v>
      </c>
      <c r="G113" s="68">
        <f t="shared" si="3"/>
        <v>209849.1</v>
      </c>
      <c r="H113" s="68">
        <v>202963</v>
      </c>
      <c r="I113" s="69">
        <v>21</v>
      </c>
      <c r="J113" s="69">
        <v>21</v>
      </c>
      <c r="K113" s="122"/>
    </row>
    <row r="114" spans="2:11" ht="12.75">
      <c r="B114" s="121"/>
      <c r="C114" s="66" t="s">
        <v>21</v>
      </c>
      <c r="D114" s="67" t="s">
        <v>68</v>
      </c>
      <c r="E114" s="114">
        <v>60</v>
      </c>
      <c r="F114" s="68">
        <v>42759079</v>
      </c>
      <c r="G114" s="68">
        <f t="shared" si="3"/>
        <v>712651.3166666667</v>
      </c>
      <c r="H114" s="68">
        <v>679752</v>
      </c>
      <c r="I114" s="69">
        <v>1</v>
      </c>
      <c r="J114" s="69">
        <v>4</v>
      </c>
      <c r="K114" s="122"/>
    </row>
    <row r="115" spans="2:11" ht="12.75">
      <c r="B115" s="121"/>
      <c r="C115" s="66" t="s">
        <v>22</v>
      </c>
      <c r="D115" s="67" t="s">
        <v>67</v>
      </c>
      <c r="E115" s="114">
        <v>124</v>
      </c>
      <c r="F115" s="68">
        <v>35662373</v>
      </c>
      <c r="G115" s="68">
        <f t="shared" si="3"/>
        <v>287599.78225806454</v>
      </c>
      <c r="H115" s="68">
        <v>272620</v>
      </c>
      <c r="I115" s="69">
        <v>19</v>
      </c>
      <c r="J115" s="69">
        <v>16</v>
      </c>
      <c r="K115" s="122"/>
    </row>
    <row r="116" spans="2:11" ht="12.75">
      <c r="B116" s="121"/>
      <c r="C116" s="66" t="s">
        <v>23</v>
      </c>
      <c r="D116" s="67" t="s">
        <v>68</v>
      </c>
      <c r="E116" s="114">
        <v>111</v>
      </c>
      <c r="F116" s="68">
        <v>93315924</v>
      </c>
      <c r="G116" s="68">
        <f t="shared" si="3"/>
        <v>840684</v>
      </c>
      <c r="H116" s="68">
        <v>786995</v>
      </c>
      <c r="I116" s="69">
        <v>3</v>
      </c>
      <c r="J116" s="69">
        <v>1</v>
      </c>
      <c r="K116" s="122"/>
    </row>
    <row r="117" spans="2:11" ht="12.75">
      <c r="B117" s="121"/>
      <c r="C117" s="66" t="s">
        <v>24</v>
      </c>
      <c r="D117" s="67" t="s">
        <v>69</v>
      </c>
      <c r="E117" s="114">
        <v>22</v>
      </c>
      <c r="F117" s="68">
        <v>12862559</v>
      </c>
      <c r="G117" s="68">
        <f t="shared" si="3"/>
        <v>584661.7727272727</v>
      </c>
      <c r="H117" s="68">
        <v>615306</v>
      </c>
      <c r="I117" s="69">
        <v>9</v>
      </c>
      <c r="J117" s="69">
        <v>5</v>
      </c>
      <c r="K117" s="122"/>
    </row>
    <row r="118" spans="2:11" ht="12.75">
      <c r="B118" s="121"/>
      <c r="C118" s="66" t="s">
        <v>26</v>
      </c>
      <c r="D118" s="67" t="s">
        <v>69</v>
      </c>
      <c r="E118" s="114">
        <v>36</v>
      </c>
      <c r="F118" s="68">
        <v>17547597</v>
      </c>
      <c r="G118" s="68">
        <f t="shared" si="3"/>
        <v>487433.25</v>
      </c>
      <c r="H118" s="68">
        <v>288530</v>
      </c>
      <c r="I118" s="69">
        <v>10</v>
      </c>
      <c r="J118" s="69">
        <v>13</v>
      </c>
      <c r="K118" s="122"/>
    </row>
    <row r="119" spans="2:11" ht="12.75">
      <c r="B119" s="121"/>
      <c r="C119" s="66" t="s">
        <v>27</v>
      </c>
      <c r="D119" s="67" t="s">
        <v>69</v>
      </c>
      <c r="E119" s="114">
        <v>254</v>
      </c>
      <c r="F119" s="68">
        <v>123476811</v>
      </c>
      <c r="G119" s="68">
        <f t="shared" si="3"/>
        <v>486129.1771653543</v>
      </c>
      <c r="H119" s="68">
        <v>472450</v>
      </c>
      <c r="I119" s="69">
        <v>13</v>
      </c>
      <c r="J119" s="69">
        <v>9</v>
      </c>
      <c r="K119" s="122"/>
    </row>
    <row r="120" spans="2:11" ht="12.75">
      <c r="B120" s="121"/>
      <c r="C120" s="66" t="s">
        <v>28</v>
      </c>
      <c r="D120" s="67" t="s">
        <v>69</v>
      </c>
      <c r="E120" s="114">
        <v>276</v>
      </c>
      <c r="F120" s="68">
        <v>146716068</v>
      </c>
      <c r="G120" s="68">
        <f t="shared" si="3"/>
        <v>531579.9565217391</v>
      </c>
      <c r="H120" s="68">
        <v>435747.5</v>
      </c>
      <c r="I120" s="69">
        <v>7</v>
      </c>
      <c r="J120" s="69">
        <v>11</v>
      </c>
      <c r="K120" s="122"/>
    </row>
    <row r="121" spans="2:11" ht="12.75">
      <c r="B121" s="121"/>
      <c r="C121" s="66" t="s">
        <v>29</v>
      </c>
      <c r="D121" s="67" t="s">
        <v>68</v>
      </c>
      <c r="E121" s="114">
        <v>88</v>
      </c>
      <c r="F121" s="68">
        <v>58031023</v>
      </c>
      <c r="G121" s="68">
        <f t="shared" si="3"/>
        <v>659443.4431818182</v>
      </c>
      <c r="H121" s="68">
        <v>602969.5</v>
      </c>
      <c r="I121" s="69">
        <v>5</v>
      </c>
      <c r="J121" s="69">
        <v>8</v>
      </c>
      <c r="K121" s="122"/>
    </row>
    <row r="122" spans="2:11" ht="12.75">
      <c r="B122" s="121"/>
      <c r="C122" s="66" t="s">
        <v>30</v>
      </c>
      <c r="D122" s="67" t="s">
        <v>69</v>
      </c>
      <c r="E122" s="114">
        <v>591</v>
      </c>
      <c r="F122" s="68">
        <v>212928944</v>
      </c>
      <c r="G122" s="68">
        <f t="shared" si="3"/>
        <v>360285.86125211505</v>
      </c>
      <c r="H122" s="68">
        <v>330000</v>
      </c>
      <c r="I122" s="69">
        <v>14</v>
      </c>
      <c r="J122" s="69">
        <v>14</v>
      </c>
      <c r="K122" s="122"/>
    </row>
    <row r="123" spans="2:11" ht="12.75">
      <c r="B123" s="121"/>
      <c r="C123" s="66" t="s">
        <v>31</v>
      </c>
      <c r="D123" s="67" t="s">
        <v>68</v>
      </c>
      <c r="E123" s="114">
        <v>46</v>
      </c>
      <c r="F123" s="68">
        <v>20763231</v>
      </c>
      <c r="G123" s="68">
        <f t="shared" si="3"/>
        <v>451374.5869565217</v>
      </c>
      <c r="H123" s="68">
        <v>433539.5</v>
      </c>
      <c r="I123" s="69">
        <v>16</v>
      </c>
      <c r="J123" s="69">
        <v>12</v>
      </c>
      <c r="K123" s="122"/>
    </row>
    <row r="124" spans="2:11" ht="12.75">
      <c r="B124" s="121"/>
      <c r="C124" s="66" t="s">
        <v>32</v>
      </c>
      <c r="D124" s="67" t="s">
        <v>67</v>
      </c>
      <c r="E124" s="114">
        <v>1</v>
      </c>
      <c r="F124" s="68">
        <v>189900</v>
      </c>
      <c r="G124" s="68">
        <f t="shared" si="3"/>
        <v>189900</v>
      </c>
      <c r="H124" s="68">
        <v>189900</v>
      </c>
      <c r="I124" s="69">
        <v>20</v>
      </c>
      <c r="J124" s="69">
        <v>19</v>
      </c>
      <c r="K124" s="122"/>
    </row>
    <row r="125" spans="2:11" ht="12.75">
      <c r="B125" s="121"/>
      <c r="C125" s="66" t="s">
        <v>33</v>
      </c>
      <c r="D125" s="67" t="s">
        <v>69</v>
      </c>
      <c r="E125" s="114">
        <v>122</v>
      </c>
      <c r="F125" s="68">
        <v>72157181</v>
      </c>
      <c r="G125" s="68">
        <f t="shared" si="3"/>
        <v>591452.3032786886</v>
      </c>
      <c r="H125" s="68">
        <v>586798.5</v>
      </c>
      <c r="I125" s="69">
        <v>4</v>
      </c>
      <c r="J125" s="69">
        <v>2</v>
      </c>
      <c r="K125" s="122"/>
    </row>
    <row r="126" spans="2:11" ht="12.75">
      <c r="B126" s="121"/>
      <c r="C126" s="66" t="s">
        <v>34</v>
      </c>
      <c r="D126" s="67" t="s">
        <v>68</v>
      </c>
      <c r="E126" s="114">
        <v>25</v>
      </c>
      <c r="F126" s="68">
        <v>9406807</v>
      </c>
      <c r="G126" s="68">
        <f t="shared" si="3"/>
        <v>376272.28</v>
      </c>
      <c r="H126" s="68">
        <v>330000</v>
      </c>
      <c r="I126" s="69">
        <v>11</v>
      </c>
      <c r="J126" s="69">
        <v>10</v>
      </c>
      <c r="K126" s="122"/>
    </row>
    <row r="127" spans="2:11" ht="12.75">
      <c r="B127" s="121"/>
      <c r="C127" s="66" t="s">
        <v>35</v>
      </c>
      <c r="D127" s="67" t="s">
        <v>68</v>
      </c>
      <c r="E127" s="114">
        <v>61</v>
      </c>
      <c r="F127" s="68">
        <v>35517146</v>
      </c>
      <c r="G127" s="68">
        <f t="shared" si="3"/>
        <v>582248.2950819673</v>
      </c>
      <c r="H127" s="68">
        <v>500000</v>
      </c>
      <c r="I127" s="69">
        <v>6</v>
      </c>
      <c r="J127" s="69">
        <v>7</v>
      </c>
      <c r="K127" s="122"/>
    </row>
    <row r="128" spans="2:11" ht="12.75">
      <c r="B128" s="121"/>
      <c r="C128" s="66" t="s">
        <v>36</v>
      </c>
      <c r="D128" s="67" t="s">
        <v>68</v>
      </c>
      <c r="E128" s="114">
        <v>25</v>
      </c>
      <c r="F128" s="68">
        <v>8158239</v>
      </c>
      <c r="G128" s="68">
        <f t="shared" si="3"/>
        <v>326329.56</v>
      </c>
      <c r="H128" s="68">
        <v>325670</v>
      </c>
      <c r="I128" s="69">
        <v>17</v>
      </c>
      <c r="J128" s="69">
        <v>20</v>
      </c>
      <c r="K128" s="122"/>
    </row>
    <row r="129" spans="2:11" ht="12.75">
      <c r="B129" s="121"/>
      <c r="C129" s="67"/>
      <c r="D129" s="67"/>
      <c r="E129" s="84"/>
      <c r="F129" s="84"/>
      <c r="G129" s="68"/>
      <c r="H129" s="84"/>
      <c r="I129" s="67"/>
      <c r="J129" s="67"/>
      <c r="K129" s="122"/>
    </row>
    <row r="130" spans="2:11" ht="12.75">
      <c r="B130" s="121"/>
      <c r="C130" s="85" t="s">
        <v>37</v>
      </c>
      <c r="D130" s="80"/>
      <c r="E130" s="86">
        <f>SUM(E108:E128)</f>
        <v>2375</v>
      </c>
      <c r="F130" s="87">
        <f>SUM(F108:F128)</f>
        <v>1163675093</v>
      </c>
      <c r="G130" s="87">
        <f>F130/E130</f>
        <v>489968.4602105263</v>
      </c>
      <c r="H130" s="87">
        <v>396874</v>
      </c>
      <c r="I130" s="84"/>
      <c r="J130" s="67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76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0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77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1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</v>
      </c>
      <c r="J139" s="93" t="s">
        <v>4</v>
      </c>
      <c r="K139" s="135"/>
    </row>
    <row r="140" spans="2:11" ht="12.75">
      <c r="B140" s="121"/>
      <c r="C140" s="80"/>
      <c r="D140" s="80"/>
      <c r="E140" s="81" t="s">
        <v>5</v>
      </c>
      <c r="F140" s="81" t="s">
        <v>6</v>
      </c>
      <c r="G140" s="81" t="s">
        <v>3</v>
      </c>
      <c r="H140" s="81" t="s">
        <v>4</v>
      </c>
      <c r="I140" s="81" t="s">
        <v>7</v>
      </c>
      <c r="J140" s="81" t="s">
        <v>7</v>
      </c>
      <c r="K140" s="122"/>
    </row>
    <row r="141" spans="2:11" ht="13.5" thickBot="1">
      <c r="B141" s="121"/>
      <c r="C141" s="105"/>
      <c r="D141" s="105" t="s">
        <v>9</v>
      </c>
      <c r="E141" s="106" t="s">
        <v>10</v>
      </c>
      <c r="F141" s="106" t="s">
        <v>11</v>
      </c>
      <c r="G141" s="106" t="s">
        <v>7</v>
      </c>
      <c r="H141" s="106" t="s">
        <v>7</v>
      </c>
      <c r="I141" s="106" t="s">
        <v>12</v>
      </c>
      <c r="J141" s="106" t="s">
        <v>12</v>
      </c>
      <c r="K141" s="122"/>
    </row>
    <row r="142" spans="2:11" ht="13.5" thickTop="1">
      <c r="B142" s="121"/>
      <c r="C142" s="99" t="s">
        <v>13</v>
      </c>
      <c r="D142" s="100" t="s">
        <v>67</v>
      </c>
      <c r="E142" s="101">
        <v>92</v>
      </c>
      <c r="F142" s="101">
        <v>45105101</v>
      </c>
      <c r="G142" s="102">
        <f aca="true" t="shared" si="4" ref="G142:G162">F142/E142</f>
        <v>490272.8369565217</v>
      </c>
      <c r="H142" s="102">
        <v>305867.5</v>
      </c>
      <c r="I142" s="103">
        <v>12</v>
      </c>
      <c r="J142" s="103">
        <v>17</v>
      </c>
      <c r="K142" s="122"/>
    </row>
    <row r="143" spans="2:11" ht="12.75">
      <c r="B143" s="121"/>
      <c r="C143" s="66" t="s">
        <v>15</v>
      </c>
      <c r="D143" s="67" t="s">
        <v>68</v>
      </c>
      <c r="E143" s="68">
        <v>185</v>
      </c>
      <c r="F143" s="68">
        <v>130756457</v>
      </c>
      <c r="G143" s="68">
        <f t="shared" si="4"/>
        <v>706791.6594594595</v>
      </c>
      <c r="H143" s="68">
        <v>525000</v>
      </c>
      <c r="I143" s="69">
        <v>3</v>
      </c>
      <c r="J143" s="69">
        <v>7</v>
      </c>
      <c r="K143" s="122"/>
    </row>
    <row r="144" spans="2:11" ht="12.75">
      <c r="B144" s="121"/>
      <c r="C144" s="66" t="s">
        <v>17</v>
      </c>
      <c r="D144" s="67" t="s">
        <v>67</v>
      </c>
      <c r="E144" s="68">
        <v>146</v>
      </c>
      <c r="F144" s="68">
        <v>57534798</v>
      </c>
      <c r="G144" s="68">
        <f t="shared" si="4"/>
        <v>394073.9589041096</v>
      </c>
      <c r="H144" s="68">
        <v>372676.5</v>
      </c>
      <c r="I144" s="69">
        <v>15</v>
      </c>
      <c r="J144" s="69">
        <v>14</v>
      </c>
      <c r="K144" s="122"/>
    </row>
    <row r="145" spans="2:11" ht="12.75">
      <c r="B145" s="121"/>
      <c r="C145" s="66" t="s">
        <v>18</v>
      </c>
      <c r="D145" s="67" t="s">
        <v>67</v>
      </c>
      <c r="E145" s="68">
        <v>83</v>
      </c>
      <c r="F145" s="68">
        <v>25094196</v>
      </c>
      <c r="G145" s="68">
        <f t="shared" si="4"/>
        <v>302339.7108433735</v>
      </c>
      <c r="H145" s="68">
        <v>263190</v>
      </c>
      <c r="I145" s="69">
        <v>19</v>
      </c>
      <c r="J145" s="69">
        <v>19</v>
      </c>
      <c r="K145" s="122"/>
    </row>
    <row r="146" spans="2:11" ht="12.75">
      <c r="B146" s="121"/>
      <c r="C146" s="66" t="s">
        <v>19</v>
      </c>
      <c r="D146" s="67" t="s">
        <v>67</v>
      </c>
      <c r="E146" s="68">
        <v>106</v>
      </c>
      <c r="F146" s="68">
        <v>61820213</v>
      </c>
      <c r="G146" s="68">
        <f t="shared" si="4"/>
        <v>583209.5566037736</v>
      </c>
      <c r="H146" s="68">
        <v>482500</v>
      </c>
      <c r="I146" s="69">
        <v>7</v>
      </c>
      <c r="J146" s="69">
        <v>8</v>
      </c>
      <c r="K146" s="122"/>
    </row>
    <row r="147" spans="2:11" ht="12.75">
      <c r="B147" s="121"/>
      <c r="C147" s="66" t="s">
        <v>20</v>
      </c>
      <c r="D147" s="67" t="s">
        <v>67</v>
      </c>
      <c r="E147" s="68">
        <v>11</v>
      </c>
      <c r="F147" s="68">
        <v>2303202</v>
      </c>
      <c r="G147" s="68">
        <f t="shared" si="4"/>
        <v>209382</v>
      </c>
      <c r="H147" s="68">
        <v>190000</v>
      </c>
      <c r="I147" s="69">
        <v>21</v>
      </c>
      <c r="J147" s="69">
        <v>21</v>
      </c>
      <c r="K147" s="122"/>
    </row>
    <row r="148" spans="2:11" ht="12.75">
      <c r="B148" s="121"/>
      <c r="C148" s="66" t="s">
        <v>21</v>
      </c>
      <c r="D148" s="67" t="s">
        <v>68</v>
      </c>
      <c r="E148" s="68">
        <v>52</v>
      </c>
      <c r="F148" s="68">
        <v>46008665</v>
      </c>
      <c r="G148" s="68">
        <f t="shared" si="4"/>
        <v>884782.0192307692</v>
      </c>
      <c r="H148" s="68">
        <v>701662.5</v>
      </c>
      <c r="I148" s="69">
        <v>1</v>
      </c>
      <c r="J148" s="69">
        <v>1</v>
      </c>
      <c r="K148" s="122"/>
    </row>
    <row r="149" spans="2:11" ht="12.75">
      <c r="B149" s="121"/>
      <c r="C149" s="66" t="s">
        <v>22</v>
      </c>
      <c r="D149" s="67" t="s">
        <v>67</v>
      </c>
      <c r="E149" s="68">
        <v>117</v>
      </c>
      <c r="F149" s="68">
        <v>36016714</v>
      </c>
      <c r="G149" s="68">
        <f t="shared" si="4"/>
        <v>307835.1623931624</v>
      </c>
      <c r="H149" s="68">
        <v>274918</v>
      </c>
      <c r="I149" s="69">
        <v>18</v>
      </c>
      <c r="J149" s="69">
        <v>18</v>
      </c>
      <c r="K149" s="122"/>
    </row>
    <row r="150" spans="2:11" ht="12.75">
      <c r="B150" s="121"/>
      <c r="C150" s="66" t="s">
        <v>23</v>
      </c>
      <c r="D150" s="67" t="s">
        <v>68</v>
      </c>
      <c r="E150" s="68">
        <v>61</v>
      </c>
      <c r="F150" s="68">
        <v>48961130</v>
      </c>
      <c r="G150" s="68">
        <f t="shared" si="4"/>
        <v>802641.475409836</v>
      </c>
      <c r="H150" s="68">
        <v>648995</v>
      </c>
      <c r="I150" s="69">
        <v>2</v>
      </c>
      <c r="J150" s="69">
        <v>4</v>
      </c>
      <c r="K150" s="122"/>
    </row>
    <row r="151" spans="2:11" ht="12.75">
      <c r="B151" s="121"/>
      <c r="C151" s="66" t="s">
        <v>24</v>
      </c>
      <c r="D151" s="67" t="s">
        <v>69</v>
      </c>
      <c r="E151" s="68">
        <v>35</v>
      </c>
      <c r="F151" s="68">
        <v>21192398</v>
      </c>
      <c r="G151" s="68">
        <f t="shared" si="4"/>
        <v>605497.0857142857</v>
      </c>
      <c r="H151" s="68">
        <v>607000</v>
      </c>
      <c r="I151" s="69">
        <v>6</v>
      </c>
      <c r="J151" s="69">
        <v>5</v>
      </c>
      <c r="K151" s="122"/>
    </row>
    <row r="152" spans="2:11" ht="12.75">
      <c r="B152" s="121"/>
      <c r="C152" s="66" t="s">
        <v>26</v>
      </c>
      <c r="D152" s="67" t="s">
        <v>69</v>
      </c>
      <c r="E152" s="68">
        <v>43</v>
      </c>
      <c r="F152" s="68">
        <v>23576711</v>
      </c>
      <c r="G152" s="68">
        <f t="shared" si="4"/>
        <v>548295.6046511628</v>
      </c>
      <c r="H152" s="68">
        <v>419000</v>
      </c>
      <c r="I152" s="69">
        <v>9</v>
      </c>
      <c r="J152" s="69">
        <v>13</v>
      </c>
      <c r="K152" s="122"/>
    </row>
    <row r="153" spans="2:11" ht="12.75">
      <c r="B153" s="121"/>
      <c r="C153" s="66" t="s">
        <v>27</v>
      </c>
      <c r="D153" s="67" t="s">
        <v>69</v>
      </c>
      <c r="E153" s="68">
        <v>254</v>
      </c>
      <c r="F153" s="68">
        <v>124031494</v>
      </c>
      <c r="G153" s="68">
        <f t="shared" si="4"/>
        <v>488312.968503937</v>
      </c>
      <c r="H153" s="68">
        <v>481805</v>
      </c>
      <c r="I153" s="69">
        <v>13</v>
      </c>
      <c r="J153" s="69">
        <v>9</v>
      </c>
      <c r="K153" s="122"/>
    </row>
    <row r="154" spans="2:11" ht="12.75">
      <c r="B154" s="121"/>
      <c r="C154" s="66" t="s">
        <v>28</v>
      </c>
      <c r="D154" s="67" t="s">
        <v>69</v>
      </c>
      <c r="E154" s="68">
        <v>267</v>
      </c>
      <c r="F154" s="68">
        <v>141603538</v>
      </c>
      <c r="G154" s="68">
        <f t="shared" si="4"/>
        <v>530350.329588015</v>
      </c>
      <c r="H154" s="68">
        <v>434006</v>
      </c>
      <c r="I154" s="69">
        <v>11</v>
      </c>
      <c r="J154" s="69">
        <v>12</v>
      </c>
      <c r="K154" s="122"/>
    </row>
    <row r="155" spans="2:11" ht="12.75">
      <c r="B155" s="121"/>
      <c r="C155" s="66" t="s">
        <v>29</v>
      </c>
      <c r="D155" s="67" t="s">
        <v>68</v>
      </c>
      <c r="E155" s="68">
        <v>101</v>
      </c>
      <c r="F155" s="68">
        <v>68234670</v>
      </c>
      <c r="G155" s="68">
        <f t="shared" si="4"/>
        <v>675590.792079208</v>
      </c>
      <c r="H155" s="68">
        <v>655000</v>
      </c>
      <c r="I155" s="69">
        <v>4</v>
      </c>
      <c r="J155" s="69">
        <v>2</v>
      </c>
      <c r="K155" s="122"/>
    </row>
    <row r="156" spans="2:11" ht="12.75">
      <c r="B156" s="121"/>
      <c r="C156" s="66" t="s">
        <v>30</v>
      </c>
      <c r="D156" s="67" t="s">
        <v>69</v>
      </c>
      <c r="E156" s="68">
        <v>544</v>
      </c>
      <c r="F156" s="68">
        <v>211413016</v>
      </c>
      <c r="G156" s="68">
        <f t="shared" si="4"/>
        <v>388626.8676470588</v>
      </c>
      <c r="H156" s="68">
        <v>349950</v>
      </c>
      <c r="I156" s="69">
        <v>16</v>
      </c>
      <c r="J156" s="69">
        <v>16</v>
      </c>
      <c r="K156" s="122"/>
    </row>
    <row r="157" spans="2:11" ht="12.75">
      <c r="B157" s="121"/>
      <c r="C157" s="66" t="s">
        <v>31</v>
      </c>
      <c r="D157" s="67" t="s">
        <v>68</v>
      </c>
      <c r="E157" s="68">
        <v>36</v>
      </c>
      <c r="F157" s="68">
        <v>19539378</v>
      </c>
      <c r="G157" s="68">
        <f t="shared" si="4"/>
        <v>542760.5</v>
      </c>
      <c r="H157" s="68">
        <v>464950</v>
      </c>
      <c r="I157" s="69">
        <v>10</v>
      </c>
      <c r="J157" s="69">
        <v>11</v>
      </c>
      <c r="K157" s="122"/>
    </row>
    <row r="158" spans="2:11" ht="12.75">
      <c r="B158" s="121"/>
      <c r="C158" s="66" t="s">
        <v>32</v>
      </c>
      <c r="D158" s="67" t="s">
        <v>67</v>
      </c>
      <c r="E158" s="68">
        <v>3</v>
      </c>
      <c r="F158" s="68">
        <v>808868</v>
      </c>
      <c r="G158" s="68">
        <f t="shared" si="4"/>
        <v>269622.6666666667</v>
      </c>
      <c r="H158" s="68">
        <v>262500</v>
      </c>
      <c r="I158" s="69">
        <v>20</v>
      </c>
      <c r="J158" s="69">
        <v>20</v>
      </c>
      <c r="K158" s="122"/>
    </row>
    <row r="159" spans="2:11" ht="12.75">
      <c r="B159" s="121"/>
      <c r="C159" s="66" t="s">
        <v>33</v>
      </c>
      <c r="D159" s="67" t="s">
        <v>69</v>
      </c>
      <c r="E159" s="68">
        <v>125</v>
      </c>
      <c r="F159" s="68">
        <v>71386178</v>
      </c>
      <c r="G159" s="68">
        <f t="shared" si="4"/>
        <v>571089.424</v>
      </c>
      <c r="H159" s="68">
        <v>577276</v>
      </c>
      <c r="I159" s="69">
        <v>8</v>
      </c>
      <c r="J159" s="69">
        <v>6</v>
      </c>
      <c r="K159" s="122"/>
    </row>
    <row r="160" spans="2:11" ht="12.75">
      <c r="B160" s="121"/>
      <c r="C160" s="66" t="s">
        <v>34</v>
      </c>
      <c r="D160" s="67" t="s">
        <v>68</v>
      </c>
      <c r="E160" s="68">
        <v>13</v>
      </c>
      <c r="F160" s="68">
        <v>5963829</v>
      </c>
      <c r="G160" s="68">
        <f t="shared" si="4"/>
        <v>458756.07692307694</v>
      </c>
      <c r="H160" s="68">
        <v>475866</v>
      </c>
      <c r="I160" s="69">
        <v>14</v>
      </c>
      <c r="J160" s="69">
        <v>10</v>
      </c>
      <c r="K160" s="122"/>
    </row>
    <row r="161" spans="2:11" ht="12.75">
      <c r="B161" s="121"/>
      <c r="C161" s="66" t="s">
        <v>35</v>
      </c>
      <c r="D161" s="67" t="s">
        <v>68</v>
      </c>
      <c r="E161" s="68">
        <v>47</v>
      </c>
      <c r="F161" s="68">
        <v>30873684</v>
      </c>
      <c r="G161" s="68">
        <f t="shared" si="4"/>
        <v>656886.8936170213</v>
      </c>
      <c r="H161" s="68">
        <v>650000</v>
      </c>
      <c r="I161" s="69">
        <v>5</v>
      </c>
      <c r="J161" s="69">
        <v>3</v>
      </c>
      <c r="K161" s="122"/>
    </row>
    <row r="162" spans="2:11" ht="12.75">
      <c r="B162" s="121"/>
      <c r="C162" s="66" t="s">
        <v>36</v>
      </c>
      <c r="D162" s="67" t="s">
        <v>68</v>
      </c>
      <c r="E162" s="68">
        <v>15</v>
      </c>
      <c r="F162" s="68">
        <v>5244735</v>
      </c>
      <c r="G162" s="68">
        <f t="shared" si="4"/>
        <v>349649</v>
      </c>
      <c r="H162" s="68">
        <v>369900</v>
      </c>
      <c r="I162" s="69">
        <v>17</v>
      </c>
      <c r="J162" s="69">
        <v>15</v>
      </c>
      <c r="K162" s="122"/>
    </row>
    <row r="163" spans="2:11" ht="12.75">
      <c r="B163" s="121"/>
      <c r="C163" s="67"/>
      <c r="D163" s="67"/>
      <c r="E163" s="68"/>
      <c r="F163" s="68"/>
      <c r="G163" s="83"/>
      <c r="H163" s="84"/>
      <c r="I163" s="67"/>
      <c r="J163" s="67"/>
      <c r="K163" s="122"/>
    </row>
    <row r="164" spans="2:11" ht="12.75">
      <c r="B164" s="121"/>
      <c r="C164" s="85" t="s">
        <v>37</v>
      </c>
      <c r="D164" s="80"/>
      <c r="E164" s="86">
        <f>SUM(E142:E162)</f>
        <v>2336</v>
      </c>
      <c r="F164" s="87">
        <f>SUM(F142:F162)</f>
        <v>1177468975</v>
      </c>
      <c r="G164" s="87">
        <f>F164/E164</f>
        <v>504053.4995719178</v>
      </c>
      <c r="H164" s="87">
        <v>410400</v>
      </c>
      <c r="I164" s="84"/>
      <c r="J164" s="67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spans="2:11" ht="13.5" thickTop="1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66"/>
  <sheetViews>
    <sheetView zoomScalePageLayoutView="0" workbookViewId="0" topLeftCell="A1">
      <selection activeCell="B1" sqref="B1:K165"/>
    </sheetView>
  </sheetViews>
  <sheetFormatPr defaultColWidth="9.140625" defaultRowHeight="12.75"/>
  <cols>
    <col min="1" max="1" width="14.57421875" style="0" customWidth="1"/>
    <col min="2" max="2" width="2.57421875" style="0" customWidth="1"/>
    <col min="3" max="3" width="16.7109375" style="0" customWidth="1"/>
    <col min="5" max="5" width="14.00390625" style="0" customWidth="1"/>
    <col min="6" max="6" width="16.421875" style="0" customWidth="1"/>
    <col min="7" max="7" width="13.8515625" style="0" customWidth="1"/>
    <col min="8" max="8" width="15.00390625" style="0" customWidth="1"/>
    <col min="9" max="9" width="12.8515625" style="0" customWidth="1"/>
    <col min="10" max="10" width="16.421875" style="0" customWidth="1"/>
    <col min="11" max="11" width="4.00390625" style="0" customWidth="1"/>
  </cols>
  <sheetData>
    <row r="1" ht="15.75" thickBot="1">
      <c r="B1" s="60" t="s">
        <v>65</v>
      </c>
    </row>
    <row r="2" spans="2:11" ht="16.5" thickTop="1">
      <c r="B2" s="71"/>
      <c r="C2" s="143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78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1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49"/>
      <c r="C5" s="150"/>
      <c r="D5" s="150"/>
      <c r="E5" s="151"/>
      <c r="F5" s="151"/>
      <c r="G5" s="151"/>
      <c r="H5" s="151"/>
      <c r="I5" s="162" t="s">
        <v>3</v>
      </c>
      <c r="J5" s="162" t="s">
        <v>4</v>
      </c>
      <c r="K5" s="153"/>
    </row>
    <row r="6" spans="2:11" ht="12.75">
      <c r="B6" s="79"/>
      <c r="C6" s="154"/>
      <c r="D6" s="154"/>
      <c r="E6" s="155" t="s">
        <v>5</v>
      </c>
      <c r="F6" s="155" t="s">
        <v>6</v>
      </c>
      <c r="G6" s="155" t="s">
        <v>3</v>
      </c>
      <c r="H6" s="155" t="s">
        <v>4</v>
      </c>
      <c r="I6" s="155" t="s">
        <v>7</v>
      </c>
      <c r="J6" s="155" t="s">
        <v>7</v>
      </c>
      <c r="K6" s="82"/>
    </row>
    <row r="7" spans="2:11" ht="13.5" thickBot="1">
      <c r="B7" s="79"/>
      <c r="C7" s="157" t="s">
        <v>8</v>
      </c>
      <c r="D7" s="157" t="s">
        <v>9</v>
      </c>
      <c r="E7" s="158" t="s">
        <v>10</v>
      </c>
      <c r="F7" s="158" t="s">
        <v>11</v>
      </c>
      <c r="G7" s="158" t="s">
        <v>7</v>
      </c>
      <c r="H7" s="158" t="s">
        <v>7</v>
      </c>
      <c r="I7" s="158" t="s">
        <v>12</v>
      </c>
      <c r="J7" s="158" t="s">
        <v>12</v>
      </c>
      <c r="K7" s="82"/>
    </row>
    <row r="8" spans="2:11" ht="13.5" thickTop="1">
      <c r="B8" s="79"/>
      <c r="C8" s="101" t="s">
        <v>13</v>
      </c>
      <c r="D8" s="101" t="s">
        <v>67</v>
      </c>
      <c r="E8" s="101">
        <v>354</v>
      </c>
      <c r="F8" s="101">
        <v>178815703</v>
      </c>
      <c r="G8" s="101">
        <v>505129.10451977403</v>
      </c>
      <c r="H8" s="101">
        <v>315227.5</v>
      </c>
      <c r="I8" s="103">
        <v>12</v>
      </c>
      <c r="J8" s="103">
        <v>17</v>
      </c>
      <c r="K8" s="82"/>
    </row>
    <row r="9" spans="2:11" ht="12.75">
      <c r="B9" s="79"/>
      <c r="C9" s="68" t="s">
        <v>15</v>
      </c>
      <c r="D9" s="68" t="s">
        <v>68</v>
      </c>
      <c r="E9" s="68">
        <v>642</v>
      </c>
      <c r="F9" s="68">
        <v>496082587</v>
      </c>
      <c r="G9" s="68">
        <v>772714.3099688473</v>
      </c>
      <c r="H9" s="68">
        <v>632500</v>
      </c>
      <c r="I9" s="69">
        <v>2</v>
      </c>
      <c r="J9" s="69">
        <v>3</v>
      </c>
      <c r="K9" s="82"/>
    </row>
    <row r="10" spans="2:11" ht="12.75">
      <c r="B10" s="79"/>
      <c r="C10" s="68" t="s">
        <v>17</v>
      </c>
      <c r="D10" s="68" t="s">
        <v>67</v>
      </c>
      <c r="E10" s="68">
        <v>460</v>
      </c>
      <c r="F10" s="68">
        <v>188726018</v>
      </c>
      <c r="G10" s="68">
        <v>410273.9521739131</v>
      </c>
      <c r="H10" s="68">
        <v>362912.5</v>
      </c>
      <c r="I10" s="69">
        <v>16</v>
      </c>
      <c r="J10" s="69">
        <v>14</v>
      </c>
      <c r="K10" s="82"/>
    </row>
    <row r="11" spans="2:11" ht="12.75">
      <c r="B11" s="79"/>
      <c r="C11" s="68" t="s">
        <v>18</v>
      </c>
      <c r="D11" s="68" t="s">
        <v>67</v>
      </c>
      <c r="E11" s="68">
        <v>270</v>
      </c>
      <c r="F11" s="68">
        <v>85781639</v>
      </c>
      <c r="G11" s="68">
        <v>317709.77407407406</v>
      </c>
      <c r="H11" s="68">
        <v>264456</v>
      </c>
      <c r="I11" s="69">
        <v>18</v>
      </c>
      <c r="J11" s="69">
        <v>20</v>
      </c>
      <c r="K11" s="82"/>
    </row>
    <row r="12" spans="2:11" ht="12.75">
      <c r="B12" s="79"/>
      <c r="C12" s="68" t="s">
        <v>19</v>
      </c>
      <c r="D12" s="68" t="s">
        <v>67</v>
      </c>
      <c r="E12" s="68">
        <v>553</v>
      </c>
      <c r="F12" s="68">
        <v>353261700</v>
      </c>
      <c r="G12" s="68">
        <v>638809.5840867993</v>
      </c>
      <c r="H12" s="68">
        <v>525000</v>
      </c>
      <c r="I12" s="69">
        <v>7</v>
      </c>
      <c r="J12" s="69">
        <v>8</v>
      </c>
      <c r="K12" s="82"/>
    </row>
    <row r="13" spans="2:11" ht="12.75">
      <c r="B13" s="79"/>
      <c r="C13" s="68" t="s">
        <v>20</v>
      </c>
      <c r="D13" s="68" t="s">
        <v>67</v>
      </c>
      <c r="E13" s="68">
        <v>49</v>
      </c>
      <c r="F13" s="68">
        <v>10266659</v>
      </c>
      <c r="G13" s="68">
        <v>209523.6530612245</v>
      </c>
      <c r="H13" s="68">
        <v>191625</v>
      </c>
      <c r="I13" s="69">
        <v>21</v>
      </c>
      <c r="J13" s="69">
        <v>21</v>
      </c>
      <c r="K13" s="82"/>
    </row>
    <row r="14" spans="2:11" ht="12.75">
      <c r="B14" s="79"/>
      <c r="C14" s="68" t="s">
        <v>21</v>
      </c>
      <c r="D14" s="68" t="s">
        <v>68</v>
      </c>
      <c r="E14" s="68">
        <v>230</v>
      </c>
      <c r="F14" s="68">
        <v>178292547</v>
      </c>
      <c r="G14" s="68">
        <v>775184.9869565218</v>
      </c>
      <c r="H14" s="68">
        <v>566798</v>
      </c>
      <c r="I14" s="69">
        <v>1</v>
      </c>
      <c r="J14" s="69">
        <v>6</v>
      </c>
      <c r="K14" s="82"/>
    </row>
    <row r="15" spans="2:11" ht="12.75">
      <c r="B15" s="79"/>
      <c r="C15" s="68" t="s">
        <v>22</v>
      </c>
      <c r="D15" s="68" t="s">
        <v>67</v>
      </c>
      <c r="E15" s="68">
        <v>413</v>
      </c>
      <c r="F15" s="68">
        <v>121809171</v>
      </c>
      <c r="G15" s="68">
        <v>294937.4600484262</v>
      </c>
      <c r="H15" s="68">
        <v>268980</v>
      </c>
      <c r="I15" s="69">
        <v>19</v>
      </c>
      <c r="J15" s="69">
        <v>19</v>
      </c>
      <c r="K15" s="82"/>
    </row>
    <row r="16" spans="2:11" ht="12.75">
      <c r="B16" s="79"/>
      <c r="C16" s="68" t="s">
        <v>23</v>
      </c>
      <c r="D16" s="68" t="s">
        <v>68</v>
      </c>
      <c r="E16" s="68">
        <v>348</v>
      </c>
      <c r="F16" s="68">
        <v>244198203</v>
      </c>
      <c r="G16" s="68">
        <v>701718.974137931</v>
      </c>
      <c r="H16" s="68">
        <v>596500</v>
      </c>
      <c r="I16" s="69">
        <v>5</v>
      </c>
      <c r="J16" s="69">
        <v>4</v>
      </c>
      <c r="K16" s="82"/>
    </row>
    <row r="17" spans="2:11" ht="12.75">
      <c r="B17" s="79"/>
      <c r="C17" s="68" t="s">
        <v>24</v>
      </c>
      <c r="D17" s="68" t="s">
        <v>69</v>
      </c>
      <c r="E17" s="68">
        <v>86</v>
      </c>
      <c r="F17" s="68">
        <v>56077035</v>
      </c>
      <c r="G17" s="68">
        <v>652058.5465116279</v>
      </c>
      <c r="H17" s="68">
        <v>639348.5</v>
      </c>
      <c r="I17" s="69">
        <v>6</v>
      </c>
      <c r="J17" s="69">
        <v>2</v>
      </c>
      <c r="K17" s="82"/>
    </row>
    <row r="18" spans="2:11" ht="12.75">
      <c r="B18" s="79"/>
      <c r="C18" s="68" t="s">
        <v>26</v>
      </c>
      <c r="D18" s="68" t="s">
        <v>69</v>
      </c>
      <c r="E18" s="68">
        <v>166</v>
      </c>
      <c r="F18" s="68">
        <v>92427176</v>
      </c>
      <c r="G18" s="68">
        <v>556790.2168674698</v>
      </c>
      <c r="H18" s="68">
        <v>350000</v>
      </c>
      <c r="I18" s="69">
        <v>9</v>
      </c>
      <c r="J18" s="69">
        <v>15</v>
      </c>
      <c r="K18" s="82"/>
    </row>
    <row r="19" spans="2:11" ht="12.75">
      <c r="B19" s="79"/>
      <c r="C19" s="68" t="s">
        <v>27</v>
      </c>
      <c r="D19" s="68" t="s">
        <v>69</v>
      </c>
      <c r="E19" s="68">
        <v>849</v>
      </c>
      <c r="F19" s="68">
        <v>452646909</v>
      </c>
      <c r="G19" s="68">
        <v>533153.0141342756</v>
      </c>
      <c r="H19" s="68">
        <v>512870</v>
      </c>
      <c r="I19" s="69">
        <v>11</v>
      </c>
      <c r="J19" s="69">
        <v>9</v>
      </c>
      <c r="K19" s="82"/>
    </row>
    <row r="20" spans="2:11" ht="12.75">
      <c r="B20" s="79"/>
      <c r="C20" s="68" t="s">
        <v>28</v>
      </c>
      <c r="D20" s="68" t="s">
        <v>69</v>
      </c>
      <c r="E20" s="68">
        <v>950</v>
      </c>
      <c r="F20" s="68">
        <v>520448394</v>
      </c>
      <c r="G20" s="68">
        <v>547840.4147368422</v>
      </c>
      <c r="H20" s="68">
        <v>408125</v>
      </c>
      <c r="I20" s="69">
        <v>10</v>
      </c>
      <c r="J20" s="69">
        <v>12</v>
      </c>
      <c r="K20" s="82"/>
    </row>
    <row r="21" spans="2:11" ht="12.75">
      <c r="B21" s="79"/>
      <c r="C21" s="68" t="s">
        <v>29</v>
      </c>
      <c r="D21" s="68" t="s">
        <v>68</v>
      </c>
      <c r="E21" s="68">
        <v>396</v>
      </c>
      <c r="F21" s="68">
        <v>302040360</v>
      </c>
      <c r="G21" s="68">
        <v>762728.1818181818</v>
      </c>
      <c r="H21" s="68">
        <v>653106.5</v>
      </c>
      <c r="I21" s="69">
        <v>3</v>
      </c>
      <c r="J21" s="69">
        <v>1</v>
      </c>
      <c r="K21" s="82"/>
    </row>
    <row r="22" spans="2:11" ht="12.75">
      <c r="B22" s="79"/>
      <c r="C22" s="68" t="s">
        <v>30</v>
      </c>
      <c r="D22" s="68" t="s">
        <v>69</v>
      </c>
      <c r="E22" s="68">
        <v>2197</v>
      </c>
      <c r="F22" s="68">
        <v>918503534</v>
      </c>
      <c r="G22" s="68">
        <v>418071.7041420118</v>
      </c>
      <c r="H22" s="68">
        <v>363561</v>
      </c>
      <c r="I22" s="69">
        <v>15</v>
      </c>
      <c r="J22" s="69">
        <v>13</v>
      </c>
      <c r="K22" s="82"/>
    </row>
    <row r="23" spans="2:11" ht="12.75">
      <c r="B23" s="79"/>
      <c r="C23" s="68" t="s">
        <v>31</v>
      </c>
      <c r="D23" s="68" t="s">
        <v>68</v>
      </c>
      <c r="E23" s="68">
        <v>148</v>
      </c>
      <c r="F23" s="68">
        <v>64652218</v>
      </c>
      <c r="G23" s="68">
        <v>436839.3108108108</v>
      </c>
      <c r="H23" s="68">
        <v>435635.5</v>
      </c>
      <c r="I23" s="69">
        <v>14</v>
      </c>
      <c r="J23" s="69">
        <v>11</v>
      </c>
      <c r="K23" s="82"/>
    </row>
    <row r="24" spans="2:11" ht="12.75">
      <c r="B24" s="79"/>
      <c r="C24" s="68" t="s">
        <v>32</v>
      </c>
      <c r="D24" s="68" t="s">
        <v>67</v>
      </c>
      <c r="E24" s="68">
        <v>15</v>
      </c>
      <c r="F24" s="68">
        <v>4356982</v>
      </c>
      <c r="G24" s="68">
        <v>290465.4666666667</v>
      </c>
      <c r="H24" s="68">
        <v>295790</v>
      </c>
      <c r="I24" s="69">
        <v>20</v>
      </c>
      <c r="J24" s="69">
        <v>18</v>
      </c>
      <c r="K24" s="82"/>
    </row>
    <row r="25" spans="2:11" ht="12.75">
      <c r="B25" s="79"/>
      <c r="C25" s="68" t="s">
        <v>33</v>
      </c>
      <c r="D25" s="68" t="s">
        <v>69</v>
      </c>
      <c r="E25" s="68">
        <v>434</v>
      </c>
      <c r="F25" s="68">
        <v>272939144</v>
      </c>
      <c r="G25" s="68">
        <v>628892.0368663594</v>
      </c>
      <c r="H25" s="68">
        <v>562905</v>
      </c>
      <c r="I25" s="69">
        <v>8</v>
      </c>
      <c r="J25" s="69">
        <v>7</v>
      </c>
      <c r="K25" s="82"/>
    </row>
    <row r="26" spans="2:11" ht="12.75">
      <c r="B26" s="79"/>
      <c r="C26" s="68" t="s">
        <v>34</v>
      </c>
      <c r="D26" s="68" t="s">
        <v>68</v>
      </c>
      <c r="E26" s="68">
        <v>40</v>
      </c>
      <c r="F26" s="68">
        <v>18587780</v>
      </c>
      <c r="G26" s="68">
        <v>464694.5</v>
      </c>
      <c r="H26" s="68">
        <v>459186</v>
      </c>
      <c r="I26" s="69">
        <v>13</v>
      </c>
      <c r="J26" s="69">
        <v>10</v>
      </c>
      <c r="K26" s="82"/>
    </row>
    <row r="27" spans="2:11" ht="12.75">
      <c r="B27" s="79"/>
      <c r="C27" s="68" t="s">
        <v>35</v>
      </c>
      <c r="D27" s="68" t="s">
        <v>68</v>
      </c>
      <c r="E27" s="68">
        <v>258</v>
      </c>
      <c r="F27" s="68">
        <v>187531724</v>
      </c>
      <c r="G27" s="68">
        <v>726867.1472868217</v>
      </c>
      <c r="H27" s="68">
        <v>573500</v>
      </c>
      <c r="I27" s="69">
        <v>4</v>
      </c>
      <c r="J27" s="69">
        <v>5</v>
      </c>
      <c r="K27" s="82"/>
    </row>
    <row r="28" spans="2:11" ht="12.75">
      <c r="B28" s="79"/>
      <c r="C28" s="68" t="s">
        <v>36</v>
      </c>
      <c r="D28" s="68" t="s">
        <v>68</v>
      </c>
      <c r="E28" s="68">
        <v>56</v>
      </c>
      <c r="F28" s="68">
        <v>19939027</v>
      </c>
      <c r="G28" s="68">
        <v>356054.0535714286</v>
      </c>
      <c r="H28" s="68">
        <v>349850</v>
      </c>
      <c r="I28" s="69">
        <v>17</v>
      </c>
      <c r="J28" s="69">
        <v>16</v>
      </c>
      <c r="K28" s="82"/>
    </row>
    <row r="29" spans="2:11" ht="12.75">
      <c r="B29" s="79"/>
      <c r="C29" s="68"/>
      <c r="D29" s="160"/>
      <c r="E29" s="160"/>
      <c r="F29" s="160"/>
      <c r="G29" s="160"/>
      <c r="H29" s="160"/>
      <c r="I29" s="160"/>
      <c r="J29" s="160"/>
      <c r="K29" s="82"/>
    </row>
    <row r="30" spans="2:11" ht="12.75">
      <c r="B30" s="79"/>
      <c r="C30" s="86" t="s">
        <v>37</v>
      </c>
      <c r="D30" s="161"/>
      <c r="E30" s="86">
        <v>8914</v>
      </c>
      <c r="F30" s="87">
        <v>4767384510</v>
      </c>
      <c r="G30" s="87">
        <v>534819.8911824097</v>
      </c>
      <c r="H30" s="87">
        <v>434589</v>
      </c>
      <c r="I30" s="160"/>
      <c r="J30" s="160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ht="13.5" thickTop="1"/>
    <row r="33" ht="15.75" thickBot="1">
      <c r="B33" s="60" t="s">
        <v>70</v>
      </c>
    </row>
    <row r="34" spans="2:11" ht="16.5" thickTop="1">
      <c r="B34" s="71"/>
      <c r="C34" s="143" t="s">
        <v>0</v>
      </c>
      <c r="D34" s="73"/>
      <c r="E34" s="73"/>
      <c r="F34" s="73"/>
      <c r="G34" s="73"/>
      <c r="H34" s="73"/>
      <c r="I34" s="73"/>
      <c r="J34" s="73"/>
      <c r="K34" s="74"/>
    </row>
    <row r="35" spans="2:11" ht="15">
      <c r="B35" s="75"/>
      <c r="C35" s="144" t="s">
        <v>79</v>
      </c>
      <c r="D35" s="62"/>
      <c r="E35" s="62"/>
      <c r="F35" s="62"/>
      <c r="G35" s="62"/>
      <c r="H35" s="62"/>
      <c r="I35" s="62"/>
      <c r="J35" s="62"/>
      <c r="K35" s="76"/>
    </row>
    <row r="36" spans="2:11" ht="13.5" thickBot="1">
      <c r="B36" s="145"/>
      <c r="C36" s="146" t="s">
        <v>1</v>
      </c>
      <c r="D36" s="147"/>
      <c r="E36" s="147"/>
      <c r="F36" s="147"/>
      <c r="G36" s="147"/>
      <c r="H36" s="147"/>
      <c r="I36" s="147"/>
      <c r="J36" s="147"/>
      <c r="K36" s="148"/>
    </row>
    <row r="37" spans="2:11" ht="13.5" thickTop="1">
      <c r="B37" s="149"/>
      <c r="C37" s="150"/>
      <c r="D37" s="150"/>
      <c r="E37" s="151"/>
      <c r="F37" s="151"/>
      <c r="G37" s="151"/>
      <c r="H37" s="151"/>
      <c r="I37" s="152" t="s">
        <v>3</v>
      </c>
      <c r="J37" s="152" t="s">
        <v>4</v>
      </c>
      <c r="K37" s="153"/>
    </row>
    <row r="38" spans="2:11" ht="12.75">
      <c r="B38" s="79"/>
      <c r="C38" s="154"/>
      <c r="D38" s="154"/>
      <c r="E38" s="155" t="s">
        <v>5</v>
      </c>
      <c r="F38" s="155" t="s">
        <v>6</v>
      </c>
      <c r="G38" s="155" t="s">
        <v>3</v>
      </c>
      <c r="H38" s="155" t="s">
        <v>4</v>
      </c>
      <c r="I38" s="156" t="s">
        <v>7</v>
      </c>
      <c r="J38" s="156" t="s">
        <v>7</v>
      </c>
      <c r="K38" s="82"/>
    </row>
    <row r="39" spans="2:11" ht="13.5" thickBot="1">
      <c r="B39" s="79"/>
      <c r="C39" s="157" t="s">
        <v>8</v>
      </c>
      <c r="D39" s="157" t="s">
        <v>9</v>
      </c>
      <c r="E39" s="158" t="s">
        <v>10</v>
      </c>
      <c r="F39" s="158" t="s">
        <v>11</v>
      </c>
      <c r="G39" s="158" t="s">
        <v>7</v>
      </c>
      <c r="H39" s="158" t="s">
        <v>7</v>
      </c>
      <c r="I39" s="159" t="s">
        <v>12</v>
      </c>
      <c r="J39" s="159" t="s">
        <v>12</v>
      </c>
      <c r="K39" s="82"/>
    </row>
    <row r="40" spans="2:11" ht="13.5" thickTop="1">
      <c r="B40" s="79"/>
      <c r="C40" s="101" t="s">
        <v>13</v>
      </c>
      <c r="D40" s="101" t="s">
        <v>67</v>
      </c>
      <c r="E40" s="101">
        <v>67</v>
      </c>
      <c r="F40" s="101">
        <v>31254361</v>
      </c>
      <c r="G40" s="101">
        <v>466483</v>
      </c>
      <c r="H40" s="101">
        <v>301300</v>
      </c>
      <c r="I40" s="103">
        <v>12</v>
      </c>
      <c r="J40" s="103">
        <v>17</v>
      </c>
      <c r="K40" s="82"/>
    </row>
    <row r="41" spans="2:11" ht="12.75">
      <c r="B41" s="79"/>
      <c r="C41" s="68" t="s">
        <v>15</v>
      </c>
      <c r="D41" s="68" t="s">
        <v>68</v>
      </c>
      <c r="E41" s="68">
        <v>134</v>
      </c>
      <c r="F41" s="68">
        <v>103413965</v>
      </c>
      <c r="G41" s="68">
        <v>771746.0074626865</v>
      </c>
      <c r="H41" s="68">
        <v>620000</v>
      </c>
      <c r="I41" s="69">
        <v>3</v>
      </c>
      <c r="J41" s="69">
        <v>3</v>
      </c>
      <c r="K41" s="82"/>
    </row>
    <row r="42" spans="2:11" ht="12.75">
      <c r="B42" s="79"/>
      <c r="C42" s="68" t="s">
        <v>17</v>
      </c>
      <c r="D42" s="68" t="s">
        <v>67</v>
      </c>
      <c r="E42" s="68">
        <v>93</v>
      </c>
      <c r="F42" s="68">
        <v>36456162</v>
      </c>
      <c r="G42" s="68">
        <v>392001.7419354839</v>
      </c>
      <c r="H42" s="68">
        <v>354975</v>
      </c>
      <c r="I42" s="69">
        <v>15</v>
      </c>
      <c r="J42" s="69">
        <v>14</v>
      </c>
      <c r="K42" s="82"/>
    </row>
    <row r="43" spans="2:11" ht="12.75">
      <c r="B43" s="79"/>
      <c r="C43" s="68" t="s">
        <v>18</v>
      </c>
      <c r="D43" s="68" t="s">
        <v>67</v>
      </c>
      <c r="E43" s="68">
        <v>45</v>
      </c>
      <c r="F43" s="68">
        <v>12166125</v>
      </c>
      <c r="G43" s="68">
        <v>270358.3333333333</v>
      </c>
      <c r="H43" s="68">
        <v>250371</v>
      </c>
      <c r="I43" s="69">
        <v>19</v>
      </c>
      <c r="J43" s="69">
        <v>19</v>
      </c>
      <c r="K43" s="82"/>
    </row>
    <row r="44" spans="2:11" ht="12.75">
      <c r="B44" s="79"/>
      <c r="C44" s="68" t="s">
        <v>19</v>
      </c>
      <c r="D44" s="68" t="s">
        <v>67</v>
      </c>
      <c r="E44" s="68">
        <v>81</v>
      </c>
      <c r="F44" s="68">
        <v>56811122</v>
      </c>
      <c r="G44" s="68">
        <v>701371.8765432099</v>
      </c>
      <c r="H44" s="68">
        <v>499000</v>
      </c>
      <c r="I44" s="69">
        <v>4</v>
      </c>
      <c r="J44" s="69">
        <v>9</v>
      </c>
      <c r="K44" s="82"/>
    </row>
    <row r="45" spans="2:11" ht="12.75">
      <c r="B45" s="79"/>
      <c r="C45" s="68" t="s">
        <v>20</v>
      </c>
      <c r="D45" s="68" t="s">
        <v>67</v>
      </c>
      <c r="E45" s="68">
        <v>6</v>
      </c>
      <c r="F45" s="68">
        <v>1475412</v>
      </c>
      <c r="G45" s="68">
        <v>245902</v>
      </c>
      <c r="H45" s="68">
        <v>189750</v>
      </c>
      <c r="I45" s="69">
        <v>20</v>
      </c>
      <c r="J45" s="69">
        <v>21</v>
      </c>
      <c r="K45" s="82"/>
    </row>
    <row r="46" spans="2:11" ht="12.75">
      <c r="B46" s="79"/>
      <c r="C46" s="68" t="s">
        <v>21</v>
      </c>
      <c r="D46" s="68" t="s">
        <v>68</v>
      </c>
      <c r="E46" s="68">
        <v>56</v>
      </c>
      <c r="F46" s="68">
        <v>38379725</v>
      </c>
      <c r="G46" s="68">
        <v>685352.2321428572</v>
      </c>
      <c r="H46" s="68">
        <v>540000</v>
      </c>
      <c r="I46" s="69">
        <v>5</v>
      </c>
      <c r="J46" s="69">
        <v>8</v>
      </c>
      <c r="K46" s="82"/>
    </row>
    <row r="47" spans="2:11" ht="12.75">
      <c r="B47" s="79"/>
      <c r="C47" s="68" t="s">
        <v>22</v>
      </c>
      <c r="D47" s="68" t="s">
        <v>67</v>
      </c>
      <c r="E47" s="68">
        <v>105</v>
      </c>
      <c r="F47" s="68">
        <v>29271277</v>
      </c>
      <c r="G47" s="68">
        <v>278774.06666666665</v>
      </c>
      <c r="H47" s="68">
        <v>258690</v>
      </c>
      <c r="I47" s="69">
        <v>18</v>
      </c>
      <c r="J47" s="69">
        <v>18</v>
      </c>
      <c r="K47" s="82"/>
    </row>
    <row r="48" spans="2:11" ht="12.75">
      <c r="B48" s="79"/>
      <c r="C48" s="68" t="s">
        <v>23</v>
      </c>
      <c r="D48" s="68" t="s">
        <v>68</v>
      </c>
      <c r="E48" s="68">
        <v>63</v>
      </c>
      <c r="F48" s="68">
        <v>35946200</v>
      </c>
      <c r="G48" s="68">
        <v>570574.6031746032</v>
      </c>
      <c r="H48" s="68">
        <v>559000</v>
      </c>
      <c r="I48" s="69">
        <v>9</v>
      </c>
      <c r="J48" s="69">
        <v>6</v>
      </c>
      <c r="K48" s="82"/>
    </row>
    <row r="49" spans="2:11" ht="12.75">
      <c r="B49" s="79"/>
      <c r="C49" s="68" t="s">
        <v>24</v>
      </c>
      <c r="D49" s="68" t="s">
        <v>69</v>
      </c>
      <c r="E49" s="68">
        <v>21</v>
      </c>
      <c r="F49" s="68">
        <v>12998284</v>
      </c>
      <c r="G49" s="68">
        <v>618965.9047619047</v>
      </c>
      <c r="H49" s="68">
        <v>595000</v>
      </c>
      <c r="I49" s="69">
        <v>7</v>
      </c>
      <c r="J49" s="69">
        <v>4</v>
      </c>
      <c r="K49" s="82"/>
    </row>
    <row r="50" spans="2:11" ht="12.75">
      <c r="B50" s="79"/>
      <c r="C50" s="68" t="s">
        <v>26</v>
      </c>
      <c r="D50" s="68" t="s">
        <v>69</v>
      </c>
      <c r="E50" s="68">
        <v>32</v>
      </c>
      <c r="F50" s="68">
        <v>19431850</v>
      </c>
      <c r="G50" s="68">
        <v>607245.3125</v>
      </c>
      <c r="H50" s="68">
        <v>560864</v>
      </c>
      <c r="I50" s="69">
        <v>8</v>
      </c>
      <c r="J50" s="69">
        <v>5</v>
      </c>
      <c r="K50" s="82"/>
    </row>
    <row r="51" spans="2:11" ht="12.75">
      <c r="B51" s="79"/>
      <c r="C51" s="68" t="s">
        <v>27</v>
      </c>
      <c r="D51" s="68" t="s">
        <v>69</v>
      </c>
      <c r="E51" s="68">
        <v>199</v>
      </c>
      <c r="F51" s="68">
        <v>96587037</v>
      </c>
      <c r="G51" s="68">
        <v>485361.99497487437</v>
      </c>
      <c r="H51" s="68">
        <v>484900</v>
      </c>
      <c r="I51" s="69">
        <v>10</v>
      </c>
      <c r="J51" s="69">
        <v>10</v>
      </c>
      <c r="K51" s="82"/>
    </row>
    <row r="52" spans="2:11" ht="12.75">
      <c r="B52" s="79"/>
      <c r="C52" s="68" t="s">
        <v>28</v>
      </c>
      <c r="D52" s="68" t="s">
        <v>69</v>
      </c>
      <c r="E52" s="68">
        <v>233</v>
      </c>
      <c r="F52" s="68">
        <v>108721709</v>
      </c>
      <c r="G52" s="68">
        <v>466616.77682403434</v>
      </c>
      <c r="H52" s="68">
        <v>316538</v>
      </c>
      <c r="I52" s="69">
        <v>11</v>
      </c>
      <c r="J52" s="69">
        <v>16</v>
      </c>
      <c r="K52" s="82"/>
    </row>
    <row r="53" spans="2:11" ht="12.75">
      <c r="B53" s="79"/>
      <c r="C53" s="68" t="s">
        <v>29</v>
      </c>
      <c r="D53" s="68" t="s">
        <v>68</v>
      </c>
      <c r="E53" s="68">
        <v>80</v>
      </c>
      <c r="F53" s="68">
        <v>68457341</v>
      </c>
      <c r="G53" s="68">
        <v>855716.7625</v>
      </c>
      <c r="H53" s="68">
        <v>731250</v>
      </c>
      <c r="I53" s="69">
        <v>2</v>
      </c>
      <c r="J53" s="69">
        <v>2</v>
      </c>
      <c r="K53" s="82"/>
    </row>
    <row r="54" spans="2:11" ht="12.75">
      <c r="B54" s="79"/>
      <c r="C54" s="68" t="s">
        <v>30</v>
      </c>
      <c r="D54" s="68" t="s">
        <v>69</v>
      </c>
      <c r="E54" s="68">
        <v>474</v>
      </c>
      <c r="F54" s="68">
        <v>193074039</v>
      </c>
      <c r="G54" s="68">
        <v>407329.19620253163</v>
      </c>
      <c r="H54" s="68">
        <v>373972</v>
      </c>
      <c r="I54" s="69">
        <v>14</v>
      </c>
      <c r="J54" s="69">
        <v>13</v>
      </c>
      <c r="K54" s="82"/>
    </row>
    <row r="55" spans="2:11" ht="12.75">
      <c r="B55" s="79"/>
      <c r="C55" s="68" t="s">
        <v>31</v>
      </c>
      <c r="D55" s="68" t="s">
        <v>68</v>
      </c>
      <c r="E55" s="68">
        <v>40</v>
      </c>
      <c r="F55" s="68">
        <v>17904773</v>
      </c>
      <c r="G55" s="68">
        <v>447619.325</v>
      </c>
      <c r="H55" s="68">
        <v>427127</v>
      </c>
      <c r="I55" s="69">
        <v>13</v>
      </c>
      <c r="J55" s="69">
        <v>12</v>
      </c>
      <c r="K55" s="82"/>
    </row>
    <row r="56" spans="2:11" ht="12.75">
      <c r="B56" s="79"/>
      <c r="C56" s="68" t="s">
        <v>32</v>
      </c>
      <c r="D56" s="68" t="s">
        <v>67</v>
      </c>
      <c r="E56" s="68">
        <v>5</v>
      </c>
      <c r="F56" s="68">
        <v>1142913</v>
      </c>
      <c r="G56" s="68">
        <v>228582.6</v>
      </c>
      <c r="H56" s="68">
        <v>205000</v>
      </c>
      <c r="I56" s="69">
        <v>21</v>
      </c>
      <c r="J56" s="69">
        <v>20</v>
      </c>
      <c r="K56" s="82"/>
    </row>
    <row r="57" spans="2:11" ht="12.75">
      <c r="B57" s="79"/>
      <c r="C57" s="68" t="s">
        <v>33</v>
      </c>
      <c r="D57" s="68" t="s">
        <v>69</v>
      </c>
      <c r="E57" s="68">
        <v>106</v>
      </c>
      <c r="F57" s="68">
        <v>65695992</v>
      </c>
      <c r="G57" s="68">
        <v>619773.5094339623</v>
      </c>
      <c r="H57" s="68">
        <v>551698.5</v>
      </c>
      <c r="I57" s="69">
        <v>6</v>
      </c>
      <c r="J57" s="69">
        <v>7</v>
      </c>
      <c r="K57" s="82"/>
    </row>
    <row r="58" spans="2:11" ht="12.75">
      <c r="B58" s="79"/>
      <c r="C58" s="68" t="s">
        <v>34</v>
      </c>
      <c r="D58" s="68" t="s">
        <v>68</v>
      </c>
      <c r="E58" s="68">
        <v>14</v>
      </c>
      <c r="F58" s="68">
        <v>5403841</v>
      </c>
      <c r="G58" s="68">
        <v>385988.64285714284</v>
      </c>
      <c r="H58" s="68">
        <v>437449</v>
      </c>
      <c r="I58" s="69">
        <v>16</v>
      </c>
      <c r="J58" s="69">
        <v>11</v>
      </c>
      <c r="K58" s="82"/>
    </row>
    <row r="59" spans="2:11" ht="12.75">
      <c r="B59" s="79"/>
      <c r="C59" s="68" t="s">
        <v>35</v>
      </c>
      <c r="D59" s="68" t="s">
        <v>68</v>
      </c>
      <c r="E59" s="68">
        <v>51</v>
      </c>
      <c r="F59" s="68">
        <v>45369389</v>
      </c>
      <c r="G59" s="68">
        <v>889595.8627450981</v>
      </c>
      <c r="H59" s="68">
        <v>800000</v>
      </c>
      <c r="I59" s="69">
        <v>1</v>
      </c>
      <c r="J59" s="69">
        <v>1</v>
      </c>
      <c r="K59" s="82"/>
    </row>
    <row r="60" spans="2:11" ht="12.75">
      <c r="B60" s="79"/>
      <c r="C60" s="68" t="s">
        <v>36</v>
      </c>
      <c r="D60" s="68" t="s">
        <v>68</v>
      </c>
      <c r="E60" s="68">
        <v>11</v>
      </c>
      <c r="F60" s="68">
        <v>3667585</v>
      </c>
      <c r="G60" s="68">
        <v>333416.8181818182</v>
      </c>
      <c r="H60" s="68">
        <v>346710</v>
      </c>
      <c r="I60" s="69">
        <v>17</v>
      </c>
      <c r="J60" s="69">
        <v>15</v>
      </c>
      <c r="K60" s="82"/>
    </row>
    <row r="61" spans="2:11" ht="12.75">
      <c r="B61" s="79"/>
      <c r="C61" s="68"/>
      <c r="D61" s="160"/>
      <c r="E61" s="160"/>
      <c r="F61" s="160"/>
      <c r="G61" s="160"/>
      <c r="H61" s="160"/>
      <c r="I61" s="160"/>
      <c r="J61" s="160"/>
      <c r="K61" s="82"/>
    </row>
    <row r="62" spans="2:11" ht="12.75">
      <c r="B62" s="79"/>
      <c r="C62" s="86" t="s">
        <v>37</v>
      </c>
      <c r="D62" s="161"/>
      <c r="E62" s="86">
        <v>1916</v>
      </c>
      <c r="F62" s="87">
        <v>983629102</v>
      </c>
      <c r="G62" s="87">
        <v>513376.3580375783</v>
      </c>
      <c r="H62" s="87">
        <v>397985</v>
      </c>
      <c r="I62" s="160"/>
      <c r="J62" s="160"/>
      <c r="K62" s="82"/>
    </row>
    <row r="63" spans="2:11" ht="13.5" thickBot="1">
      <c r="B63" s="88"/>
      <c r="C63" s="89"/>
      <c r="D63" s="89"/>
      <c r="E63" s="89"/>
      <c r="F63" s="89"/>
      <c r="G63" s="89"/>
      <c r="H63" s="89"/>
      <c r="I63" s="89"/>
      <c r="J63" s="89"/>
      <c r="K63" s="90"/>
    </row>
    <row r="64" spans="2:11" ht="14.25" thickBot="1" thickTop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72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0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80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1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93" t="s">
        <v>3</v>
      </c>
      <c r="J71" s="93" t="s">
        <v>4</v>
      </c>
      <c r="K71" s="135"/>
    </row>
    <row r="72" spans="2:11" ht="12.75">
      <c r="B72" s="121"/>
      <c r="C72" s="80"/>
      <c r="D72" s="80"/>
      <c r="E72" s="81" t="s">
        <v>5</v>
      </c>
      <c r="F72" s="81" t="s">
        <v>6</v>
      </c>
      <c r="G72" s="81" t="s">
        <v>3</v>
      </c>
      <c r="H72" s="81" t="s">
        <v>4</v>
      </c>
      <c r="I72" s="81" t="s">
        <v>7</v>
      </c>
      <c r="J72" s="81" t="s">
        <v>7</v>
      </c>
      <c r="K72" s="122"/>
    </row>
    <row r="73" spans="2:11" ht="13.5" thickBot="1">
      <c r="B73" s="121"/>
      <c r="C73" s="105" t="s">
        <v>8</v>
      </c>
      <c r="D73" s="105" t="s">
        <v>9</v>
      </c>
      <c r="E73" s="106" t="s">
        <v>10</v>
      </c>
      <c r="F73" s="106" t="s">
        <v>11</v>
      </c>
      <c r="G73" s="106" t="s">
        <v>7</v>
      </c>
      <c r="H73" s="106" t="s">
        <v>7</v>
      </c>
      <c r="I73" s="106" t="s">
        <v>12</v>
      </c>
      <c r="J73" s="106" t="s">
        <v>12</v>
      </c>
      <c r="K73" s="122"/>
    </row>
    <row r="74" spans="2:11" ht="13.5" thickTop="1">
      <c r="B74" s="121"/>
      <c r="C74" s="99" t="s">
        <v>13</v>
      </c>
      <c r="D74" s="100" t="s">
        <v>67</v>
      </c>
      <c r="E74" s="101">
        <v>111</v>
      </c>
      <c r="F74" s="101">
        <v>58452593</v>
      </c>
      <c r="G74" s="102">
        <v>526599.9369369369</v>
      </c>
      <c r="H74" s="102">
        <v>333915</v>
      </c>
      <c r="I74" s="103">
        <v>12</v>
      </c>
      <c r="J74" s="104">
        <v>16</v>
      </c>
      <c r="K74" s="122"/>
    </row>
    <row r="75" spans="2:11" ht="12.75">
      <c r="B75" s="121"/>
      <c r="C75" s="66" t="s">
        <v>15</v>
      </c>
      <c r="D75" s="67" t="s">
        <v>68</v>
      </c>
      <c r="E75" s="68">
        <v>161</v>
      </c>
      <c r="F75" s="68">
        <v>120533663</v>
      </c>
      <c r="G75" s="68">
        <v>748656.2919254658</v>
      </c>
      <c r="H75" s="68">
        <v>640000</v>
      </c>
      <c r="I75" s="69">
        <v>3</v>
      </c>
      <c r="J75" s="70">
        <v>3</v>
      </c>
      <c r="K75" s="122"/>
    </row>
    <row r="76" spans="2:11" ht="12.75">
      <c r="B76" s="121"/>
      <c r="C76" s="66" t="s">
        <v>17</v>
      </c>
      <c r="D76" s="67" t="s">
        <v>67</v>
      </c>
      <c r="E76" s="68">
        <v>122</v>
      </c>
      <c r="F76" s="68">
        <v>49547566</v>
      </c>
      <c r="G76" s="68">
        <v>406127.59016393445</v>
      </c>
      <c r="H76" s="68">
        <v>362153</v>
      </c>
      <c r="I76" s="69">
        <v>15</v>
      </c>
      <c r="J76" s="70">
        <v>13</v>
      </c>
      <c r="K76" s="122"/>
    </row>
    <row r="77" spans="2:11" ht="12.75">
      <c r="B77" s="121"/>
      <c r="C77" s="66" t="s">
        <v>18</v>
      </c>
      <c r="D77" s="67" t="s">
        <v>67</v>
      </c>
      <c r="E77" s="68">
        <v>72</v>
      </c>
      <c r="F77" s="68">
        <v>21445472</v>
      </c>
      <c r="G77" s="68">
        <v>297853.77777777775</v>
      </c>
      <c r="H77" s="68">
        <v>258500</v>
      </c>
      <c r="I77" s="69">
        <v>20</v>
      </c>
      <c r="J77" s="70">
        <v>20</v>
      </c>
      <c r="K77" s="122"/>
    </row>
    <row r="78" spans="2:11" ht="12.75">
      <c r="B78" s="121"/>
      <c r="C78" s="66" t="s">
        <v>19</v>
      </c>
      <c r="D78" s="67" t="s">
        <v>67</v>
      </c>
      <c r="E78" s="68">
        <v>225</v>
      </c>
      <c r="F78" s="68">
        <v>131008286</v>
      </c>
      <c r="G78" s="68">
        <v>582259.0488888889</v>
      </c>
      <c r="H78" s="68">
        <v>500000</v>
      </c>
      <c r="I78" s="69">
        <v>8</v>
      </c>
      <c r="J78" s="70">
        <v>9</v>
      </c>
      <c r="K78" s="122"/>
    </row>
    <row r="79" spans="2:11" ht="12.75">
      <c r="B79" s="121"/>
      <c r="C79" s="66" t="s">
        <v>20</v>
      </c>
      <c r="D79" s="67" t="s">
        <v>67</v>
      </c>
      <c r="E79" s="68">
        <v>19</v>
      </c>
      <c r="F79" s="68">
        <v>3903600</v>
      </c>
      <c r="G79" s="68">
        <v>205452.63157894736</v>
      </c>
      <c r="H79" s="68">
        <v>185000</v>
      </c>
      <c r="I79" s="69">
        <v>21</v>
      </c>
      <c r="J79" s="70">
        <v>21</v>
      </c>
      <c r="K79" s="122"/>
    </row>
    <row r="80" spans="2:11" ht="12.75">
      <c r="B80" s="121"/>
      <c r="C80" s="66" t="s">
        <v>21</v>
      </c>
      <c r="D80" s="67" t="s">
        <v>68</v>
      </c>
      <c r="E80" s="68">
        <v>61</v>
      </c>
      <c r="F80" s="68">
        <v>47951146</v>
      </c>
      <c r="G80" s="68">
        <v>786084.3606557377</v>
      </c>
      <c r="H80" s="68">
        <v>630000</v>
      </c>
      <c r="I80" s="69">
        <v>1</v>
      </c>
      <c r="J80" s="70">
        <v>4</v>
      </c>
      <c r="K80" s="122"/>
    </row>
    <row r="81" spans="2:11" ht="12.75">
      <c r="B81" s="121"/>
      <c r="C81" s="66" t="s">
        <v>22</v>
      </c>
      <c r="D81" s="67" t="s">
        <v>67</v>
      </c>
      <c r="E81" s="68">
        <v>102</v>
      </c>
      <c r="F81" s="68">
        <v>30822331</v>
      </c>
      <c r="G81" s="68">
        <v>302179.7156862745</v>
      </c>
      <c r="H81" s="68">
        <v>289280</v>
      </c>
      <c r="I81" s="69">
        <v>19</v>
      </c>
      <c r="J81" s="70">
        <v>18</v>
      </c>
      <c r="K81" s="122"/>
    </row>
    <row r="82" spans="2:11" ht="12.75">
      <c r="B82" s="121"/>
      <c r="C82" s="66" t="s">
        <v>23</v>
      </c>
      <c r="D82" s="67" t="s">
        <v>68</v>
      </c>
      <c r="E82" s="68">
        <v>90</v>
      </c>
      <c r="F82" s="68">
        <v>68400041</v>
      </c>
      <c r="G82" s="68">
        <v>760000.4555555555</v>
      </c>
      <c r="H82" s="68">
        <v>620000</v>
      </c>
      <c r="I82" s="69">
        <v>2</v>
      </c>
      <c r="J82" s="70">
        <v>5</v>
      </c>
      <c r="K82" s="122"/>
    </row>
    <row r="83" spans="2:11" ht="12.75">
      <c r="B83" s="121"/>
      <c r="C83" s="66" t="s">
        <v>24</v>
      </c>
      <c r="D83" s="67" t="s">
        <v>69</v>
      </c>
      <c r="E83" s="68">
        <v>18</v>
      </c>
      <c r="F83" s="68">
        <v>11968361</v>
      </c>
      <c r="G83" s="68">
        <v>664908.9444444445</v>
      </c>
      <c r="H83" s="68">
        <v>647450</v>
      </c>
      <c r="I83" s="69">
        <v>6</v>
      </c>
      <c r="J83" s="70">
        <v>2</v>
      </c>
      <c r="K83" s="122"/>
    </row>
    <row r="84" spans="2:11" ht="12.75">
      <c r="B84" s="121"/>
      <c r="C84" s="66" t="s">
        <v>26</v>
      </c>
      <c r="D84" s="67" t="s">
        <v>69</v>
      </c>
      <c r="E84" s="68">
        <v>43</v>
      </c>
      <c r="F84" s="68">
        <v>16419728</v>
      </c>
      <c r="G84" s="68">
        <v>381854.1395348837</v>
      </c>
      <c r="H84" s="68">
        <v>278175</v>
      </c>
      <c r="I84" s="69">
        <v>16</v>
      </c>
      <c r="J84" s="70">
        <v>19</v>
      </c>
      <c r="K84" s="122"/>
    </row>
    <row r="85" spans="2:11" ht="12.75">
      <c r="B85" s="121"/>
      <c r="C85" s="66" t="s">
        <v>27</v>
      </c>
      <c r="D85" s="67" t="s">
        <v>69</v>
      </c>
      <c r="E85" s="68">
        <v>216</v>
      </c>
      <c r="F85" s="68">
        <v>118435679</v>
      </c>
      <c r="G85" s="68">
        <v>548313.3287037037</v>
      </c>
      <c r="H85" s="68">
        <v>523400</v>
      </c>
      <c r="I85" s="69">
        <v>11</v>
      </c>
      <c r="J85" s="70">
        <v>8</v>
      </c>
      <c r="K85" s="122"/>
    </row>
    <row r="86" spans="2:11" ht="12.75">
      <c r="B86" s="121"/>
      <c r="C86" s="66" t="s">
        <v>28</v>
      </c>
      <c r="D86" s="67" t="s">
        <v>69</v>
      </c>
      <c r="E86" s="68">
        <v>258</v>
      </c>
      <c r="F86" s="68">
        <v>143381300</v>
      </c>
      <c r="G86" s="68">
        <v>555741.472868217</v>
      </c>
      <c r="H86" s="68">
        <v>400299</v>
      </c>
      <c r="I86" s="69">
        <v>10</v>
      </c>
      <c r="J86" s="70">
        <v>12</v>
      </c>
      <c r="K86" s="122"/>
    </row>
    <row r="87" spans="2:11" ht="12.75">
      <c r="B87" s="121"/>
      <c r="C87" s="66" t="s">
        <v>29</v>
      </c>
      <c r="D87" s="67" t="s">
        <v>68</v>
      </c>
      <c r="E87" s="68">
        <v>121</v>
      </c>
      <c r="F87" s="68">
        <v>83490745</v>
      </c>
      <c r="G87" s="68">
        <v>690006.1570247934</v>
      </c>
      <c r="H87" s="68">
        <v>598203</v>
      </c>
      <c r="I87" s="69">
        <v>5</v>
      </c>
      <c r="J87" s="70">
        <v>6</v>
      </c>
      <c r="K87" s="122"/>
    </row>
    <row r="88" spans="2:11" ht="12.75">
      <c r="B88" s="121"/>
      <c r="C88" s="66" t="s">
        <v>30</v>
      </c>
      <c r="D88" s="67" t="s">
        <v>69</v>
      </c>
      <c r="E88" s="68">
        <v>636</v>
      </c>
      <c r="F88" s="68">
        <v>268284317</v>
      </c>
      <c r="G88" s="68">
        <v>421830.68710691825</v>
      </c>
      <c r="H88" s="68">
        <v>355563</v>
      </c>
      <c r="I88" s="69">
        <v>13</v>
      </c>
      <c r="J88" s="70">
        <v>14</v>
      </c>
      <c r="K88" s="122"/>
    </row>
    <row r="89" spans="2:11" ht="12.75">
      <c r="B89" s="121"/>
      <c r="C89" s="66" t="s">
        <v>31</v>
      </c>
      <c r="D89" s="67" t="s">
        <v>68</v>
      </c>
      <c r="E89" s="68">
        <v>45</v>
      </c>
      <c r="F89" s="68">
        <v>18460327</v>
      </c>
      <c r="G89" s="68">
        <v>410229.4888888889</v>
      </c>
      <c r="H89" s="68">
        <v>450775</v>
      </c>
      <c r="I89" s="69">
        <v>14</v>
      </c>
      <c r="J89" s="70">
        <v>11</v>
      </c>
      <c r="K89" s="122"/>
    </row>
    <row r="90" spans="2:11" ht="12.75">
      <c r="B90" s="121"/>
      <c r="C90" s="66" t="s">
        <v>32</v>
      </c>
      <c r="D90" s="67" t="s">
        <v>67</v>
      </c>
      <c r="E90" s="68">
        <v>3</v>
      </c>
      <c r="F90" s="68">
        <v>1070018</v>
      </c>
      <c r="G90" s="68">
        <v>356672.6666666667</v>
      </c>
      <c r="H90" s="68">
        <v>320118</v>
      </c>
      <c r="I90" s="69">
        <v>17</v>
      </c>
      <c r="J90" s="70">
        <v>17</v>
      </c>
      <c r="K90" s="122"/>
    </row>
    <row r="91" spans="2:11" ht="12.75">
      <c r="B91" s="121"/>
      <c r="C91" s="66" t="s">
        <v>33</v>
      </c>
      <c r="D91" s="67" t="s">
        <v>69</v>
      </c>
      <c r="E91" s="68">
        <v>110</v>
      </c>
      <c r="F91" s="68">
        <v>71146690</v>
      </c>
      <c r="G91" s="68">
        <v>646788.0909090909</v>
      </c>
      <c r="H91" s="68">
        <v>588456</v>
      </c>
      <c r="I91" s="69">
        <v>7</v>
      </c>
      <c r="J91" s="70">
        <v>7</v>
      </c>
      <c r="K91" s="122"/>
    </row>
    <row r="92" spans="2:11" ht="12.75">
      <c r="B92" s="121"/>
      <c r="C92" s="66" t="s">
        <v>34</v>
      </c>
      <c r="D92" s="67" t="s">
        <v>68</v>
      </c>
      <c r="E92" s="68">
        <v>9</v>
      </c>
      <c r="F92" s="68">
        <v>5061721</v>
      </c>
      <c r="G92" s="68">
        <v>562413.4444444445</v>
      </c>
      <c r="H92" s="68">
        <v>465900</v>
      </c>
      <c r="I92" s="69">
        <v>9</v>
      </c>
      <c r="J92" s="70">
        <v>10</v>
      </c>
      <c r="K92" s="122"/>
    </row>
    <row r="93" spans="2:11" ht="12.75">
      <c r="B93" s="121"/>
      <c r="C93" s="66" t="s">
        <v>35</v>
      </c>
      <c r="D93" s="67" t="s">
        <v>68</v>
      </c>
      <c r="E93" s="68">
        <v>58</v>
      </c>
      <c r="F93" s="68">
        <v>42881603</v>
      </c>
      <c r="G93" s="68">
        <v>739337.9827586206</v>
      </c>
      <c r="H93" s="68">
        <v>727000</v>
      </c>
      <c r="I93" s="69">
        <v>4</v>
      </c>
      <c r="J93" s="70">
        <v>1</v>
      </c>
      <c r="K93" s="122"/>
    </row>
    <row r="94" spans="2:11" ht="12.75">
      <c r="B94" s="121"/>
      <c r="C94" s="66" t="s">
        <v>36</v>
      </c>
      <c r="D94" s="67" t="s">
        <v>68</v>
      </c>
      <c r="E94" s="68">
        <v>10</v>
      </c>
      <c r="F94" s="68">
        <v>3474277</v>
      </c>
      <c r="G94" s="68">
        <v>347427.7</v>
      </c>
      <c r="H94" s="68">
        <v>340500</v>
      </c>
      <c r="I94" s="69">
        <v>18</v>
      </c>
      <c r="J94" s="70">
        <v>15</v>
      </c>
      <c r="K94" s="122"/>
    </row>
    <row r="95" spans="2:11" ht="12.75">
      <c r="B95" s="121"/>
      <c r="C95" s="67"/>
      <c r="D95" s="67"/>
      <c r="E95" s="84"/>
      <c r="F95" s="84"/>
      <c r="G95" s="84"/>
      <c r="H95" s="113"/>
      <c r="I95" s="67"/>
      <c r="J95" s="67"/>
      <c r="K95" s="122"/>
    </row>
    <row r="96" spans="2:11" ht="12.75">
      <c r="B96" s="121"/>
      <c r="C96" s="85" t="s">
        <v>37</v>
      </c>
      <c r="D96" s="80"/>
      <c r="E96" s="86">
        <v>2490</v>
      </c>
      <c r="F96" s="87">
        <v>1316139464</v>
      </c>
      <c r="G96" s="87">
        <v>528570.0658634538</v>
      </c>
      <c r="H96" s="87">
        <v>426718</v>
      </c>
      <c r="I96" s="83"/>
      <c r="J96" s="67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74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0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81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1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93" t="s">
        <v>3</v>
      </c>
      <c r="J105" s="93" t="s">
        <v>4</v>
      </c>
      <c r="K105" s="135"/>
    </row>
    <row r="106" spans="2:11" ht="12.75">
      <c r="B106" s="121"/>
      <c r="C106" s="80"/>
      <c r="D106" s="80"/>
      <c r="E106" s="81" t="s">
        <v>5</v>
      </c>
      <c r="F106" s="81" t="s">
        <v>6</v>
      </c>
      <c r="G106" s="81" t="s">
        <v>3</v>
      </c>
      <c r="H106" s="81" t="s">
        <v>4</v>
      </c>
      <c r="I106" s="81" t="s">
        <v>7</v>
      </c>
      <c r="J106" s="81" t="s">
        <v>7</v>
      </c>
      <c r="K106" s="122"/>
    </row>
    <row r="107" spans="2:11" ht="13.5" thickBot="1">
      <c r="B107" s="121"/>
      <c r="C107" s="105" t="s">
        <v>8</v>
      </c>
      <c r="D107" s="105" t="s">
        <v>9</v>
      </c>
      <c r="E107" s="106" t="s">
        <v>10</v>
      </c>
      <c r="F107" s="106" t="s">
        <v>11</v>
      </c>
      <c r="G107" s="106" t="s">
        <v>7</v>
      </c>
      <c r="H107" s="106" t="s">
        <v>7</v>
      </c>
      <c r="I107" s="106" t="s">
        <v>12</v>
      </c>
      <c r="J107" s="106" t="s">
        <v>12</v>
      </c>
      <c r="K107" s="122"/>
    </row>
    <row r="108" spans="2:11" ht="13.5" thickTop="1">
      <c r="B108" s="121"/>
      <c r="C108" s="99" t="s">
        <v>13</v>
      </c>
      <c r="D108" s="100" t="s">
        <v>67</v>
      </c>
      <c r="E108" s="140">
        <v>97</v>
      </c>
      <c r="F108" s="102">
        <v>49705107</v>
      </c>
      <c r="G108" s="102">
        <v>512423.78350515466</v>
      </c>
      <c r="H108" s="141">
        <v>325675</v>
      </c>
      <c r="I108" s="103">
        <v>12</v>
      </c>
      <c r="J108" s="103">
        <v>17</v>
      </c>
      <c r="K108" s="122"/>
    </row>
    <row r="109" spans="2:11" ht="12.75">
      <c r="B109" s="121"/>
      <c r="C109" s="66" t="s">
        <v>15</v>
      </c>
      <c r="D109" s="67" t="s">
        <v>68</v>
      </c>
      <c r="E109" s="114">
        <v>177</v>
      </c>
      <c r="F109" s="68">
        <v>143002213</v>
      </c>
      <c r="G109" s="68">
        <v>807922.1073446327</v>
      </c>
      <c r="H109" s="66">
        <v>632500</v>
      </c>
      <c r="I109" s="69">
        <v>3</v>
      </c>
      <c r="J109" s="69">
        <v>3</v>
      </c>
      <c r="K109" s="122"/>
    </row>
    <row r="110" spans="2:11" ht="12.75">
      <c r="B110" s="121"/>
      <c r="C110" s="66" t="s">
        <v>17</v>
      </c>
      <c r="D110" s="67" t="s">
        <v>67</v>
      </c>
      <c r="E110" s="114">
        <v>134</v>
      </c>
      <c r="F110" s="68">
        <v>52946715</v>
      </c>
      <c r="G110" s="68">
        <v>395124.7388059702</v>
      </c>
      <c r="H110" s="66">
        <v>352461.5</v>
      </c>
      <c r="I110" s="69">
        <v>16</v>
      </c>
      <c r="J110" s="69">
        <v>16</v>
      </c>
      <c r="K110" s="122"/>
    </row>
    <row r="111" spans="2:11" ht="12.75">
      <c r="B111" s="121"/>
      <c r="C111" s="66" t="s">
        <v>18</v>
      </c>
      <c r="D111" s="67" t="s">
        <v>67</v>
      </c>
      <c r="E111" s="114">
        <v>66</v>
      </c>
      <c r="F111" s="68">
        <v>21381656</v>
      </c>
      <c r="G111" s="68">
        <v>323964.48484848486</v>
      </c>
      <c r="H111" s="68">
        <v>284974</v>
      </c>
      <c r="I111" s="69">
        <v>18</v>
      </c>
      <c r="J111" s="69">
        <v>18</v>
      </c>
      <c r="K111" s="122"/>
    </row>
    <row r="112" spans="2:11" ht="12.75">
      <c r="B112" s="121"/>
      <c r="C112" s="66" t="s">
        <v>19</v>
      </c>
      <c r="D112" s="67" t="s">
        <v>67</v>
      </c>
      <c r="E112" s="114">
        <v>140</v>
      </c>
      <c r="F112" s="68">
        <v>93978506</v>
      </c>
      <c r="G112" s="68">
        <v>671275.0428571429</v>
      </c>
      <c r="H112" s="68">
        <v>552250</v>
      </c>
      <c r="I112" s="69">
        <v>7</v>
      </c>
      <c r="J112" s="69">
        <v>8</v>
      </c>
      <c r="K112" s="122"/>
    </row>
    <row r="113" spans="2:11" ht="12.75">
      <c r="B113" s="121"/>
      <c r="C113" s="66" t="s">
        <v>20</v>
      </c>
      <c r="D113" s="67" t="s">
        <v>67</v>
      </c>
      <c r="E113" s="114">
        <v>14</v>
      </c>
      <c r="F113" s="68">
        <v>2642562</v>
      </c>
      <c r="G113" s="68">
        <v>188754.42857142858</v>
      </c>
      <c r="H113" s="68">
        <v>178827.5</v>
      </c>
      <c r="I113" s="69">
        <v>20</v>
      </c>
      <c r="J113" s="69">
        <v>20</v>
      </c>
      <c r="K113" s="122"/>
    </row>
    <row r="114" spans="2:11" ht="12.75">
      <c r="B114" s="121"/>
      <c r="C114" s="66" t="s">
        <v>21</v>
      </c>
      <c r="D114" s="67" t="s">
        <v>68</v>
      </c>
      <c r="E114" s="114">
        <v>64</v>
      </c>
      <c r="F114" s="68">
        <v>51962619</v>
      </c>
      <c r="G114" s="68">
        <v>811915.921875</v>
      </c>
      <c r="H114" s="68">
        <v>581225</v>
      </c>
      <c r="I114" s="69">
        <v>2</v>
      </c>
      <c r="J114" s="69">
        <v>6</v>
      </c>
      <c r="K114" s="122"/>
    </row>
    <row r="115" spans="2:11" ht="12.75">
      <c r="B115" s="121"/>
      <c r="C115" s="66" t="s">
        <v>22</v>
      </c>
      <c r="D115" s="67" t="s">
        <v>67</v>
      </c>
      <c r="E115" s="114">
        <v>116</v>
      </c>
      <c r="F115" s="68">
        <v>34091667</v>
      </c>
      <c r="G115" s="68">
        <v>293893.6810344828</v>
      </c>
      <c r="H115" s="68">
        <v>277099.5</v>
      </c>
      <c r="I115" s="69">
        <v>19</v>
      </c>
      <c r="J115" s="69">
        <v>19</v>
      </c>
      <c r="K115" s="122"/>
    </row>
    <row r="116" spans="2:11" ht="12.75">
      <c r="B116" s="121"/>
      <c r="C116" s="66" t="s">
        <v>23</v>
      </c>
      <c r="D116" s="67" t="s">
        <v>68</v>
      </c>
      <c r="E116" s="114">
        <v>89</v>
      </c>
      <c r="F116" s="68">
        <v>70518979</v>
      </c>
      <c r="G116" s="68">
        <v>792348.0786516854</v>
      </c>
      <c r="H116" s="68">
        <v>600000</v>
      </c>
      <c r="I116" s="69">
        <v>4</v>
      </c>
      <c r="J116" s="69">
        <v>5</v>
      </c>
      <c r="K116" s="122"/>
    </row>
    <row r="117" spans="2:11" ht="12.75">
      <c r="B117" s="121"/>
      <c r="C117" s="66" t="s">
        <v>24</v>
      </c>
      <c r="D117" s="67" t="s">
        <v>69</v>
      </c>
      <c r="E117" s="114">
        <v>25</v>
      </c>
      <c r="F117" s="68">
        <v>16002188</v>
      </c>
      <c r="G117" s="68">
        <v>640087.52</v>
      </c>
      <c r="H117" s="68">
        <v>644995</v>
      </c>
      <c r="I117" s="69">
        <v>8</v>
      </c>
      <c r="J117" s="69">
        <v>2</v>
      </c>
      <c r="K117" s="122"/>
    </row>
    <row r="118" spans="2:11" ht="12.75">
      <c r="B118" s="121"/>
      <c r="C118" s="66" t="s">
        <v>26</v>
      </c>
      <c r="D118" s="67" t="s">
        <v>69</v>
      </c>
      <c r="E118" s="114">
        <v>31</v>
      </c>
      <c r="F118" s="68">
        <v>21952373</v>
      </c>
      <c r="G118" s="68">
        <v>708141.0645161291</v>
      </c>
      <c r="H118" s="68">
        <v>422628</v>
      </c>
      <c r="I118" s="69">
        <v>6</v>
      </c>
      <c r="J118" s="69">
        <v>13</v>
      </c>
      <c r="K118" s="122"/>
    </row>
    <row r="119" spans="2:11" ht="12.75">
      <c r="B119" s="121"/>
      <c r="C119" s="66" t="s">
        <v>27</v>
      </c>
      <c r="D119" s="67" t="s">
        <v>69</v>
      </c>
      <c r="E119" s="114">
        <v>219</v>
      </c>
      <c r="F119" s="68">
        <v>124405976</v>
      </c>
      <c r="G119" s="68">
        <v>568063.8173515982</v>
      </c>
      <c r="H119" s="68">
        <v>564900</v>
      </c>
      <c r="I119" s="69">
        <v>11</v>
      </c>
      <c r="J119" s="69">
        <v>7</v>
      </c>
      <c r="K119" s="122"/>
    </row>
    <row r="120" spans="2:11" ht="12.75">
      <c r="B120" s="121"/>
      <c r="C120" s="66" t="s">
        <v>28</v>
      </c>
      <c r="D120" s="67" t="s">
        <v>69</v>
      </c>
      <c r="E120" s="114">
        <v>244</v>
      </c>
      <c r="F120" s="68">
        <v>144780054</v>
      </c>
      <c r="G120" s="68">
        <v>593360.8770491803</v>
      </c>
      <c r="H120" s="68">
        <v>437490</v>
      </c>
      <c r="I120" s="69">
        <v>10</v>
      </c>
      <c r="J120" s="69">
        <v>11</v>
      </c>
      <c r="K120" s="122"/>
    </row>
    <row r="121" spans="2:11" ht="12.75">
      <c r="B121" s="121"/>
      <c r="C121" s="66" t="s">
        <v>29</v>
      </c>
      <c r="D121" s="67" t="s">
        <v>68</v>
      </c>
      <c r="E121" s="114">
        <v>93</v>
      </c>
      <c r="F121" s="68">
        <v>80392722</v>
      </c>
      <c r="G121" s="68">
        <v>864437.8709677419</v>
      </c>
      <c r="H121" s="68">
        <v>695000</v>
      </c>
      <c r="I121" s="69">
        <v>1</v>
      </c>
      <c r="J121" s="69">
        <v>1</v>
      </c>
      <c r="K121" s="122"/>
    </row>
    <row r="122" spans="2:11" ht="12.75">
      <c r="B122" s="121"/>
      <c r="C122" s="66" t="s">
        <v>30</v>
      </c>
      <c r="D122" s="67" t="s">
        <v>69</v>
      </c>
      <c r="E122" s="114">
        <v>583</v>
      </c>
      <c r="F122" s="68">
        <v>248799088</v>
      </c>
      <c r="G122" s="68">
        <v>426756.5831903945</v>
      </c>
      <c r="H122" s="68">
        <v>354190</v>
      </c>
      <c r="I122" s="69">
        <v>14</v>
      </c>
      <c r="J122" s="69">
        <v>15</v>
      </c>
      <c r="K122" s="122"/>
    </row>
    <row r="123" spans="2:11" ht="12.75">
      <c r="B123" s="121"/>
      <c r="C123" s="66" t="s">
        <v>31</v>
      </c>
      <c r="D123" s="67" t="s">
        <v>68</v>
      </c>
      <c r="E123" s="114">
        <v>38</v>
      </c>
      <c r="F123" s="68">
        <v>18399791</v>
      </c>
      <c r="G123" s="68">
        <v>484205.0263157895</v>
      </c>
      <c r="H123" s="68">
        <v>461179</v>
      </c>
      <c r="I123" s="69">
        <v>13</v>
      </c>
      <c r="J123" s="69">
        <v>9</v>
      </c>
      <c r="K123" s="122"/>
    </row>
    <row r="124" spans="2:11" ht="12.75">
      <c r="B124" s="121"/>
      <c r="C124" s="66" t="s">
        <v>32</v>
      </c>
      <c r="D124" s="67" t="s">
        <v>67</v>
      </c>
      <c r="E124" s="114">
        <v>1</v>
      </c>
      <c r="F124" s="68">
        <v>149900</v>
      </c>
      <c r="G124" s="68">
        <v>149900</v>
      </c>
      <c r="H124" s="68">
        <v>149900</v>
      </c>
      <c r="I124" s="69">
        <v>21</v>
      </c>
      <c r="J124" s="69">
        <v>21</v>
      </c>
      <c r="K124" s="122"/>
    </row>
    <row r="125" spans="2:11" ht="12.75">
      <c r="B125" s="121"/>
      <c r="C125" s="66" t="s">
        <v>33</v>
      </c>
      <c r="D125" s="67" t="s">
        <v>69</v>
      </c>
      <c r="E125" s="114">
        <v>90</v>
      </c>
      <c r="F125" s="68">
        <v>67717557</v>
      </c>
      <c r="G125" s="68">
        <v>752417.3</v>
      </c>
      <c r="H125" s="68">
        <v>623612</v>
      </c>
      <c r="I125" s="69">
        <v>5</v>
      </c>
      <c r="J125" s="69">
        <v>4</v>
      </c>
      <c r="K125" s="122"/>
    </row>
    <row r="126" spans="2:11" ht="12.75">
      <c r="B126" s="121"/>
      <c r="C126" s="66" t="s">
        <v>34</v>
      </c>
      <c r="D126" s="67" t="s">
        <v>68</v>
      </c>
      <c r="E126" s="114">
        <v>9</v>
      </c>
      <c r="F126" s="68">
        <v>3700663</v>
      </c>
      <c r="G126" s="68">
        <v>411184.77777777775</v>
      </c>
      <c r="H126" s="68">
        <v>447025</v>
      </c>
      <c r="I126" s="69">
        <v>15</v>
      </c>
      <c r="J126" s="69">
        <v>10</v>
      </c>
      <c r="K126" s="122"/>
    </row>
    <row r="127" spans="2:11" ht="12.75">
      <c r="B127" s="121"/>
      <c r="C127" s="66" t="s">
        <v>35</v>
      </c>
      <c r="D127" s="67" t="s">
        <v>68</v>
      </c>
      <c r="E127" s="114">
        <v>93</v>
      </c>
      <c r="F127" s="68">
        <v>56212338</v>
      </c>
      <c r="G127" s="68">
        <v>604433.7419354839</v>
      </c>
      <c r="H127" s="68">
        <v>429999</v>
      </c>
      <c r="I127" s="69">
        <v>9</v>
      </c>
      <c r="J127" s="69">
        <v>12</v>
      </c>
      <c r="K127" s="122"/>
    </row>
    <row r="128" spans="2:11" ht="12.75">
      <c r="B128" s="121"/>
      <c r="C128" s="66" t="s">
        <v>36</v>
      </c>
      <c r="D128" s="67" t="s">
        <v>68</v>
      </c>
      <c r="E128" s="114">
        <v>19</v>
      </c>
      <c r="F128" s="68">
        <v>6778090</v>
      </c>
      <c r="G128" s="68">
        <v>356741.5789473684</v>
      </c>
      <c r="H128" s="68">
        <v>359590</v>
      </c>
      <c r="I128" s="69">
        <v>17</v>
      </c>
      <c r="J128" s="69">
        <v>14</v>
      </c>
      <c r="K128" s="122"/>
    </row>
    <row r="129" spans="2:11" ht="12.75">
      <c r="B129" s="121"/>
      <c r="C129" s="67"/>
      <c r="D129" s="67"/>
      <c r="E129" s="84"/>
      <c r="F129" s="84"/>
      <c r="G129" s="68"/>
      <c r="H129" s="84"/>
      <c r="I129" s="67"/>
      <c r="J129" s="67"/>
      <c r="K129" s="122"/>
    </row>
    <row r="130" spans="2:11" ht="12.75">
      <c r="B130" s="121"/>
      <c r="C130" s="85" t="s">
        <v>37</v>
      </c>
      <c r="D130" s="80"/>
      <c r="E130" s="86">
        <v>2342</v>
      </c>
      <c r="F130" s="87">
        <v>1309520764</v>
      </c>
      <c r="G130" s="87">
        <v>559146.3552519215</v>
      </c>
      <c r="H130" s="87">
        <v>430000</v>
      </c>
      <c r="I130" s="84"/>
      <c r="J130" s="67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76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0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82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1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</v>
      </c>
      <c r="J139" s="93" t="s">
        <v>4</v>
      </c>
      <c r="K139" s="135"/>
    </row>
    <row r="140" spans="2:11" ht="12.75">
      <c r="B140" s="121"/>
      <c r="C140" s="80"/>
      <c r="D140" s="80"/>
      <c r="E140" s="81" t="s">
        <v>5</v>
      </c>
      <c r="F140" s="81" t="s">
        <v>6</v>
      </c>
      <c r="G140" s="81" t="s">
        <v>3</v>
      </c>
      <c r="H140" s="81" t="s">
        <v>4</v>
      </c>
      <c r="I140" s="81" t="s">
        <v>7</v>
      </c>
      <c r="J140" s="81" t="s">
        <v>7</v>
      </c>
      <c r="K140" s="122"/>
    </row>
    <row r="141" spans="2:11" ht="13.5" thickBot="1">
      <c r="B141" s="121"/>
      <c r="C141" s="105" t="s">
        <v>8</v>
      </c>
      <c r="D141" s="105" t="s">
        <v>9</v>
      </c>
      <c r="E141" s="106" t="s">
        <v>10</v>
      </c>
      <c r="F141" s="106" t="s">
        <v>11</v>
      </c>
      <c r="G141" s="106" t="s">
        <v>7</v>
      </c>
      <c r="H141" s="106" t="s">
        <v>7</v>
      </c>
      <c r="I141" s="106" t="s">
        <v>12</v>
      </c>
      <c r="J141" s="106" t="s">
        <v>12</v>
      </c>
      <c r="K141" s="122"/>
    </row>
    <row r="142" spans="2:11" ht="13.5" thickTop="1">
      <c r="B142" s="121"/>
      <c r="C142" s="99" t="s">
        <v>13</v>
      </c>
      <c r="D142" s="100" t="s">
        <v>67</v>
      </c>
      <c r="E142" s="101">
        <v>79</v>
      </c>
      <c r="F142" s="101">
        <v>39403642</v>
      </c>
      <c r="G142" s="102">
        <v>498780.2784810127</v>
      </c>
      <c r="H142" s="102">
        <v>314000</v>
      </c>
      <c r="I142" s="103">
        <v>13</v>
      </c>
      <c r="J142" s="103">
        <v>18</v>
      </c>
      <c r="K142" s="122"/>
    </row>
    <row r="143" spans="2:11" ht="12.75">
      <c r="B143" s="121"/>
      <c r="C143" s="66" t="s">
        <v>15</v>
      </c>
      <c r="D143" s="67" t="s">
        <v>68</v>
      </c>
      <c r="E143" s="68">
        <v>170</v>
      </c>
      <c r="F143" s="68">
        <v>129132746</v>
      </c>
      <c r="G143" s="68">
        <v>759604.3882352941</v>
      </c>
      <c r="H143" s="68">
        <v>633008.5</v>
      </c>
      <c r="I143" s="69">
        <v>3</v>
      </c>
      <c r="J143" s="69">
        <v>4</v>
      </c>
      <c r="K143" s="122"/>
    </row>
    <row r="144" spans="2:11" ht="12.75">
      <c r="B144" s="121"/>
      <c r="C144" s="66" t="s">
        <v>17</v>
      </c>
      <c r="D144" s="67" t="s">
        <v>67</v>
      </c>
      <c r="E144" s="68">
        <v>111</v>
      </c>
      <c r="F144" s="68">
        <v>49775575</v>
      </c>
      <c r="G144" s="68">
        <v>448428.6036036036</v>
      </c>
      <c r="H144" s="68">
        <v>389553</v>
      </c>
      <c r="I144" s="69">
        <v>14</v>
      </c>
      <c r="J144" s="69">
        <v>12</v>
      </c>
      <c r="K144" s="122"/>
    </row>
    <row r="145" spans="2:11" ht="12.75">
      <c r="B145" s="121"/>
      <c r="C145" s="66" t="s">
        <v>18</v>
      </c>
      <c r="D145" s="67" t="s">
        <v>67</v>
      </c>
      <c r="E145" s="68">
        <v>87</v>
      </c>
      <c r="F145" s="68">
        <v>30788386</v>
      </c>
      <c r="G145" s="68">
        <v>353889.4942528736</v>
      </c>
      <c r="H145" s="68">
        <v>288215</v>
      </c>
      <c r="I145" s="69">
        <v>18</v>
      </c>
      <c r="J145" s="69">
        <v>19</v>
      </c>
      <c r="K145" s="122"/>
    </row>
    <row r="146" spans="2:11" ht="12.75">
      <c r="B146" s="121"/>
      <c r="C146" s="66" t="s">
        <v>19</v>
      </c>
      <c r="D146" s="67" t="s">
        <v>67</v>
      </c>
      <c r="E146" s="68">
        <v>107</v>
      </c>
      <c r="F146" s="68">
        <v>71463786</v>
      </c>
      <c r="G146" s="68">
        <v>667885.8504672897</v>
      </c>
      <c r="H146" s="68">
        <v>541062.5</v>
      </c>
      <c r="I146" s="69">
        <v>6</v>
      </c>
      <c r="J146" s="69">
        <v>8</v>
      </c>
      <c r="K146" s="122"/>
    </row>
    <row r="147" spans="2:11" ht="12.75">
      <c r="B147" s="121"/>
      <c r="C147" s="66" t="s">
        <v>20</v>
      </c>
      <c r="D147" s="67" t="s">
        <v>67</v>
      </c>
      <c r="E147" s="68">
        <v>10</v>
      </c>
      <c r="F147" s="68">
        <v>2245085</v>
      </c>
      <c r="G147" s="68">
        <v>224508.5</v>
      </c>
      <c r="H147" s="68">
        <v>239450</v>
      </c>
      <c r="I147" s="69">
        <v>21</v>
      </c>
      <c r="J147" s="69">
        <v>21</v>
      </c>
      <c r="K147" s="122"/>
    </row>
    <row r="148" spans="2:11" ht="12.75">
      <c r="B148" s="121"/>
      <c r="C148" s="66" t="s">
        <v>21</v>
      </c>
      <c r="D148" s="67" t="s">
        <v>68</v>
      </c>
      <c r="E148" s="68">
        <v>49</v>
      </c>
      <c r="F148" s="68">
        <v>39999057</v>
      </c>
      <c r="G148" s="68">
        <v>816307.2857142857</v>
      </c>
      <c r="H148" s="68">
        <v>648000</v>
      </c>
      <c r="I148" s="69">
        <v>1</v>
      </c>
      <c r="J148" s="69">
        <v>3</v>
      </c>
      <c r="K148" s="122"/>
    </row>
    <row r="149" spans="2:11" ht="12.75">
      <c r="B149" s="121"/>
      <c r="C149" s="66" t="s">
        <v>22</v>
      </c>
      <c r="D149" s="67" t="s">
        <v>67</v>
      </c>
      <c r="E149" s="68">
        <v>90</v>
      </c>
      <c r="F149" s="68">
        <v>27623896</v>
      </c>
      <c r="G149" s="68">
        <v>306932.1777777778</v>
      </c>
      <c r="H149" s="68">
        <v>265777.5</v>
      </c>
      <c r="I149" s="69">
        <v>20</v>
      </c>
      <c r="J149" s="69">
        <v>20</v>
      </c>
      <c r="K149" s="122"/>
    </row>
    <row r="150" spans="2:11" ht="12.75">
      <c r="B150" s="121"/>
      <c r="C150" s="66" t="s">
        <v>23</v>
      </c>
      <c r="D150" s="67" t="s">
        <v>68</v>
      </c>
      <c r="E150" s="68">
        <v>106</v>
      </c>
      <c r="F150" s="68">
        <v>69332983</v>
      </c>
      <c r="G150" s="68">
        <v>654084.7452830189</v>
      </c>
      <c r="H150" s="68">
        <v>605500</v>
      </c>
      <c r="I150" s="69">
        <v>7</v>
      </c>
      <c r="J150" s="69">
        <v>5</v>
      </c>
      <c r="K150" s="122"/>
    </row>
    <row r="151" spans="2:11" ht="12.75">
      <c r="B151" s="121"/>
      <c r="C151" s="66" t="s">
        <v>24</v>
      </c>
      <c r="D151" s="67" t="s">
        <v>69</v>
      </c>
      <c r="E151" s="68">
        <v>22</v>
      </c>
      <c r="F151" s="68">
        <v>15108202</v>
      </c>
      <c r="G151" s="68">
        <v>686736.4545454546</v>
      </c>
      <c r="H151" s="68">
        <v>684778.5</v>
      </c>
      <c r="I151" s="69">
        <v>4</v>
      </c>
      <c r="J151" s="69">
        <v>1</v>
      </c>
      <c r="K151" s="122"/>
    </row>
    <row r="152" spans="2:11" ht="12.75">
      <c r="B152" s="121"/>
      <c r="C152" s="66" t="s">
        <v>26</v>
      </c>
      <c r="D152" s="67" t="s">
        <v>69</v>
      </c>
      <c r="E152" s="68">
        <v>60</v>
      </c>
      <c r="F152" s="68">
        <v>34623225</v>
      </c>
      <c r="G152" s="68">
        <v>577053.75</v>
      </c>
      <c r="H152" s="68">
        <v>351433.5</v>
      </c>
      <c r="I152" s="69">
        <v>8</v>
      </c>
      <c r="J152" s="69">
        <v>15</v>
      </c>
      <c r="K152" s="122"/>
    </row>
    <row r="153" spans="2:11" ht="12.75">
      <c r="B153" s="121"/>
      <c r="C153" s="66" t="s">
        <v>27</v>
      </c>
      <c r="D153" s="67" t="s">
        <v>69</v>
      </c>
      <c r="E153" s="68">
        <v>215</v>
      </c>
      <c r="F153" s="68">
        <v>113218217</v>
      </c>
      <c r="G153" s="68">
        <v>526596.3581395348</v>
      </c>
      <c r="H153" s="68">
        <v>499990</v>
      </c>
      <c r="I153" s="69">
        <v>12</v>
      </c>
      <c r="J153" s="69">
        <v>9</v>
      </c>
      <c r="K153" s="122"/>
    </row>
    <row r="154" spans="2:11" ht="12.75">
      <c r="B154" s="121"/>
      <c r="C154" s="66" t="s">
        <v>28</v>
      </c>
      <c r="D154" s="67" t="s">
        <v>69</v>
      </c>
      <c r="E154" s="68">
        <v>215</v>
      </c>
      <c r="F154" s="68">
        <v>123565331</v>
      </c>
      <c r="G154" s="68">
        <v>574722.4697674419</v>
      </c>
      <c r="H154" s="68">
        <v>479000</v>
      </c>
      <c r="I154" s="69">
        <v>9</v>
      </c>
      <c r="J154" s="69">
        <v>11</v>
      </c>
      <c r="K154" s="122"/>
    </row>
    <row r="155" spans="2:11" ht="12.75">
      <c r="B155" s="121"/>
      <c r="C155" s="66" t="s">
        <v>29</v>
      </c>
      <c r="D155" s="67" t="s">
        <v>68</v>
      </c>
      <c r="E155" s="68">
        <v>102</v>
      </c>
      <c r="F155" s="68">
        <v>69699552</v>
      </c>
      <c r="G155" s="68">
        <v>683328.9411764706</v>
      </c>
      <c r="H155" s="68">
        <v>577300</v>
      </c>
      <c r="I155" s="69">
        <v>5</v>
      </c>
      <c r="J155" s="69">
        <v>7</v>
      </c>
      <c r="K155" s="122"/>
    </row>
    <row r="156" spans="2:11" ht="12.75">
      <c r="B156" s="121"/>
      <c r="C156" s="66" t="s">
        <v>30</v>
      </c>
      <c r="D156" s="67" t="s">
        <v>69</v>
      </c>
      <c r="E156" s="68">
        <v>504</v>
      </c>
      <c r="F156" s="68">
        <v>208346090</v>
      </c>
      <c r="G156" s="68">
        <v>413385.09920634923</v>
      </c>
      <c r="H156" s="68">
        <v>367657</v>
      </c>
      <c r="I156" s="69">
        <v>15</v>
      </c>
      <c r="J156" s="69">
        <v>13</v>
      </c>
      <c r="K156" s="122"/>
    </row>
    <row r="157" spans="2:11" ht="12.75">
      <c r="B157" s="121"/>
      <c r="C157" s="66" t="s">
        <v>31</v>
      </c>
      <c r="D157" s="67" t="s">
        <v>68</v>
      </c>
      <c r="E157" s="68">
        <v>25</v>
      </c>
      <c r="F157" s="68">
        <v>9887327</v>
      </c>
      <c r="G157" s="68">
        <v>395493.08</v>
      </c>
      <c r="H157" s="68">
        <v>365000</v>
      </c>
      <c r="I157" s="69">
        <v>16</v>
      </c>
      <c r="J157" s="69">
        <v>14</v>
      </c>
      <c r="K157" s="122"/>
    </row>
    <row r="158" spans="2:11" ht="12.75">
      <c r="B158" s="121"/>
      <c r="C158" s="66" t="s">
        <v>32</v>
      </c>
      <c r="D158" s="67" t="s">
        <v>67</v>
      </c>
      <c r="E158" s="68">
        <v>6</v>
      </c>
      <c r="F158" s="68">
        <v>1994151</v>
      </c>
      <c r="G158" s="68">
        <v>332358.5</v>
      </c>
      <c r="H158" s="68">
        <v>314642</v>
      </c>
      <c r="I158" s="69">
        <v>19</v>
      </c>
      <c r="J158" s="69">
        <v>17</v>
      </c>
      <c r="K158" s="122"/>
    </row>
    <row r="159" spans="2:11" ht="12.75">
      <c r="B159" s="121"/>
      <c r="C159" s="66" t="s">
        <v>33</v>
      </c>
      <c r="D159" s="67" t="s">
        <v>69</v>
      </c>
      <c r="E159" s="68">
        <v>128</v>
      </c>
      <c r="F159" s="68">
        <v>68378905</v>
      </c>
      <c r="G159" s="68">
        <v>534210.1953125</v>
      </c>
      <c r="H159" s="68">
        <v>498205</v>
      </c>
      <c r="I159" s="69">
        <v>11</v>
      </c>
      <c r="J159" s="69">
        <v>10</v>
      </c>
      <c r="K159" s="122"/>
    </row>
    <row r="160" spans="2:11" ht="12.75">
      <c r="B160" s="121"/>
      <c r="C160" s="66" t="s">
        <v>34</v>
      </c>
      <c r="D160" s="67" t="s">
        <v>68</v>
      </c>
      <c r="E160" s="68">
        <v>8</v>
      </c>
      <c r="F160" s="68">
        <v>4421555</v>
      </c>
      <c r="G160" s="68">
        <v>552694.375</v>
      </c>
      <c r="H160" s="68">
        <v>579947.5</v>
      </c>
      <c r="I160" s="69">
        <v>10</v>
      </c>
      <c r="J160" s="69">
        <v>6</v>
      </c>
      <c r="K160" s="122"/>
    </row>
    <row r="161" spans="2:11" ht="12.75">
      <c r="B161" s="121"/>
      <c r="C161" s="66" t="s">
        <v>35</v>
      </c>
      <c r="D161" s="67" t="s">
        <v>68</v>
      </c>
      <c r="E161" s="68">
        <v>56</v>
      </c>
      <c r="F161" s="68">
        <v>43068394</v>
      </c>
      <c r="G161" s="68">
        <v>769078.4642857143</v>
      </c>
      <c r="H161" s="68">
        <v>652500</v>
      </c>
      <c r="I161" s="69">
        <v>2</v>
      </c>
      <c r="J161" s="69">
        <v>2</v>
      </c>
      <c r="K161" s="122"/>
    </row>
    <row r="162" spans="2:11" ht="12.75">
      <c r="B162" s="121"/>
      <c r="C162" s="66" t="s">
        <v>36</v>
      </c>
      <c r="D162" s="67" t="s">
        <v>68</v>
      </c>
      <c r="E162" s="68">
        <v>16</v>
      </c>
      <c r="F162" s="68">
        <v>6019075</v>
      </c>
      <c r="G162" s="68">
        <v>376192.1875</v>
      </c>
      <c r="H162" s="68">
        <v>345660</v>
      </c>
      <c r="I162" s="69">
        <v>17</v>
      </c>
      <c r="J162" s="69">
        <v>16</v>
      </c>
      <c r="K162" s="122"/>
    </row>
    <row r="163" spans="2:11" ht="12.75">
      <c r="B163" s="121"/>
      <c r="C163" s="67"/>
      <c r="D163" s="67"/>
      <c r="E163" s="68"/>
      <c r="F163" s="68"/>
      <c r="G163" s="83"/>
      <c r="H163" s="84"/>
      <c r="I163" s="67"/>
      <c r="J163" s="67"/>
      <c r="K163" s="122"/>
    </row>
    <row r="164" spans="2:11" ht="12.75">
      <c r="B164" s="121"/>
      <c r="C164" s="85" t="s">
        <v>37</v>
      </c>
      <c r="D164" s="80"/>
      <c r="E164" s="86">
        <v>2166</v>
      </c>
      <c r="F164" s="87">
        <v>1158095180</v>
      </c>
      <c r="G164" s="87">
        <v>534669.9815327793</v>
      </c>
      <c r="H164" s="87">
        <v>431350</v>
      </c>
      <c r="I164" s="84"/>
      <c r="J164" s="67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spans="2:11" ht="13.5" thickTop="1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5"/>
  <sheetViews>
    <sheetView zoomScalePageLayoutView="0" workbookViewId="0" topLeftCell="A1">
      <selection activeCell="A8" sqref="A8"/>
    </sheetView>
  </sheetViews>
  <sheetFormatPr defaultColWidth="9.140625" defaultRowHeight="12.75"/>
  <cols>
    <col min="2" max="2" width="3.140625" style="0" customWidth="1"/>
    <col min="3" max="3" width="15.7109375" style="0" customWidth="1"/>
    <col min="4" max="4" width="13.421875" style="0" customWidth="1"/>
    <col min="5" max="5" width="13.00390625" style="0" customWidth="1"/>
    <col min="6" max="6" width="17.421875" style="0" customWidth="1"/>
    <col min="7" max="7" width="15.8515625" style="0" customWidth="1"/>
    <col min="8" max="8" width="13.28125" style="0" customWidth="1"/>
    <col min="9" max="9" width="14.7109375" style="0" customWidth="1"/>
    <col min="10" max="10" width="17.28125" style="0" customWidth="1"/>
    <col min="11" max="11" width="4.421875" style="0" customWidth="1"/>
  </cols>
  <sheetData>
    <row r="1" ht="15.75" thickBot="1">
      <c r="B1" s="60" t="s">
        <v>65</v>
      </c>
    </row>
    <row r="2" spans="2:11" ht="16.5" thickTop="1">
      <c r="B2" s="71"/>
      <c r="C2" s="143" t="s">
        <v>0</v>
      </c>
      <c r="D2" s="73"/>
      <c r="E2" s="73"/>
      <c r="F2" s="73"/>
      <c r="G2" s="73"/>
      <c r="H2" s="73"/>
      <c r="I2" s="73"/>
      <c r="J2" s="73"/>
      <c r="K2" s="74"/>
    </row>
    <row r="3" spans="2:11" ht="15">
      <c r="B3" s="75"/>
      <c r="C3" s="144" t="s">
        <v>83</v>
      </c>
      <c r="D3" s="62"/>
      <c r="E3" s="62"/>
      <c r="F3" s="62"/>
      <c r="G3" s="62"/>
      <c r="H3" s="62"/>
      <c r="I3" s="62"/>
      <c r="J3" s="62"/>
      <c r="K3" s="76"/>
    </row>
    <row r="4" spans="2:11" ht="13.5" thickBot="1">
      <c r="B4" s="145"/>
      <c r="C4" s="146" t="s">
        <v>1</v>
      </c>
      <c r="D4" s="147"/>
      <c r="E4" s="147"/>
      <c r="F4" s="147"/>
      <c r="G4" s="147"/>
      <c r="H4" s="147"/>
      <c r="I4" s="147"/>
      <c r="J4" s="147"/>
      <c r="K4" s="148"/>
    </row>
    <row r="5" spans="2:11" ht="13.5" thickTop="1">
      <c r="B5" s="149"/>
      <c r="C5" s="175"/>
      <c r="D5" s="175"/>
      <c r="E5" s="176"/>
      <c r="F5" s="176"/>
      <c r="G5" s="176"/>
      <c r="H5" s="176"/>
      <c r="I5" s="177" t="s">
        <v>3</v>
      </c>
      <c r="J5" s="177" t="s">
        <v>4</v>
      </c>
      <c r="K5" s="153"/>
    </row>
    <row r="6" spans="2:11" ht="12.75">
      <c r="B6" s="79"/>
      <c r="C6" s="80"/>
      <c r="D6" s="80"/>
      <c r="E6" s="81" t="s">
        <v>5</v>
      </c>
      <c r="F6" s="81" t="s">
        <v>6</v>
      </c>
      <c r="G6" s="81" t="s">
        <v>3</v>
      </c>
      <c r="H6" s="81" t="s">
        <v>4</v>
      </c>
      <c r="I6" s="173" t="s">
        <v>7</v>
      </c>
      <c r="J6" s="173" t="s">
        <v>7</v>
      </c>
      <c r="K6" s="82"/>
    </row>
    <row r="7" spans="2:11" ht="13.5" thickBot="1">
      <c r="B7" s="79"/>
      <c r="C7" s="105" t="s">
        <v>8</v>
      </c>
      <c r="D7" s="105" t="s">
        <v>9</v>
      </c>
      <c r="E7" s="106" t="s">
        <v>10</v>
      </c>
      <c r="F7" s="106" t="s">
        <v>11</v>
      </c>
      <c r="G7" s="106" t="s">
        <v>7</v>
      </c>
      <c r="H7" s="106" t="s">
        <v>7</v>
      </c>
      <c r="I7" s="174" t="s">
        <v>12</v>
      </c>
      <c r="J7" s="174" t="s">
        <v>12</v>
      </c>
      <c r="K7" s="82"/>
    </row>
    <row r="8" spans="2:11" ht="13.5" thickTop="1">
      <c r="B8" s="79"/>
      <c r="C8" s="101" t="s">
        <v>13</v>
      </c>
      <c r="D8" s="101" t="s">
        <v>67</v>
      </c>
      <c r="E8" s="163">
        <v>304</v>
      </c>
      <c r="F8" s="164">
        <v>150499600</v>
      </c>
      <c r="G8" s="164">
        <f aca="true" t="shared" si="0" ref="G8:G28">F8/E8</f>
        <v>495064.4736842105</v>
      </c>
      <c r="H8" s="164">
        <v>320522.5</v>
      </c>
      <c r="I8" s="165">
        <v>12</v>
      </c>
      <c r="J8" s="166">
        <v>17</v>
      </c>
      <c r="K8" s="82"/>
    </row>
    <row r="9" spans="2:11" ht="12.75">
      <c r="B9" s="79"/>
      <c r="C9" s="68" t="s">
        <v>15</v>
      </c>
      <c r="D9" s="68" t="s">
        <v>68</v>
      </c>
      <c r="E9" s="68">
        <v>773</v>
      </c>
      <c r="F9" s="68">
        <v>624158494</v>
      </c>
      <c r="G9" s="68">
        <f t="shared" si="0"/>
        <v>807449.5394566624</v>
      </c>
      <c r="H9" s="68">
        <v>655000</v>
      </c>
      <c r="I9" s="167">
        <v>1</v>
      </c>
      <c r="J9" s="168">
        <v>1</v>
      </c>
      <c r="K9" s="82"/>
    </row>
    <row r="10" spans="2:11" ht="12.75">
      <c r="B10" s="79"/>
      <c r="C10" s="68" t="s">
        <v>17</v>
      </c>
      <c r="D10" s="68" t="s">
        <v>67</v>
      </c>
      <c r="E10" s="68">
        <v>402</v>
      </c>
      <c r="F10" s="68">
        <v>170464087</v>
      </c>
      <c r="G10" s="68">
        <f t="shared" si="0"/>
        <v>424040.0174129353</v>
      </c>
      <c r="H10" s="68">
        <v>384465.5</v>
      </c>
      <c r="I10" s="167">
        <v>15</v>
      </c>
      <c r="J10" s="168">
        <v>15</v>
      </c>
      <c r="K10" s="82"/>
    </row>
    <row r="11" spans="2:11" ht="12.75">
      <c r="B11" s="79"/>
      <c r="C11" s="68" t="s">
        <v>18</v>
      </c>
      <c r="D11" s="68" t="s">
        <v>67</v>
      </c>
      <c r="E11" s="68">
        <v>222</v>
      </c>
      <c r="F11" s="68">
        <v>80060877</v>
      </c>
      <c r="G11" s="68">
        <f t="shared" si="0"/>
        <v>360634.58108108107</v>
      </c>
      <c r="H11" s="68">
        <v>285177.5</v>
      </c>
      <c r="I11" s="167">
        <v>19</v>
      </c>
      <c r="J11" s="168">
        <v>19</v>
      </c>
      <c r="K11" s="82"/>
    </row>
    <row r="12" spans="2:11" ht="12.75">
      <c r="B12" s="79"/>
      <c r="C12" s="68" t="s">
        <v>19</v>
      </c>
      <c r="D12" s="68" t="s">
        <v>67</v>
      </c>
      <c r="E12" s="68">
        <v>510</v>
      </c>
      <c r="F12" s="68">
        <v>360194948</v>
      </c>
      <c r="G12" s="68">
        <f t="shared" si="0"/>
        <v>706264.6039215686</v>
      </c>
      <c r="H12" s="68">
        <v>604500</v>
      </c>
      <c r="I12" s="167">
        <v>6</v>
      </c>
      <c r="J12" s="168">
        <v>5</v>
      </c>
      <c r="K12" s="82"/>
    </row>
    <row r="13" spans="2:11" ht="12.75">
      <c r="B13" s="79"/>
      <c r="C13" s="68" t="s">
        <v>20</v>
      </c>
      <c r="D13" s="68" t="s">
        <v>67</v>
      </c>
      <c r="E13" s="68">
        <v>44</v>
      </c>
      <c r="F13" s="68">
        <v>9040908</v>
      </c>
      <c r="G13" s="68">
        <f t="shared" si="0"/>
        <v>205475.18181818182</v>
      </c>
      <c r="H13" s="68">
        <v>192160.5</v>
      </c>
      <c r="I13" s="167">
        <v>21</v>
      </c>
      <c r="J13" s="168">
        <v>21</v>
      </c>
      <c r="K13" s="82"/>
    </row>
    <row r="14" spans="2:11" ht="12.75">
      <c r="B14" s="79"/>
      <c r="C14" s="68" t="s">
        <v>21</v>
      </c>
      <c r="D14" s="68" t="s">
        <v>68</v>
      </c>
      <c r="E14" s="68">
        <v>164</v>
      </c>
      <c r="F14" s="68">
        <v>119792167</v>
      </c>
      <c r="G14" s="68">
        <f t="shared" si="0"/>
        <v>730440.0426829269</v>
      </c>
      <c r="H14" s="68">
        <v>447500</v>
      </c>
      <c r="I14" s="167">
        <v>4</v>
      </c>
      <c r="J14" s="168">
        <v>10</v>
      </c>
      <c r="K14" s="82"/>
    </row>
    <row r="15" spans="2:11" ht="12.75">
      <c r="B15" s="79"/>
      <c r="C15" s="68" t="s">
        <v>22</v>
      </c>
      <c r="D15" s="68" t="s">
        <v>67</v>
      </c>
      <c r="E15" s="68">
        <v>455</v>
      </c>
      <c r="F15" s="68">
        <v>141988793</v>
      </c>
      <c r="G15" s="68">
        <f t="shared" si="0"/>
        <v>312063.2813186813</v>
      </c>
      <c r="H15" s="68">
        <v>276940</v>
      </c>
      <c r="I15" s="167">
        <v>20</v>
      </c>
      <c r="J15" s="168">
        <v>20</v>
      </c>
      <c r="K15" s="82"/>
    </row>
    <row r="16" spans="2:11" ht="12.75">
      <c r="B16" s="79"/>
      <c r="C16" s="68" t="s">
        <v>23</v>
      </c>
      <c r="D16" s="68" t="s">
        <v>68</v>
      </c>
      <c r="E16" s="68">
        <v>469</v>
      </c>
      <c r="F16" s="68">
        <v>344364305</v>
      </c>
      <c r="G16" s="68">
        <f t="shared" si="0"/>
        <v>734252.249466951</v>
      </c>
      <c r="H16" s="68">
        <v>625000</v>
      </c>
      <c r="I16" s="167">
        <v>3</v>
      </c>
      <c r="J16" s="168">
        <v>3</v>
      </c>
      <c r="K16" s="82"/>
    </row>
    <row r="17" spans="2:11" ht="12.75">
      <c r="B17" s="79"/>
      <c r="C17" s="68" t="s">
        <v>24</v>
      </c>
      <c r="D17" s="68" t="s">
        <v>69</v>
      </c>
      <c r="E17" s="68">
        <v>111</v>
      </c>
      <c r="F17" s="68">
        <v>75094450</v>
      </c>
      <c r="G17" s="68">
        <f t="shared" si="0"/>
        <v>676526.5765765766</v>
      </c>
      <c r="H17" s="68">
        <v>635000</v>
      </c>
      <c r="I17" s="167">
        <v>8</v>
      </c>
      <c r="J17" s="168">
        <v>2</v>
      </c>
      <c r="K17" s="82"/>
    </row>
    <row r="18" spans="2:11" ht="12.75">
      <c r="B18" s="79"/>
      <c r="C18" s="68" t="s">
        <v>26</v>
      </c>
      <c r="D18" s="68" t="s">
        <v>69</v>
      </c>
      <c r="E18" s="68">
        <v>251</v>
      </c>
      <c r="F18" s="68">
        <v>157695121</v>
      </c>
      <c r="G18" s="68">
        <f t="shared" si="0"/>
        <v>628267.4143426295</v>
      </c>
      <c r="H18" s="68">
        <v>447260</v>
      </c>
      <c r="I18" s="167">
        <v>10</v>
      </c>
      <c r="J18" s="168">
        <v>11</v>
      </c>
      <c r="K18" s="82"/>
    </row>
    <row r="19" spans="2:11" ht="12.75">
      <c r="B19" s="79"/>
      <c r="C19" s="68" t="s">
        <v>27</v>
      </c>
      <c r="D19" s="68" t="s">
        <v>69</v>
      </c>
      <c r="E19" s="68">
        <v>918</v>
      </c>
      <c r="F19" s="68">
        <v>523959568</v>
      </c>
      <c r="G19" s="68">
        <f t="shared" si="0"/>
        <v>570762.0566448802</v>
      </c>
      <c r="H19" s="68">
        <v>537603.5</v>
      </c>
      <c r="I19" s="167">
        <v>11</v>
      </c>
      <c r="J19" s="168">
        <v>8</v>
      </c>
      <c r="K19" s="82"/>
    </row>
    <row r="20" spans="2:11" ht="12.75">
      <c r="B20" s="79"/>
      <c r="C20" s="68" t="s">
        <v>28</v>
      </c>
      <c r="D20" s="68" t="s">
        <v>69</v>
      </c>
      <c r="E20" s="68">
        <v>915</v>
      </c>
      <c r="F20" s="68">
        <v>603564079</v>
      </c>
      <c r="G20" s="68">
        <f t="shared" si="0"/>
        <v>659632.8732240438</v>
      </c>
      <c r="H20" s="68">
        <v>510000</v>
      </c>
      <c r="I20" s="167">
        <v>9</v>
      </c>
      <c r="J20" s="168">
        <v>9</v>
      </c>
      <c r="K20" s="82"/>
    </row>
    <row r="21" spans="2:11" ht="12.75">
      <c r="B21" s="79"/>
      <c r="C21" s="68" t="s">
        <v>29</v>
      </c>
      <c r="D21" s="68" t="s">
        <v>68</v>
      </c>
      <c r="E21" s="68">
        <v>409</v>
      </c>
      <c r="F21" s="68">
        <v>314894483</v>
      </c>
      <c r="G21" s="68">
        <f t="shared" si="0"/>
        <v>769913.1613691931</v>
      </c>
      <c r="H21" s="68">
        <v>599900</v>
      </c>
      <c r="I21" s="167">
        <v>2</v>
      </c>
      <c r="J21" s="168">
        <v>6</v>
      </c>
      <c r="K21" s="82"/>
    </row>
    <row r="22" spans="2:11" ht="12.75">
      <c r="B22" s="79"/>
      <c r="C22" s="68" t="s">
        <v>30</v>
      </c>
      <c r="D22" s="68" t="s">
        <v>69</v>
      </c>
      <c r="E22" s="68">
        <v>1937</v>
      </c>
      <c r="F22" s="68">
        <v>874679703</v>
      </c>
      <c r="G22" s="68">
        <f t="shared" si="0"/>
        <v>451564.12132163136</v>
      </c>
      <c r="H22" s="68">
        <v>388072</v>
      </c>
      <c r="I22" s="167">
        <v>14</v>
      </c>
      <c r="J22" s="168">
        <v>14</v>
      </c>
      <c r="K22" s="82"/>
    </row>
    <row r="23" spans="2:11" ht="12.75">
      <c r="B23" s="79"/>
      <c r="C23" s="68" t="s">
        <v>31</v>
      </c>
      <c r="D23" s="68" t="s">
        <v>68</v>
      </c>
      <c r="E23" s="68">
        <v>140</v>
      </c>
      <c r="F23" s="68">
        <v>54130359</v>
      </c>
      <c r="G23" s="68">
        <f t="shared" si="0"/>
        <v>386645.42142857146</v>
      </c>
      <c r="H23" s="68">
        <v>388266</v>
      </c>
      <c r="I23" s="167">
        <v>16</v>
      </c>
      <c r="J23" s="168">
        <v>13</v>
      </c>
      <c r="K23" s="82"/>
    </row>
    <row r="24" spans="2:11" ht="12.75">
      <c r="B24" s="79"/>
      <c r="C24" s="68" t="s">
        <v>32</v>
      </c>
      <c r="D24" s="68" t="s">
        <v>67</v>
      </c>
      <c r="E24" s="68">
        <v>12</v>
      </c>
      <c r="F24" s="68">
        <v>4430776</v>
      </c>
      <c r="G24" s="68">
        <f t="shared" si="0"/>
        <v>369231.3333333333</v>
      </c>
      <c r="H24" s="68">
        <v>305231</v>
      </c>
      <c r="I24" s="167">
        <v>18</v>
      </c>
      <c r="J24" s="168">
        <v>18</v>
      </c>
      <c r="K24" s="82"/>
    </row>
    <row r="25" spans="2:11" ht="12.75">
      <c r="B25" s="79"/>
      <c r="C25" s="68" t="s">
        <v>33</v>
      </c>
      <c r="D25" s="68" t="s">
        <v>69</v>
      </c>
      <c r="E25" s="68">
        <v>322</v>
      </c>
      <c r="F25" s="68">
        <v>229050123</v>
      </c>
      <c r="G25" s="68">
        <f t="shared" si="0"/>
        <v>711335.7857142857</v>
      </c>
      <c r="H25" s="68">
        <v>559028</v>
      </c>
      <c r="I25" s="167">
        <v>5</v>
      </c>
      <c r="J25" s="168">
        <v>7</v>
      </c>
      <c r="K25" s="82"/>
    </row>
    <row r="26" spans="2:11" ht="12.75">
      <c r="B26" s="79"/>
      <c r="C26" s="68" t="s">
        <v>34</v>
      </c>
      <c r="D26" s="68" t="s">
        <v>68</v>
      </c>
      <c r="E26" s="68">
        <v>34</v>
      </c>
      <c r="F26" s="68">
        <v>15384716</v>
      </c>
      <c r="G26" s="68">
        <f t="shared" si="0"/>
        <v>452491.64705882355</v>
      </c>
      <c r="H26" s="68">
        <v>412570</v>
      </c>
      <c r="I26" s="167">
        <v>13</v>
      </c>
      <c r="J26" s="168">
        <v>12</v>
      </c>
      <c r="K26" s="82"/>
    </row>
    <row r="27" spans="2:11" ht="12.75">
      <c r="B27" s="79"/>
      <c r="C27" s="68" t="s">
        <v>35</v>
      </c>
      <c r="D27" s="68" t="s">
        <v>68</v>
      </c>
      <c r="E27" s="68">
        <v>319</v>
      </c>
      <c r="F27" s="68">
        <v>221096556</v>
      </c>
      <c r="G27" s="68">
        <f t="shared" si="0"/>
        <v>693092.6520376175</v>
      </c>
      <c r="H27" s="68">
        <v>620000</v>
      </c>
      <c r="I27" s="167">
        <v>7</v>
      </c>
      <c r="J27" s="168">
        <v>4</v>
      </c>
      <c r="K27" s="82"/>
    </row>
    <row r="28" spans="2:11" ht="12.75">
      <c r="B28" s="79"/>
      <c r="C28" s="68" t="s">
        <v>36</v>
      </c>
      <c r="D28" s="68" t="s">
        <v>68</v>
      </c>
      <c r="E28" s="68">
        <v>55</v>
      </c>
      <c r="F28" s="68">
        <v>20367881</v>
      </c>
      <c r="G28" s="68">
        <f t="shared" si="0"/>
        <v>370325.10909090907</v>
      </c>
      <c r="H28" s="68">
        <v>338745</v>
      </c>
      <c r="I28" s="167">
        <v>17</v>
      </c>
      <c r="J28" s="168">
        <v>16</v>
      </c>
      <c r="K28" s="82"/>
    </row>
    <row r="29" spans="2:11" ht="12.75">
      <c r="B29" s="79"/>
      <c r="C29" s="68"/>
      <c r="D29" s="160"/>
      <c r="E29" s="169"/>
      <c r="F29" s="169"/>
      <c r="G29" s="169"/>
      <c r="H29" s="84"/>
      <c r="I29" s="68"/>
      <c r="J29" s="84"/>
      <c r="K29" s="82"/>
    </row>
    <row r="30" spans="2:11" ht="12.75">
      <c r="B30" s="79"/>
      <c r="C30" s="86" t="s">
        <v>37</v>
      </c>
      <c r="D30" s="161"/>
      <c r="E30" s="86">
        <f>SUM(E8:E28)</f>
        <v>8766</v>
      </c>
      <c r="F30" s="87">
        <f>SUM(F8:F28)</f>
        <v>5094911994</v>
      </c>
      <c r="G30" s="87">
        <f>F30/E30</f>
        <v>581212.8672142369</v>
      </c>
      <c r="H30" s="87">
        <v>469900</v>
      </c>
      <c r="I30" s="84"/>
      <c r="J30" s="84"/>
      <c r="K30" s="82"/>
    </row>
    <row r="31" spans="2:11" ht="13.5" thickBot="1">
      <c r="B31" s="88"/>
      <c r="C31" s="89"/>
      <c r="D31" s="89"/>
      <c r="E31" s="89"/>
      <c r="F31" s="89"/>
      <c r="G31" s="89"/>
      <c r="H31" s="89"/>
      <c r="I31" s="89"/>
      <c r="J31" s="89"/>
      <c r="K31" s="90"/>
    </row>
    <row r="32" ht="13.5" thickTop="1"/>
    <row r="33" ht="15.75" thickBot="1">
      <c r="B33" s="60" t="s">
        <v>70</v>
      </c>
    </row>
    <row r="34" spans="2:11" ht="16.5" thickTop="1">
      <c r="B34" s="71"/>
      <c r="C34" s="143" t="s">
        <v>0</v>
      </c>
      <c r="D34" s="73"/>
      <c r="E34" s="73"/>
      <c r="F34" s="73"/>
      <c r="G34" s="73"/>
      <c r="H34" s="73"/>
      <c r="I34" s="73"/>
      <c r="J34" s="73"/>
      <c r="K34" s="74"/>
    </row>
    <row r="35" spans="2:11" ht="15">
      <c r="B35" s="75"/>
      <c r="C35" s="144" t="s">
        <v>84</v>
      </c>
      <c r="D35" s="62"/>
      <c r="E35" s="62"/>
      <c r="F35" s="62"/>
      <c r="G35" s="62"/>
      <c r="H35" s="62"/>
      <c r="I35" s="62"/>
      <c r="J35" s="62"/>
      <c r="K35" s="76"/>
    </row>
    <row r="36" spans="2:11" ht="13.5" thickBot="1">
      <c r="B36" s="145"/>
      <c r="C36" s="146" t="s">
        <v>1</v>
      </c>
      <c r="D36" s="147"/>
      <c r="E36" s="147"/>
      <c r="F36" s="147"/>
      <c r="G36" s="147"/>
      <c r="H36" s="147"/>
      <c r="I36" s="147"/>
      <c r="J36" s="147"/>
      <c r="K36" s="148"/>
    </row>
    <row r="37" spans="2:11" ht="13.5" thickTop="1">
      <c r="B37" s="149"/>
      <c r="C37" s="175"/>
      <c r="D37" s="175"/>
      <c r="E37" s="176"/>
      <c r="F37" s="176"/>
      <c r="G37" s="176"/>
      <c r="H37" s="176"/>
      <c r="I37" s="177" t="s">
        <v>3</v>
      </c>
      <c r="J37" s="177" t="s">
        <v>4</v>
      </c>
      <c r="K37" s="153"/>
    </row>
    <row r="38" spans="2:11" ht="12.75">
      <c r="B38" s="79"/>
      <c r="C38" s="80"/>
      <c r="D38" s="80"/>
      <c r="E38" s="81" t="s">
        <v>5</v>
      </c>
      <c r="F38" s="81" t="s">
        <v>6</v>
      </c>
      <c r="G38" s="81" t="s">
        <v>3</v>
      </c>
      <c r="H38" s="81" t="s">
        <v>4</v>
      </c>
      <c r="I38" s="173" t="s">
        <v>7</v>
      </c>
      <c r="J38" s="173" t="s">
        <v>7</v>
      </c>
      <c r="K38" s="82"/>
    </row>
    <row r="39" spans="2:11" ht="13.5" thickBot="1">
      <c r="B39" s="79"/>
      <c r="C39" s="105" t="s">
        <v>8</v>
      </c>
      <c r="D39" s="105" t="s">
        <v>9</v>
      </c>
      <c r="E39" s="106" t="s">
        <v>10</v>
      </c>
      <c r="F39" s="106" t="s">
        <v>11</v>
      </c>
      <c r="G39" s="106" t="s">
        <v>7</v>
      </c>
      <c r="H39" s="106" t="s">
        <v>7</v>
      </c>
      <c r="I39" s="174" t="s">
        <v>12</v>
      </c>
      <c r="J39" s="174" t="s">
        <v>12</v>
      </c>
      <c r="K39" s="82"/>
    </row>
    <row r="40" spans="2:11" ht="13.5" thickTop="1">
      <c r="B40" s="79"/>
      <c r="C40" s="101" t="s">
        <v>13</v>
      </c>
      <c r="D40" s="101" t="s">
        <v>67</v>
      </c>
      <c r="E40" s="170">
        <v>48</v>
      </c>
      <c r="F40" s="163">
        <v>22741736</v>
      </c>
      <c r="G40" s="164">
        <f aca="true" t="shared" si="1" ref="G40:G60">F40/E40</f>
        <v>473786.1666666667</v>
      </c>
      <c r="H40" s="164">
        <v>310000</v>
      </c>
      <c r="I40" s="165">
        <v>14</v>
      </c>
      <c r="J40" s="166">
        <v>18</v>
      </c>
      <c r="K40" s="82"/>
    </row>
    <row r="41" spans="2:11" ht="12.75">
      <c r="B41" s="79"/>
      <c r="C41" s="68" t="s">
        <v>15</v>
      </c>
      <c r="D41" s="68" t="s">
        <v>68</v>
      </c>
      <c r="E41" s="114">
        <v>167</v>
      </c>
      <c r="F41" s="68">
        <v>114530573</v>
      </c>
      <c r="G41" s="68">
        <f t="shared" si="1"/>
        <v>685811.8143712574</v>
      </c>
      <c r="H41" s="68">
        <v>615000</v>
      </c>
      <c r="I41" s="167">
        <v>5</v>
      </c>
      <c r="J41" s="168">
        <v>6</v>
      </c>
      <c r="K41" s="82"/>
    </row>
    <row r="42" spans="2:11" ht="12.75">
      <c r="B42" s="79"/>
      <c r="C42" s="68" t="s">
        <v>17</v>
      </c>
      <c r="D42" s="68" t="s">
        <v>67</v>
      </c>
      <c r="E42" s="114">
        <v>94</v>
      </c>
      <c r="F42" s="68">
        <v>45489418</v>
      </c>
      <c r="G42" s="68">
        <f t="shared" si="1"/>
        <v>483929.97872340423</v>
      </c>
      <c r="H42" s="68">
        <v>418262</v>
      </c>
      <c r="I42" s="167">
        <v>13</v>
      </c>
      <c r="J42" s="168">
        <v>12</v>
      </c>
      <c r="K42" s="82"/>
    </row>
    <row r="43" spans="2:11" ht="12.75">
      <c r="B43" s="79"/>
      <c r="C43" s="68" t="s">
        <v>18</v>
      </c>
      <c r="D43" s="68" t="s">
        <v>67</v>
      </c>
      <c r="E43" s="114">
        <v>60</v>
      </c>
      <c r="F43" s="68">
        <v>19148009</v>
      </c>
      <c r="G43" s="68">
        <f t="shared" si="1"/>
        <v>319133.48333333334</v>
      </c>
      <c r="H43" s="68">
        <v>266132</v>
      </c>
      <c r="I43" s="167">
        <v>19</v>
      </c>
      <c r="J43" s="168">
        <v>19</v>
      </c>
      <c r="K43" s="82"/>
    </row>
    <row r="44" spans="2:11" ht="12.75">
      <c r="B44" s="79"/>
      <c r="C44" s="68" t="s">
        <v>19</v>
      </c>
      <c r="D44" s="68" t="s">
        <v>67</v>
      </c>
      <c r="E44" s="114">
        <v>77</v>
      </c>
      <c r="F44" s="68">
        <v>51408308</v>
      </c>
      <c r="G44" s="68">
        <f t="shared" si="1"/>
        <v>667640.3636363636</v>
      </c>
      <c r="H44" s="68">
        <v>585000</v>
      </c>
      <c r="I44" s="167">
        <v>6</v>
      </c>
      <c r="J44" s="168">
        <v>7</v>
      </c>
      <c r="K44" s="82"/>
    </row>
    <row r="45" spans="2:11" ht="12.75">
      <c r="B45" s="79"/>
      <c r="C45" s="68" t="s">
        <v>20</v>
      </c>
      <c r="D45" s="68" t="s">
        <v>67</v>
      </c>
      <c r="E45" s="114">
        <v>9</v>
      </c>
      <c r="F45" s="68">
        <v>2007999</v>
      </c>
      <c r="G45" s="68">
        <f t="shared" si="1"/>
        <v>223111</v>
      </c>
      <c r="H45" s="68">
        <v>247500</v>
      </c>
      <c r="I45" s="167">
        <v>21</v>
      </c>
      <c r="J45" s="168">
        <v>21</v>
      </c>
      <c r="K45" s="82"/>
    </row>
    <row r="46" spans="2:11" ht="12.75">
      <c r="B46" s="79"/>
      <c r="C46" s="68" t="s">
        <v>21</v>
      </c>
      <c r="D46" s="68" t="s">
        <v>68</v>
      </c>
      <c r="E46" s="114">
        <v>31</v>
      </c>
      <c r="F46" s="68">
        <v>19614640</v>
      </c>
      <c r="G46" s="68">
        <f t="shared" si="1"/>
        <v>632730.3225806452</v>
      </c>
      <c r="H46" s="68">
        <v>445000</v>
      </c>
      <c r="I46" s="167">
        <v>9</v>
      </c>
      <c r="J46" s="168">
        <v>11</v>
      </c>
      <c r="K46" s="82"/>
    </row>
    <row r="47" spans="2:11" ht="12.75">
      <c r="B47" s="79"/>
      <c r="C47" s="68" t="s">
        <v>22</v>
      </c>
      <c r="D47" s="68" t="s">
        <v>67</v>
      </c>
      <c r="E47" s="114">
        <v>97</v>
      </c>
      <c r="F47" s="68">
        <v>27878629</v>
      </c>
      <c r="G47" s="68">
        <f t="shared" si="1"/>
        <v>287408.54639175255</v>
      </c>
      <c r="H47" s="68">
        <v>263930</v>
      </c>
      <c r="I47" s="167">
        <v>20</v>
      </c>
      <c r="J47" s="168">
        <v>20</v>
      </c>
      <c r="K47" s="82"/>
    </row>
    <row r="48" spans="2:11" ht="12.75">
      <c r="B48" s="79"/>
      <c r="C48" s="68" t="s">
        <v>23</v>
      </c>
      <c r="D48" s="68" t="s">
        <v>68</v>
      </c>
      <c r="E48" s="114">
        <v>100</v>
      </c>
      <c r="F48" s="68">
        <v>77242122</v>
      </c>
      <c r="G48" s="68">
        <f t="shared" si="1"/>
        <v>772421.22</v>
      </c>
      <c r="H48" s="68">
        <v>623497.5</v>
      </c>
      <c r="I48" s="167">
        <v>2</v>
      </c>
      <c r="J48" s="168">
        <v>5</v>
      </c>
      <c r="K48" s="82"/>
    </row>
    <row r="49" spans="2:11" ht="12.75">
      <c r="B49" s="79"/>
      <c r="C49" s="68" t="s">
        <v>24</v>
      </c>
      <c r="D49" s="68" t="s">
        <v>69</v>
      </c>
      <c r="E49" s="114">
        <v>27</v>
      </c>
      <c r="F49" s="68">
        <v>17366680</v>
      </c>
      <c r="G49" s="68">
        <f t="shared" si="1"/>
        <v>643210.3703703703</v>
      </c>
      <c r="H49" s="68">
        <v>652942</v>
      </c>
      <c r="I49" s="167">
        <v>8</v>
      </c>
      <c r="J49" s="168">
        <v>3</v>
      </c>
      <c r="K49" s="82"/>
    </row>
    <row r="50" spans="2:11" ht="12.75">
      <c r="B50" s="79"/>
      <c r="C50" s="68" t="s">
        <v>26</v>
      </c>
      <c r="D50" s="68" t="s">
        <v>69</v>
      </c>
      <c r="E50" s="114">
        <v>76</v>
      </c>
      <c r="F50" s="68">
        <v>39350234</v>
      </c>
      <c r="G50" s="68">
        <f t="shared" si="1"/>
        <v>517766.2368421053</v>
      </c>
      <c r="H50" s="68">
        <v>316498</v>
      </c>
      <c r="I50" s="167">
        <v>12</v>
      </c>
      <c r="J50" s="168">
        <v>17</v>
      </c>
      <c r="K50" s="82"/>
    </row>
    <row r="51" spans="2:11" ht="12.75">
      <c r="B51" s="79"/>
      <c r="C51" s="68" t="s">
        <v>27</v>
      </c>
      <c r="D51" s="68" t="s">
        <v>69</v>
      </c>
      <c r="E51" s="114">
        <v>188</v>
      </c>
      <c r="F51" s="68">
        <v>100310785</v>
      </c>
      <c r="G51" s="68">
        <f t="shared" si="1"/>
        <v>533568.0053191489</v>
      </c>
      <c r="H51" s="68">
        <v>510850</v>
      </c>
      <c r="I51" s="167">
        <v>10</v>
      </c>
      <c r="J51" s="168">
        <v>8</v>
      </c>
      <c r="K51" s="82"/>
    </row>
    <row r="52" spans="2:11" ht="12.75">
      <c r="B52" s="79"/>
      <c r="C52" s="68" t="s">
        <v>28</v>
      </c>
      <c r="D52" s="68" t="s">
        <v>69</v>
      </c>
      <c r="E52" s="114">
        <v>195</v>
      </c>
      <c r="F52" s="68">
        <v>130124930</v>
      </c>
      <c r="G52" s="68">
        <f t="shared" si="1"/>
        <v>667307.3333333334</v>
      </c>
      <c r="H52" s="68">
        <v>495000</v>
      </c>
      <c r="I52" s="167">
        <v>7</v>
      </c>
      <c r="J52" s="168">
        <v>10</v>
      </c>
      <c r="K52" s="82"/>
    </row>
    <row r="53" spans="2:11" ht="12.75">
      <c r="B53" s="79"/>
      <c r="C53" s="68" t="s">
        <v>29</v>
      </c>
      <c r="D53" s="68" t="s">
        <v>68</v>
      </c>
      <c r="E53" s="114">
        <v>76</v>
      </c>
      <c r="F53" s="68">
        <v>56658351</v>
      </c>
      <c r="G53" s="68">
        <f t="shared" si="1"/>
        <v>745504.6184210526</v>
      </c>
      <c r="H53" s="68">
        <v>682500</v>
      </c>
      <c r="I53" s="167">
        <v>3</v>
      </c>
      <c r="J53" s="168">
        <v>1</v>
      </c>
      <c r="K53" s="82"/>
    </row>
    <row r="54" spans="2:11" ht="12.75">
      <c r="B54" s="79"/>
      <c r="C54" s="68" t="s">
        <v>30</v>
      </c>
      <c r="D54" s="68" t="s">
        <v>69</v>
      </c>
      <c r="E54" s="114">
        <v>443</v>
      </c>
      <c r="F54" s="68">
        <v>168206450</v>
      </c>
      <c r="G54" s="68">
        <f t="shared" si="1"/>
        <v>379698.532731377</v>
      </c>
      <c r="H54" s="68">
        <v>353000</v>
      </c>
      <c r="I54" s="167">
        <v>16</v>
      </c>
      <c r="J54" s="168">
        <v>14</v>
      </c>
      <c r="K54" s="82"/>
    </row>
    <row r="55" spans="2:11" ht="12.75">
      <c r="B55" s="79"/>
      <c r="C55" s="68" t="s">
        <v>31</v>
      </c>
      <c r="D55" s="68" t="s">
        <v>68</v>
      </c>
      <c r="E55" s="114">
        <v>30</v>
      </c>
      <c r="F55" s="68">
        <v>15723875</v>
      </c>
      <c r="G55" s="68">
        <f t="shared" si="1"/>
        <v>524129.1666666667</v>
      </c>
      <c r="H55" s="68">
        <v>500329</v>
      </c>
      <c r="I55" s="167">
        <v>11</v>
      </c>
      <c r="J55" s="168">
        <v>9</v>
      </c>
      <c r="K55" s="82"/>
    </row>
    <row r="56" spans="2:11" ht="12.75">
      <c r="B56" s="79"/>
      <c r="C56" s="68" t="s">
        <v>32</v>
      </c>
      <c r="D56" s="68" t="s">
        <v>67</v>
      </c>
      <c r="E56" s="114">
        <v>5</v>
      </c>
      <c r="F56" s="68">
        <v>2081737</v>
      </c>
      <c r="G56" s="68">
        <f t="shared" si="1"/>
        <v>416347.4</v>
      </c>
      <c r="H56" s="68">
        <v>397000</v>
      </c>
      <c r="I56" s="167">
        <v>15</v>
      </c>
      <c r="J56" s="168">
        <v>13</v>
      </c>
      <c r="K56" s="82"/>
    </row>
    <row r="57" spans="2:11" ht="12.75">
      <c r="B57" s="79"/>
      <c r="C57" s="68" t="s">
        <v>33</v>
      </c>
      <c r="D57" s="68" t="s">
        <v>69</v>
      </c>
      <c r="E57" s="114">
        <v>51</v>
      </c>
      <c r="F57" s="68">
        <v>42231835</v>
      </c>
      <c r="G57" s="68">
        <f t="shared" si="1"/>
        <v>828075.1960784313</v>
      </c>
      <c r="H57" s="68">
        <v>659842</v>
      </c>
      <c r="I57" s="167">
        <v>1</v>
      </c>
      <c r="J57" s="168">
        <v>2</v>
      </c>
      <c r="K57" s="82"/>
    </row>
    <row r="58" spans="2:11" ht="12.75">
      <c r="B58" s="79"/>
      <c r="C58" s="68" t="s">
        <v>34</v>
      </c>
      <c r="D58" s="68" t="s">
        <v>68</v>
      </c>
      <c r="E58" s="114">
        <v>8</v>
      </c>
      <c r="F58" s="68">
        <v>3023618</v>
      </c>
      <c r="G58" s="68">
        <f t="shared" si="1"/>
        <v>377952.25</v>
      </c>
      <c r="H58" s="68">
        <v>332570</v>
      </c>
      <c r="I58" s="167">
        <v>17</v>
      </c>
      <c r="J58" s="168">
        <v>16</v>
      </c>
      <c r="K58" s="82"/>
    </row>
    <row r="59" spans="2:11" ht="12.75">
      <c r="B59" s="79"/>
      <c r="C59" s="68" t="s">
        <v>35</v>
      </c>
      <c r="D59" s="68" t="s">
        <v>68</v>
      </c>
      <c r="E59" s="114">
        <v>55</v>
      </c>
      <c r="F59" s="68">
        <v>38629350</v>
      </c>
      <c r="G59" s="68">
        <f t="shared" si="1"/>
        <v>702351.8181818182</v>
      </c>
      <c r="H59" s="68">
        <v>625000</v>
      </c>
      <c r="I59" s="167">
        <v>4</v>
      </c>
      <c r="J59" s="168">
        <v>4</v>
      </c>
      <c r="K59" s="82"/>
    </row>
    <row r="60" spans="2:11" ht="12.75">
      <c r="B60" s="79"/>
      <c r="C60" s="68" t="s">
        <v>36</v>
      </c>
      <c r="D60" s="68" t="s">
        <v>68</v>
      </c>
      <c r="E60" s="114">
        <v>17</v>
      </c>
      <c r="F60" s="68">
        <v>6347884</v>
      </c>
      <c r="G60" s="68">
        <f t="shared" si="1"/>
        <v>373404.9411764706</v>
      </c>
      <c r="H60" s="68">
        <v>348270</v>
      </c>
      <c r="I60" s="167">
        <v>18</v>
      </c>
      <c r="J60" s="168">
        <v>15</v>
      </c>
      <c r="K60" s="82"/>
    </row>
    <row r="61" spans="2:11" ht="12.75">
      <c r="B61" s="79"/>
      <c r="C61" s="68"/>
      <c r="D61" s="160"/>
      <c r="E61" s="84"/>
      <c r="F61" s="84"/>
      <c r="G61" s="84"/>
      <c r="H61" s="84"/>
      <c r="I61" s="171"/>
      <c r="J61" s="171"/>
      <c r="K61" s="82"/>
    </row>
    <row r="62" spans="2:11" ht="12.75">
      <c r="B62" s="79"/>
      <c r="C62" s="86" t="s">
        <v>37</v>
      </c>
      <c r="D62" s="161"/>
      <c r="E62" s="86">
        <f>SUM(E40:E60)</f>
        <v>1854</v>
      </c>
      <c r="F62" s="87">
        <f>SUM(F40:F60)</f>
        <v>1000117163</v>
      </c>
      <c r="G62" s="87">
        <f>F62/E62</f>
        <v>539437.5204962244</v>
      </c>
      <c r="H62" s="87">
        <v>428500</v>
      </c>
      <c r="I62" s="171"/>
      <c r="J62" s="171"/>
      <c r="K62" s="82"/>
    </row>
    <row r="63" spans="2:11" ht="13.5" thickBot="1">
      <c r="B63" s="88"/>
      <c r="C63" s="89"/>
      <c r="D63" s="89"/>
      <c r="E63" s="89"/>
      <c r="F63" s="89"/>
      <c r="G63" s="89"/>
      <c r="H63" s="89"/>
      <c r="I63" s="89"/>
      <c r="J63" s="89"/>
      <c r="K63" s="90"/>
    </row>
    <row r="64" spans="2:11" ht="14.25" thickBot="1" thickTop="1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3.5" thickTop="1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2.75"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6.5" thickBot="1">
      <c r="B67" s="126" t="s">
        <v>72</v>
      </c>
      <c r="C67" s="127"/>
      <c r="D67" s="127"/>
      <c r="E67" s="118"/>
      <c r="F67" s="118"/>
      <c r="G67" s="118"/>
      <c r="H67" s="118"/>
      <c r="I67" s="118"/>
      <c r="J67" s="118"/>
      <c r="K67" s="118"/>
    </row>
    <row r="68" spans="2:11" ht="16.5" thickTop="1">
      <c r="B68" s="128"/>
      <c r="C68" s="129" t="s">
        <v>0</v>
      </c>
      <c r="D68" s="129"/>
      <c r="E68" s="130"/>
      <c r="F68" s="130"/>
      <c r="G68" s="130"/>
      <c r="H68" s="130"/>
      <c r="I68" s="130"/>
      <c r="J68" s="130"/>
      <c r="K68" s="131"/>
    </row>
    <row r="69" spans="2:11" ht="12.75">
      <c r="B69" s="119"/>
      <c r="C69" s="111" t="s">
        <v>85</v>
      </c>
      <c r="D69" s="110"/>
      <c r="E69" s="112"/>
      <c r="F69" s="110"/>
      <c r="G69" s="110"/>
      <c r="H69" s="110"/>
      <c r="I69" s="110"/>
      <c r="J69" s="110"/>
      <c r="K69" s="120"/>
    </row>
    <row r="70" spans="2:11" ht="13.5" thickBot="1">
      <c r="B70" s="136"/>
      <c r="C70" s="137" t="s">
        <v>1</v>
      </c>
      <c r="D70" s="138"/>
      <c r="E70" s="138"/>
      <c r="F70" s="138"/>
      <c r="G70" s="138"/>
      <c r="H70" s="138"/>
      <c r="I70" s="138"/>
      <c r="J70" s="138"/>
      <c r="K70" s="139"/>
    </row>
    <row r="71" spans="2:11" ht="12.75">
      <c r="B71" s="132"/>
      <c r="C71" s="133"/>
      <c r="D71" s="133"/>
      <c r="E71" s="134"/>
      <c r="F71" s="134"/>
      <c r="G71" s="134"/>
      <c r="H71" s="134"/>
      <c r="I71" s="172" t="s">
        <v>3</v>
      </c>
      <c r="J71" s="172" t="s">
        <v>4</v>
      </c>
      <c r="K71" s="135"/>
    </row>
    <row r="72" spans="2:11" ht="12.75">
      <c r="B72" s="121"/>
      <c r="C72" s="80"/>
      <c r="D72" s="80"/>
      <c r="E72" s="81" t="s">
        <v>5</v>
      </c>
      <c r="F72" s="81" t="s">
        <v>6</v>
      </c>
      <c r="G72" s="81" t="s">
        <v>3</v>
      </c>
      <c r="H72" s="81" t="s">
        <v>4</v>
      </c>
      <c r="I72" s="173" t="s">
        <v>7</v>
      </c>
      <c r="J72" s="173" t="s">
        <v>7</v>
      </c>
      <c r="K72" s="122"/>
    </row>
    <row r="73" spans="2:11" ht="13.5" thickBot="1">
      <c r="B73" s="121"/>
      <c r="C73" s="105" t="s">
        <v>8</v>
      </c>
      <c r="D73" s="105" t="s">
        <v>9</v>
      </c>
      <c r="E73" s="106" t="s">
        <v>10</v>
      </c>
      <c r="F73" s="106" t="s">
        <v>11</v>
      </c>
      <c r="G73" s="106" t="s">
        <v>7</v>
      </c>
      <c r="H73" s="106" t="s">
        <v>7</v>
      </c>
      <c r="I73" s="174" t="s">
        <v>12</v>
      </c>
      <c r="J73" s="174" t="s">
        <v>12</v>
      </c>
      <c r="K73" s="122"/>
    </row>
    <row r="74" spans="2:11" ht="13.5" thickTop="1">
      <c r="B74" s="121"/>
      <c r="C74" s="99" t="s">
        <v>13</v>
      </c>
      <c r="D74" s="100" t="s">
        <v>67</v>
      </c>
      <c r="E74" s="170">
        <v>86</v>
      </c>
      <c r="F74" s="164">
        <v>47975440</v>
      </c>
      <c r="G74" s="164">
        <f aca="true" t="shared" si="2" ref="G74:G94">F74/E74</f>
        <v>557853.9534883721</v>
      </c>
      <c r="H74" s="164">
        <v>346444</v>
      </c>
      <c r="I74" s="165">
        <v>12</v>
      </c>
      <c r="J74" s="165">
        <v>15</v>
      </c>
      <c r="K74" s="122"/>
    </row>
    <row r="75" spans="2:11" ht="12.75">
      <c r="B75" s="121"/>
      <c r="C75" s="66" t="s">
        <v>15</v>
      </c>
      <c r="D75" s="67" t="s">
        <v>68</v>
      </c>
      <c r="E75" s="114">
        <v>186</v>
      </c>
      <c r="F75" s="68">
        <v>155442496</v>
      </c>
      <c r="G75" s="68">
        <f t="shared" si="2"/>
        <v>835712.3440860215</v>
      </c>
      <c r="H75" s="68">
        <v>719375</v>
      </c>
      <c r="I75" s="167">
        <v>2</v>
      </c>
      <c r="J75" s="167">
        <v>1</v>
      </c>
      <c r="K75" s="122"/>
    </row>
    <row r="76" spans="2:11" ht="12.75">
      <c r="B76" s="121"/>
      <c r="C76" s="66" t="s">
        <v>17</v>
      </c>
      <c r="D76" s="67" t="s">
        <v>67</v>
      </c>
      <c r="E76" s="114">
        <v>100</v>
      </c>
      <c r="F76" s="68">
        <v>38578837</v>
      </c>
      <c r="G76" s="68">
        <f t="shared" si="2"/>
        <v>385788.37</v>
      </c>
      <c r="H76" s="68">
        <v>371617</v>
      </c>
      <c r="I76" s="167">
        <v>16</v>
      </c>
      <c r="J76" s="167">
        <v>14</v>
      </c>
      <c r="K76" s="122"/>
    </row>
    <row r="77" spans="2:11" ht="12.75">
      <c r="B77" s="121"/>
      <c r="C77" s="66" t="s">
        <v>18</v>
      </c>
      <c r="D77" s="67" t="s">
        <v>67</v>
      </c>
      <c r="E77" s="114">
        <v>54</v>
      </c>
      <c r="F77" s="68">
        <v>22511985</v>
      </c>
      <c r="G77" s="68">
        <f t="shared" si="2"/>
        <v>416888.6111111111</v>
      </c>
      <c r="H77" s="68">
        <v>292626.5</v>
      </c>
      <c r="I77" s="167">
        <v>15</v>
      </c>
      <c r="J77" s="167">
        <v>17</v>
      </c>
      <c r="K77" s="122"/>
    </row>
    <row r="78" spans="2:11" ht="12.75">
      <c r="B78" s="121"/>
      <c r="C78" s="66" t="s">
        <v>19</v>
      </c>
      <c r="D78" s="67" t="s">
        <v>67</v>
      </c>
      <c r="E78" s="114">
        <v>179</v>
      </c>
      <c r="F78" s="68">
        <v>124961287</v>
      </c>
      <c r="G78" s="68">
        <f t="shared" si="2"/>
        <v>698107.748603352</v>
      </c>
      <c r="H78" s="68">
        <v>589000</v>
      </c>
      <c r="I78" s="167">
        <v>6</v>
      </c>
      <c r="J78" s="167">
        <v>5</v>
      </c>
      <c r="K78" s="122"/>
    </row>
    <row r="79" spans="2:11" ht="12.75">
      <c r="B79" s="121"/>
      <c r="C79" s="66" t="s">
        <v>20</v>
      </c>
      <c r="D79" s="67" t="s">
        <v>67</v>
      </c>
      <c r="E79" s="114">
        <v>12</v>
      </c>
      <c r="F79" s="68">
        <v>2577006</v>
      </c>
      <c r="G79" s="68">
        <f t="shared" si="2"/>
        <v>214750.5</v>
      </c>
      <c r="H79" s="68">
        <v>213200</v>
      </c>
      <c r="I79" s="167">
        <v>21</v>
      </c>
      <c r="J79" s="167">
        <v>21</v>
      </c>
      <c r="K79" s="122"/>
    </row>
    <row r="80" spans="2:11" ht="12.75">
      <c r="B80" s="121"/>
      <c r="C80" s="66" t="s">
        <v>21</v>
      </c>
      <c r="D80" s="67" t="s">
        <v>68</v>
      </c>
      <c r="E80" s="114">
        <v>50</v>
      </c>
      <c r="F80" s="68">
        <v>37101249</v>
      </c>
      <c r="G80" s="68">
        <f t="shared" si="2"/>
        <v>742024.98</v>
      </c>
      <c r="H80" s="68">
        <v>482500</v>
      </c>
      <c r="I80" s="167">
        <v>4</v>
      </c>
      <c r="J80" s="167">
        <v>11</v>
      </c>
      <c r="K80" s="122"/>
    </row>
    <row r="81" spans="2:11" ht="12.75">
      <c r="B81" s="121"/>
      <c r="C81" s="66" t="s">
        <v>22</v>
      </c>
      <c r="D81" s="67" t="s">
        <v>67</v>
      </c>
      <c r="E81" s="114">
        <v>115</v>
      </c>
      <c r="F81" s="68">
        <v>37396526</v>
      </c>
      <c r="G81" s="68">
        <f t="shared" si="2"/>
        <v>325187.18260869564</v>
      </c>
      <c r="H81" s="68">
        <v>276630</v>
      </c>
      <c r="I81" s="167">
        <v>18</v>
      </c>
      <c r="J81" s="167">
        <v>19</v>
      </c>
      <c r="K81" s="122"/>
    </row>
    <row r="82" spans="2:11" ht="12.75">
      <c r="B82" s="121"/>
      <c r="C82" s="66" t="s">
        <v>23</v>
      </c>
      <c r="D82" s="67" t="s">
        <v>68</v>
      </c>
      <c r="E82" s="114">
        <v>65</v>
      </c>
      <c r="F82" s="68">
        <v>50316410</v>
      </c>
      <c r="G82" s="68">
        <f t="shared" si="2"/>
        <v>774098.6153846154</v>
      </c>
      <c r="H82" s="68">
        <v>649500</v>
      </c>
      <c r="I82" s="167">
        <v>3</v>
      </c>
      <c r="J82" s="167">
        <v>3</v>
      </c>
      <c r="K82" s="122"/>
    </row>
    <row r="83" spans="2:11" ht="12.75">
      <c r="B83" s="121"/>
      <c r="C83" s="66" t="s">
        <v>24</v>
      </c>
      <c r="D83" s="67" t="s">
        <v>69</v>
      </c>
      <c r="E83" s="114">
        <v>28</v>
      </c>
      <c r="F83" s="68">
        <v>18482211</v>
      </c>
      <c r="G83" s="68">
        <f t="shared" si="2"/>
        <v>660078.9642857143</v>
      </c>
      <c r="H83" s="68">
        <v>637017.5</v>
      </c>
      <c r="I83" s="167">
        <v>10</v>
      </c>
      <c r="J83" s="167">
        <v>4</v>
      </c>
      <c r="K83" s="122"/>
    </row>
    <row r="84" spans="2:11" ht="12.75">
      <c r="B84" s="121"/>
      <c r="C84" s="66" t="s">
        <v>26</v>
      </c>
      <c r="D84" s="67" t="s">
        <v>69</v>
      </c>
      <c r="E84" s="114">
        <v>59</v>
      </c>
      <c r="F84" s="68">
        <v>40571474</v>
      </c>
      <c r="G84" s="68">
        <f t="shared" si="2"/>
        <v>687652.1016949152</v>
      </c>
      <c r="H84" s="68">
        <v>510000</v>
      </c>
      <c r="I84" s="167">
        <v>8</v>
      </c>
      <c r="J84" s="167">
        <v>10</v>
      </c>
      <c r="K84" s="122"/>
    </row>
    <row r="85" spans="2:11" ht="12.75">
      <c r="B85" s="121"/>
      <c r="C85" s="66" t="s">
        <v>27</v>
      </c>
      <c r="D85" s="67" t="s">
        <v>69</v>
      </c>
      <c r="E85" s="114">
        <v>230</v>
      </c>
      <c r="F85" s="68">
        <v>135139944</v>
      </c>
      <c r="G85" s="68">
        <f t="shared" si="2"/>
        <v>587564.9739130435</v>
      </c>
      <c r="H85" s="68">
        <v>559310.5</v>
      </c>
      <c r="I85" s="167">
        <v>11</v>
      </c>
      <c r="J85" s="167">
        <v>8</v>
      </c>
      <c r="K85" s="122"/>
    </row>
    <row r="86" spans="2:11" ht="12.75">
      <c r="B86" s="121"/>
      <c r="C86" s="66" t="s">
        <v>28</v>
      </c>
      <c r="D86" s="67" t="s">
        <v>69</v>
      </c>
      <c r="E86" s="114">
        <v>257</v>
      </c>
      <c r="F86" s="68">
        <v>173365827</v>
      </c>
      <c r="G86" s="68">
        <f t="shared" si="2"/>
        <v>674575.2023346303</v>
      </c>
      <c r="H86" s="68">
        <v>570726</v>
      </c>
      <c r="I86" s="167">
        <v>9</v>
      </c>
      <c r="J86" s="167">
        <v>7</v>
      </c>
      <c r="K86" s="122"/>
    </row>
    <row r="87" spans="2:11" ht="12.75">
      <c r="B87" s="121"/>
      <c r="C87" s="66" t="s">
        <v>29</v>
      </c>
      <c r="D87" s="67" t="s">
        <v>68</v>
      </c>
      <c r="E87" s="114">
        <v>105</v>
      </c>
      <c r="F87" s="68">
        <v>92938221</v>
      </c>
      <c r="G87" s="68">
        <f t="shared" si="2"/>
        <v>885125.9142857143</v>
      </c>
      <c r="H87" s="68">
        <v>700000</v>
      </c>
      <c r="I87" s="167">
        <v>1</v>
      </c>
      <c r="J87" s="167">
        <v>2</v>
      </c>
      <c r="K87" s="122"/>
    </row>
    <row r="88" spans="2:11" ht="12.75">
      <c r="B88" s="121"/>
      <c r="C88" s="66" t="s">
        <v>30</v>
      </c>
      <c r="D88" s="67" t="s">
        <v>69</v>
      </c>
      <c r="E88" s="114">
        <v>580</v>
      </c>
      <c r="F88" s="68">
        <v>269242184</v>
      </c>
      <c r="G88" s="68">
        <f t="shared" si="2"/>
        <v>464210.6620689655</v>
      </c>
      <c r="H88" s="68">
        <v>386880</v>
      </c>
      <c r="I88" s="167">
        <v>13</v>
      </c>
      <c r="J88" s="167">
        <v>13</v>
      </c>
      <c r="K88" s="122"/>
    </row>
    <row r="89" spans="2:11" ht="12.75">
      <c r="B89" s="121"/>
      <c r="C89" s="66" t="s">
        <v>31</v>
      </c>
      <c r="D89" s="67" t="s">
        <v>68</v>
      </c>
      <c r="E89" s="114">
        <v>25</v>
      </c>
      <c r="F89" s="68">
        <v>7809262</v>
      </c>
      <c r="G89" s="68">
        <f t="shared" si="2"/>
        <v>312370.48</v>
      </c>
      <c r="H89" s="68">
        <v>230000</v>
      </c>
      <c r="I89" s="167">
        <v>19</v>
      </c>
      <c r="J89" s="167">
        <v>20</v>
      </c>
      <c r="K89" s="122"/>
    </row>
    <row r="90" spans="2:11" ht="12.75">
      <c r="B90" s="121"/>
      <c r="C90" s="66" t="s">
        <v>32</v>
      </c>
      <c r="D90" s="67" t="s">
        <v>67</v>
      </c>
      <c r="E90" s="114">
        <v>2</v>
      </c>
      <c r="F90" s="68">
        <v>564282</v>
      </c>
      <c r="G90" s="68">
        <f t="shared" si="2"/>
        <v>282141</v>
      </c>
      <c r="H90" s="68">
        <v>282141</v>
      </c>
      <c r="I90" s="167">
        <v>20</v>
      </c>
      <c r="J90" s="167">
        <v>18</v>
      </c>
      <c r="K90" s="122"/>
    </row>
    <row r="91" spans="2:11" ht="12.75">
      <c r="B91" s="121"/>
      <c r="C91" s="66" t="s">
        <v>33</v>
      </c>
      <c r="D91" s="67" t="s">
        <v>69</v>
      </c>
      <c r="E91" s="114">
        <v>83</v>
      </c>
      <c r="F91" s="68">
        <v>59451958</v>
      </c>
      <c r="G91" s="68">
        <f t="shared" si="2"/>
        <v>716288.6506024096</v>
      </c>
      <c r="H91" s="68">
        <v>588582</v>
      </c>
      <c r="I91" s="167">
        <v>5</v>
      </c>
      <c r="J91" s="167">
        <v>6</v>
      </c>
      <c r="K91" s="122"/>
    </row>
    <row r="92" spans="2:11" ht="12.75">
      <c r="B92" s="121"/>
      <c r="C92" s="66" t="s">
        <v>34</v>
      </c>
      <c r="D92" s="67" t="s">
        <v>68</v>
      </c>
      <c r="E92" s="114">
        <v>10</v>
      </c>
      <c r="F92" s="68">
        <v>4519002</v>
      </c>
      <c r="G92" s="68">
        <f t="shared" si="2"/>
        <v>451900.2</v>
      </c>
      <c r="H92" s="68">
        <v>415000</v>
      </c>
      <c r="I92" s="167">
        <v>14</v>
      </c>
      <c r="J92" s="167">
        <v>12</v>
      </c>
      <c r="K92" s="122"/>
    </row>
    <row r="93" spans="2:11" ht="12.75">
      <c r="B93" s="121"/>
      <c r="C93" s="66" t="s">
        <v>35</v>
      </c>
      <c r="D93" s="67" t="s">
        <v>68</v>
      </c>
      <c r="E93" s="114">
        <v>89</v>
      </c>
      <c r="F93" s="68">
        <v>61587944</v>
      </c>
      <c r="G93" s="68">
        <f t="shared" si="2"/>
        <v>691999.3707865168</v>
      </c>
      <c r="H93" s="68">
        <v>550000</v>
      </c>
      <c r="I93" s="167">
        <v>7</v>
      </c>
      <c r="J93" s="167">
        <v>9</v>
      </c>
      <c r="K93" s="122"/>
    </row>
    <row r="94" spans="2:11" ht="12.75">
      <c r="B94" s="121"/>
      <c r="C94" s="66" t="s">
        <v>36</v>
      </c>
      <c r="D94" s="67" t="s">
        <v>68</v>
      </c>
      <c r="E94" s="114">
        <v>15</v>
      </c>
      <c r="F94" s="68">
        <v>4935490</v>
      </c>
      <c r="G94" s="68">
        <f t="shared" si="2"/>
        <v>329032.6666666667</v>
      </c>
      <c r="H94" s="68">
        <v>321590</v>
      </c>
      <c r="I94" s="167">
        <v>17</v>
      </c>
      <c r="J94" s="167">
        <v>16</v>
      </c>
      <c r="K94" s="122"/>
    </row>
    <row r="95" spans="2:11" ht="12.75">
      <c r="B95" s="121"/>
      <c r="C95" s="67"/>
      <c r="D95" s="67"/>
      <c r="E95" s="84"/>
      <c r="F95" s="84"/>
      <c r="G95" s="84"/>
      <c r="H95" s="84"/>
      <c r="I95" s="171"/>
      <c r="J95" s="171"/>
      <c r="K95" s="122"/>
    </row>
    <row r="96" spans="2:11" ht="12.75">
      <c r="B96" s="121"/>
      <c r="C96" s="85" t="s">
        <v>37</v>
      </c>
      <c r="D96" s="80"/>
      <c r="E96" s="86">
        <f>SUM(E74:E94)</f>
        <v>2330</v>
      </c>
      <c r="F96" s="87">
        <f>SUM(F74:F94)</f>
        <v>1385469035</v>
      </c>
      <c r="G96" s="87">
        <f>F96/E96</f>
        <v>594621.9034334763</v>
      </c>
      <c r="H96" s="87">
        <v>471667.5</v>
      </c>
      <c r="I96" s="171"/>
      <c r="J96" s="171"/>
      <c r="K96" s="122"/>
    </row>
    <row r="97" spans="2:11" ht="12.75">
      <c r="B97" s="121"/>
      <c r="C97" s="84"/>
      <c r="D97" s="84"/>
      <c r="E97" s="84"/>
      <c r="F97" s="84"/>
      <c r="G97" s="84"/>
      <c r="H97" s="84"/>
      <c r="I97" s="84"/>
      <c r="J97" s="84"/>
      <c r="K97" s="122"/>
    </row>
    <row r="98" spans="2:11" ht="13.5" thickBot="1">
      <c r="B98" s="123"/>
      <c r="C98" s="124"/>
      <c r="D98" s="124"/>
      <c r="E98" s="124"/>
      <c r="F98" s="124"/>
      <c r="G98" s="124"/>
      <c r="H98" s="124"/>
      <c r="I98" s="124"/>
      <c r="J98" s="124"/>
      <c r="K98" s="125"/>
    </row>
    <row r="99" spans="2:11" ht="13.5" thickTop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spans="2:11" ht="12.75"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2:11" ht="15.75" thickBot="1">
      <c r="B101" s="126" t="s">
        <v>74</v>
      </c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2:11" ht="16.5" thickTop="1">
      <c r="B102" s="128"/>
      <c r="C102" s="129" t="s">
        <v>0</v>
      </c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19"/>
      <c r="C103" s="111" t="s">
        <v>86</v>
      </c>
      <c r="D103" s="110"/>
      <c r="E103" s="112"/>
      <c r="F103" s="110"/>
      <c r="G103" s="110"/>
      <c r="H103" s="110"/>
      <c r="I103" s="110"/>
      <c r="J103" s="110"/>
      <c r="K103" s="120"/>
    </row>
    <row r="104" spans="2:11" ht="13.5" thickBot="1">
      <c r="B104" s="136"/>
      <c r="C104" s="137" t="s">
        <v>1</v>
      </c>
      <c r="D104" s="138"/>
      <c r="E104" s="138"/>
      <c r="F104" s="138"/>
      <c r="G104" s="138"/>
      <c r="H104" s="138"/>
      <c r="I104" s="138"/>
      <c r="J104" s="138"/>
      <c r="K104" s="139"/>
    </row>
    <row r="105" spans="2:11" ht="12.75">
      <c r="B105" s="132"/>
      <c r="C105" s="133"/>
      <c r="D105" s="133"/>
      <c r="E105" s="134"/>
      <c r="F105" s="134"/>
      <c r="G105" s="134"/>
      <c r="H105" s="134"/>
      <c r="I105" s="172" t="s">
        <v>3</v>
      </c>
      <c r="J105" s="172" t="s">
        <v>4</v>
      </c>
      <c r="K105" s="135"/>
    </row>
    <row r="106" spans="2:11" ht="12.75">
      <c r="B106" s="121"/>
      <c r="C106" s="80"/>
      <c r="D106" s="80"/>
      <c r="E106" s="81" t="s">
        <v>5</v>
      </c>
      <c r="F106" s="81" t="s">
        <v>6</v>
      </c>
      <c r="G106" s="81" t="s">
        <v>3</v>
      </c>
      <c r="H106" s="81" t="s">
        <v>4</v>
      </c>
      <c r="I106" s="173" t="s">
        <v>7</v>
      </c>
      <c r="J106" s="173" t="s">
        <v>7</v>
      </c>
      <c r="K106" s="122"/>
    </row>
    <row r="107" spans="2:11" ht="13.5" thickBot="1">
      <c r="B107" s="121"/>
      <c r="C107" s="105" t="s">
        <v>8</v>
      </c>
      <c r="D107" s="105" t="s">
        <v>9</v>
      </c>
      <c r="E107" s="106" t="s">
        <v>10</v>
      </c>
      <c r="F107" s="106" t="s">
        <v>11</v>
      </c>
      <c r="G107" s="106" t="s">
        <v>7</v>
      </c>
      <c r="H107" s="106" t="s">
        <v>7</v>
      </c>
      <c r="I107" s="174" t="s">
        <v>12</v>
      </c>
      <c r="J107" s="174" t="s">
        <v>12</v>
      </c>
      <c r="K107" s="122"/>
    </row>
    <row r="108" spans="2:11" ht="13.5" thickTop="1">
      <c r="B108" s="121"/>
      <c r="C108" s="99" t="s">
        <v>13</v>
      </c>
      <c r="D108" s="100" t="s">
        <v>67</v>
      </c>
      <c r="E108" s="163">
        <v>90</v>
      </c>
      <c r="F108" s="164">
        <v>42327161</v>
      </c>
      <c r="G108" s="164">
        <f aca="true" t="shared" si="3" ref="G108:G128">F108/E108</f>
        <v>470301.7888888889</v>
      </c>
      <c r="H108" s="164">
        <v>286526</v>
      </c>
      <c r="I108" s="165">
        <v>14</v>
      </c>
      <c r="J108" s="165">
        <v>18</v>
      </c>
      <c r="K108" s="122"/>
    </row>
    <row r="109" spans="2:11" ht="12.75">
      <c r="B109" s="121"/>
      <c r="C109" s="66" t="s">
        <v>15</v>
      </c>
      <c r="D109" s="67" t="s">
        <v>68</v>
      </c>
      <c r="E109" s="68">
        <v>185</v>
      </c>
      <c r="F109" s="68">
        <v>155778056</v>
      </c>
      <c r="G109" s="68">
        <f t="shared" si="3"/>
        <v>842043.5459459459</v>
      </c>
      <c r="H109" s="68">
        <v>665000</v>
      </c>
      <c r="I109" s="167">
        <v>1</v>
      </c>
      <c r="J109" s="167">
        <v>2</v>
      </c>
      <c r="K109" s="122"/>
    </row>
    <row r="110" spans="2:11" ht="12.75">
      <c r="B110" s="121"/>
      <c r="C110" s="66" t="s">
        <v>17</v>
      </c>
      <c r="D110" s="67" t="s">
        <v>67</v>
      </c>
      <c r="E110" s="68">
        <v>93</v>
      </c>
      <c r="F110" s="68">
        <v>35995093</v>
      </c>
      <c r="G110" s="68">
        <f t="shared" si="3"/>
        <v>387044.01075268816</v>
      </c>
      <c r="H110" s="68">
        <v>352003</v>
      </c>
      <c r="I110" s="167">
        <v>16</v>
      </c>
      <c r="J110" s="167">
        <v>14</v>
      </c>
      <c r="K110" s="122"/>
    </row>
    <row r="111" spans="2:11" ht="12.75">
      <c r="B111" s="121"/>
      <c r="C111" s="66" t="s">
        <v>18</v>
      </c>
      <c r="D111" s="67" t="s">
        <v>67</v>
      </c>
      <c r="E111" s="68">
        <v>53</v>
      </c>
      <c r="F111" s="68">
        <v>17731596</v>
      </c>
      <c r="G111" s="68">
        <f t="shared" si="3"/>
        <v>334558.41509433964</v>
      </c>
      <c r="H111" s="68">
        <v>296305</v>
      </c>
      <c r="I111" s="167">
        <v>18</v>
      </c>
      <c r="J111" s="167">
        <v>17</v>
      </c>
      <c r="K111" s="122"/>
    </row>
    <row r="112" spans="2:11" ht="12.75">
      <c r="B112" s="121"/>
      <c r="C112" s="66" t="s">
        <v>19</v>
      </c>
      <c r="D112" s="67" t="s">
        <v>67</v>
      </c>
      <c r="E112" s="68">
        <v>122</v>
      </c>
      <c r="F112" s="68">
        <v>83301067</v>
      </c>
      <c r="G112" s="68">
        <f t="shared" si="3"/>
        <v>682795.631147541</v>
      </c>
      <c r="H112" s="68">
        <v>623750</v>
      </c>
      <c r="I112" s="167">
        <v>7</v>
      </c>
      <c r="J112" s="167">
        <v>5</v>
      </c>
      <c r="K112" s="122"/>
    </row>
    <row r="113" spans="2:11" ht="12.75">
      <c r="B113" s="121"/>
      <c r="C113" s="66" t="s">
        <v>20</v>
      </c>
      <c r="D113" s="67" t="s">
        <v>67</v>
      </c>
      <c r="E113" s="68">
        <v>12</v>
      </c>
      <c r="F113" s="68">
        <v>2199853</v>
      </c>
      <c r="G113" s="68">
        <f t="shared" si="3"/>
        <v>183321.08333333334</v>
      </c>
      <c r="H113" s="68">
        <v>174200</v>
      </c>
      <c r="I113" s="167">
        <v>21</v>
      </c>
      <c r="J113" s="167">
        <v>21</v>
      </c>
      <c r="K113" s="122"/>
    </row>
    <row r="114" spans="2:11" ht="12.75">
      <c r="B114" s="121"/>
      <c r="C114" s="66" t="s">
        <v>21</v>
      </c>
      <c r="D114" s="67" t="s">
        <v>68</v>
      </c>
      <c r="E114" s="68">
        <v>50</v>
      </c>
      <c r="F114" s="68">
        <v>38968710</v>
      </c>
      <c r="G114" s="68">
        <f t="shared" si="3"/>
        <v>779374.2</v>
      </c>
      <c r="H114" s="68">
        <v>354500</v>
      </c>
      <c r="I114" s="167">
        <v>2</v>
      </c>
      <c r="J114" s="167">
        <v>13</v>
      </c>
      <c r="K114" s="122"/>
    </row>
    <row r="115" spans="2:11" ht="12.75">
      <c r="B115" s="121"/>
      <c r="C115" s="66" t="s">
        <v>22</v>
      </c>
      <c r="D115" s="67" t="s">
        <v>67</v>
      </c>
      <c r="E115" s="68">
        <v>120</v>
      </c>
      <c r="F115" s="68">
        <v>36699413</v>
      </c>
      <c r="G115" s="68">
        <f t="shared" si="3"/>
        <v>305828.44166666665</v>
      </c>
      <c r="H115" s="68">
        <v>283962.5</v>
      </c>
      <c r="I115" s="167">
        <v>19</v>
      </c>
      <c r="J115" s="167">
        <v>19</v>
      </c>
      <c r="K115" s="122"/>
    </row>
    <row r="116" spans="2:11" ht="12.75">
      <c r="B116" s="121"/>
      <c r="C116" s="66" t="s">
        <v>23</v>
      </c>
      <c r="D116" s="67" t="s">
        <v>68</v>
      </c>
      <c r="E116" s="68">
        <v>178</v>
      </c>
      <c r="F116" s="68">
        <v>128032763</v>
      </c>
      <c r="G116" s="68">
        <f t="shared" si="3"/>
        <v>719285.1853932585</v>
      </c>
      <c r="H116" s="68">
        <v>644500</v>
      </c>
      <c r="I116" s="167">
        <v>5</v>
      </c>
      <c r="J116" s="167">
        <v>3</v>
      </c>
      <c r="K116" s="122"/>
    </row>
    <row r="117" spans="2:11" ht="12.75">
      <c r="B117" s="121"/>
      <c r="C117" s="66" t="s">
        <v>24</v>
      </c>
      <c r="D117" s="67" t="s">
        <v>69</v>
      </c>
      <c r="E117" s="68">
        <v>37</v>
      </c>
      <c r="F117" s="68">
        <v>25738916</v>
      </c>
      <c r="G117" s="68">
        <f t="shared" si="3"/>
        <v>695646.3783783783</v>
      </c>
      <c r="H117" s="68">
        <v>625154</v>
      </c>
      <c r="I117" s="167">
        <v>6</v>
      </c>
      <c r="J117" s="167">
        <v>4</v>
      </c>
      <c r="K117" s="122"/>
    </row>
    <row r="118" spans="2:11" ht="12.75">
      <c r="B118" s="121"/>
      <c r="C118" s="66" t="s">
        <v>26</v>
      </c>
      <c r="D118" s="67" t="s">
        <v>69</v>
      </c>
      <c r="E118" s="68">
        <v>59</v>
      </c>
      <c r="F118" s="68">
        <v>45486411</v>
      </c>
      <c r="G118" s="68">
        <f t="shared" si="3"/>
        <v>770956.1186440678</v>
      </c>
      <c r="H118" s="68">
        <v>568452</v>
      </c>
      <c r="I118" s="167">
        <v>3</v>
      </c>
      <c r="J118" s="167">
        <v>6</v>
      </c>
      <c r="K118" s="122"/>
    </row>
    <row r="119" spans="2:11" ht="12.75">
      <c r="B119" s="121"/>
      <c r="C119" s="66" t="s">
        <v>27</v>
      </c>
      <c r="D119" s="67" t="s">
        <v>69</v>
      </c>
      <c r="E119" s="68">
        <v>250</v>
      </c>
      <c r="F119" s="68">
        <v>140358861</v>
      </c>
      <c r="G119" s="68">
        <f t="shared" si="3"/>
        <v>561435.444</v>
      </c>
      <c r="H119" s="68">
        <v>522915</v>
      </c>
      <c r="I119" s="167">
        <v>11</v>
      </c>
      <c r="J119" s="167">
        <v>8</v>
      </c>
      <c r="K119" s="122"/>
    </row>
    <row r="120" spans="2:11" ht="12.75">
      <c r="B120" s="121"/>
      <c r="C120" s="66" t="s">
        <v>28</v>
      </c>
      <c r="D120" s="67" t="s">
        <v>69</v>
      </c>
      <c r="E120" s="68">
        <v>236</v>
      </c>
      <c r="F120" s="68">
        <v>155786935</v>
      </c>
      <c r="G120" s="68">
        <f t="shared" si="3"/>
        <v>660114.1313559322</v>
      </c>
      <c r="H120" s="68">
        <v>484885</v>
      </c>
      <c r="I120" s="167">
        <v>9</v>
      </c>
      <c r="J120" s="167">
        <v>10</v>
      </c>
      <c r="K120" s="122"/>
    </row>
    <row r="121" spans="2:11" ht="12.75">
      <c r="B121" s="121"/>
      <c r="C121" s="66" t="s">
        <v>29</v>
      </c>
      <c r="D121" s="67" t="s">
        <v>68</v>
      </c>
      <c r="E121" s="68">
        <v>125</v>
      </c>
      <c r="F121" s="68">
        <v>92938901</v>
      </c>
      <c r="G121" s="68">
        <f t="shared" si="3"/>
        <v>743511.208</v>
      </c>
      <c r="H121" s="68">
        <v>550000</v>
      </c>
      <c r="I121" s="167">
        <v>4</v>
      </c>
      <c r="J121" s="167">
        <v>7</v>
      </c>
      <c r="K121" s="122"/>
    </row>
    <row r="122" spans="2:11" ht="12.75">
      <c r="B122" s="121"/>
      <c r="C122" s="66" t="s">
        <v>30</v>
      </c>
      <c r="D122" s="67" t="s">
        <v>69</v>
      </c>
      <c r="E122" s="68">
        <v>477</v>
      </c>
      <c r="F122" s="68">
        <v>244760679</v>
      </c>
      <c r="G122" s="68">
        <f t="shared" si="3"/>
        <v>513125.11320754717</v>
      </c>
      <c r="H122" s="68">
        <v>425000</v>
      </c>
      <c r="I122" s="167">
        <v>12</v>
      </c>
      <c r="J122" s="167">
        <v>11</v>
      </c>
      <c r="K122" s="122"/>
    </row>
    <row r="123" spans="2:11" ht="12.75">
      <c r="B123" s="121"/>
      <c r="C123" s="66" t="s">
        <v>31</v>
      </c>
      <c r="D123" s="67" t="s">
        <v>68</v>
      </c>
      <c r="E123" s="68">
        <v>37</v>
      </c>
      <c r="F123" s="68">
        <v>13173209</v>
      </c>
      <c r="G123" s="68">
        <f t="shared" si="3"/>
        <v>356032.6756756757</v>
      </c>
      <c r="H123" s="68">
        <v>305000</v>
      </c>
      <c r="I123" s="167">
        <v>17</v>
      </c>
      <c r="J123" s="167">
        <v>16</v>
      </c>
      <c r="K123" s="122"/>
    </row>
    <row r="124" spans="2:11" ht="12.75">
      <c r="B124" s="121"/>
      <c r="C124" s="66" t="s">
        <v>32</v>
      </c>
      <c r="D124" s="67" t="s">
        <v>67</v>
      </c>
      <c r="E124" s="68">
        <v>1</v>
      </c>
      <c r="F124" s="68">
        <v>225000</v>
      </c>
      <c r="G124" s="68">
        <f t="shared" si="3"/>
        <v>225000</v>
      </c>
      <c r="H124" s="68">
        <v>225000</v>
      </c>
      <c r="I124" s="167">
        <v>20</v>
      </c>
      <c r="J124" s="167">
        <v>20</v>
      </c>
      <c r="K124" s="122"/>
    </row>
    <row r="125" spans="2:11" ht="12.75">
      <c r="B125" s="121"/>
      <c r="C125" s="66" t="s">
        <v>33</v>
      </c>
      <c r="D125" s="67" t="s">
        <v>69</v>
      </c>
      <c r="E125" s="68">
        <v>101</v>
      </c>
      <c r="F125" s="68">
        <v>63041422</v>
      </c>
      <c r="G125" s="68">
        <f t="shared" si="3"/>
        <v>624172.4950495049</v>
      </c>
      <c r="H125" s="68">
        <v>520740</v>
      </c>
      <c r="I125" s="167">
        <v>10</v>
      </c>
      <c r="J125" s="167">
        <v>9</v>
      </c>
      <c r="K125" s="122"/>
    </row>
    <row r="126" spans="2:11" ht="12.75">
      <c r="B126" s="121"/>
      <c r="C126" s="66" t="s">
        <v>34</v>
      </c>
      <c r="D126" s="67" t="s">
        <v>68</v>
      </c>
      <c r="E126" s="68">
        <v>9</v>
      </c>
      <c r="F126" s="68">
        <v>4282096</v>
      </c>
      <c r="G126" s="68">
        <f t="shared" si="3"/>
        <v>475788.44444444444</v>
      </c>
      <c r="H126" s="68">
        <v>355208</v>
      </c>
      <c r="I126" s="167">
        <v>13</v>
      </c>
      <c r="J126" s="167">
        <v>12</v>
      </c>
      <c r="K126" s="122"/>
    </row>
    <row r="127" spans="2:11" ht="12.75">
      <c r="B127" s="121"/>
      <c r="C127" s="66" t="s">
        <v>35</v>
      </c>
      <c r="D127" s="67" t="s">
        <v>68</v>
      </c>
      <c r="E127" s="68">
        <v>101</v>
      </c>
      <c r="F127" s="68">
        <v>68820823</v>
      </c>
      <c r="G127" s="68">
        <f t="shared" si="3"/>
        <v>681394.2871287129</v>
      </c>
      <c r="H127" s="68">
        <v>700000</v>
      </c>
      <c r="I127" s="167">
        <v>8</v>
      </c>
      <c r="J127" s="167">
        <v>1</v>
      </c>
      <c r="K127" s="122"/>
    </row>
    <row r="128" spans="2:11" ht="12.75">
      <c r="B128" s="121"/>
      <c r="C128" s="66" t="s">
        <v>36</v>
      </c>
      <c r="D128" s="67" t="s">
        <v>68</v>
      </c>
      <c r="E128" s="68">
        <v>14</v>
      </c>
      <c r="F128" s="68">
        <v>5654410</v>
      </c>
      <c r="G128" s="68">
        <f t="shared" si="3"/>
        <v>403886.4285714286</v>
      </c>
      <c r="H128" s="68">
        <v>319165</v>
      </c>
      <c r="I128" s="167">
        <v>15</v>
      </c>
      <c r="J128" s="167">
        <v>15</v>
      </c>
      <c r="K128" s="122"/>
    </row>
    <row r="129" spans="2:11" ht="12.75">
      <c r="B129" s="121"/>
      <c r="C129" s="67"/>
      <c r="D129" s="67"/>
      <c r="E129" s="84"/>
      <c r="F129" s="84"/>
      <c r="G129" s="84"/>
      <c r="H129" s="84"/>
      <c r="I129" s="171"/>
      <c r="J129" s="171"/>
      <c r="K129" s="122"/>
    </row>
    <row r="130" spans="2:11" ht="12.75">
      <c r="B130" s="121"/>
      <c r="C130" s="85" t="s">
        <v>37</v>
      </c>
      <c r="D130" s="80"/>
      <c r="E130" s="86">
        <f>SUM(E108:E128)</f>
        <v>2350</v>
      </c>
      <c r="F130" s="87">
        <f>SUM(F108:F128)</f>
        <v>1401301375</v>
      </c>
      <c r="G130" s="87">
        <f>F130/E130</f>
        <v>596298.4574468085</v>
      </c>
      <c r="H130" s="87">
        <v>486715.5</v>
      </c>
      <c r="I130" s="171"/>
      <c r="J130" s="171"/>
      <c r="K130" s="122"/>
    </row>
    <row r="131" spans="2:11" ht="12.75">
      <c r="B131" s="121"/>
      <c r="C131" s="84"/>
      <c r="D131" s="84"/>
      <c r="E131" s="84"/>
      <c r="F131" s="84"/>
      <c r="G131" s="84"/>
      <c r="H131" s="84"/>
      <c r="I131" s="84"/>
      <c r="J131" s="84"/>
      <c r="K131" s="122"/>
    </row>
    <row r="132" spans="2:11" ht="13.5" thickBot="1">
      <c r="B132" s="123"/>
      <c r="C132" s="124"/>
      <c r="D132" s="124"/>
      <c r="E132" s="124"/>
      <c r="F132" s="124"/>
      <c r="G132" s="124"/>
      <c r="H132" s="124"/>
      <c r="I132" s="124"/>
      <c r="J132" s="124"/>
      <c r="K132" s="125"/>
    </row>
    <row r="133" spans="2:11" ht="13.5" thickTop="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ht="12.75"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ht="15.75" thickBot="1">
      <c r="B135" s="126" t="s">
        <v>76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 ht="16.5" thickTop="1">
      <c r="B136" s="128"/>
      <c r="C136" s="129" t="s">
        <v>0</v>
      </c>
      <c r="D136" s="130"/>
      <c r="E136" s="130"/>
      <c r="F136" s="130"/>
      <c r="G136" s="130"/>
      <c r="H136" s="130"/>
      <c r="I136" s="130"/>
      <c r="J136" s="130"/>
      <c r="K136" s="142"/>
    </row>
    <row r="137" spans="2:11" ht="12.75">
      <c r="B137" s="119"/>
      <c r="C137" s="111" t="s">
        <v>87</v>
      </c>
      <c r="D137" s="110"/>
      <c r="E137" s="112"/>
      <c r="F137" s="110"/>
      <c r="G137" s="110"/>
      <c r="H137" s="110"/>
      <c r="I137" s="110"/>
      <c r="J137" s="110"/>
      <c r="K137" s="120"/>
    </row>
    <row r="138" spans="2:11" ht="13.5" thickBot="1">
      <c r="B138" s="136"/>
      <c r="C138" s="137" t="s">
        <v>1</v>
      </c>
      <c r="D138" s="138"/>
      <c r="E138" s="138"/>
      <c r="F138" s="138"/>
      <c r="G138" s="138"/>
      <c r="H138" s="138"/>
      <c r="I138" s="138"/>
      <c r="J138" s="138"/>
      <c r="K138" s="139"/>
    </row>
    <row r="139" spans="2:11" ht="12.75">
      <c r="B139" s="132"/>
      <c r="C139" s="133"/>
      <c r="D139" s="133"/>
      <c r="E139" s="134"/>
      <c r="F139" s="134"/>
      <c r="G139" s="134"/>
      <c r="H139" s="134"/>
      <c r="I139" s="93" t="s">
        <v>3</v>
      </c>
      <c r="J139" s="93" t="s">
        <v>4</v>
      </c>
      <c r="K139" s="135"/>
    </row>
    <row r="140" spans="2:11" ht="12.75">
      <c r="B140" s="121"/>
      <c r="C140" s="80"/>
      <c r="D140" s="80"/>
      <c r="E140" s="81" t="s">
        <v>5</v>
      </c>
      <c r="F140" s="81" t="s">
        <v>6</v>
      </c>
      <c r="G140" s="81" t="s">
        <v>3</v>
      </c>
      <c r="H140" s="81" t="s">
        <v>4</v>
      </c>
      <c r="I140" s="81" t="s">
        <v>7</v>
      </c>
      <c r="J140" s="81" t="s">
        <v>7</v>
      </c>
      <c r="K140" s="122"/>
    </row>
    <row r="141" spans="2:11" ht="13.5" thickBot="1">
      <c r="B141" s="121"/>
      <c r="C141" s="105" t="s">
        <v>8</v>
      </c>
      <c r="D141" s="105" t="s">
        <v>9</v>
      </c>
      <c r="E141" s="106" t="s">
        <v>10</v>
      </c>
      <c r="F141" s="106" t="s">
        <v>11</v>
      </c>
      <c r="G141" s="106" t="s">
        <v>7</v>
      </c>
      <c r="H141" s="106" t="s">
        <v>7</v>
      </c>
      <c r="I141" s="106" t="s">
        <v>12</v>
      </c>
      <c r="J141" s="106" t="s">
        <v>12</v>
      </c>
      <c r="K141" s="122"/>
    </row>
    <row r="142" spans="2:11" ht="13.5" thickTop="1">
      <c r="B142" s="121"/>
      <c r="C142" s="99" t="s">
        <v>13</v>
      </c>
      <c r="D142" s="100" t="s">
        <v>67</v>
      </c>
      <c r="E142" s="163">
        <v>80</v>
      </c>
      <c r="F142" s="164">
        <v>37455263</v>
      </c>
      <c r="G142" s="164">
        <f aca="true" t="shared" si="4" ref="G142:G162">F142/E142</f>
        <v>468190.7875</v>
      </c>
      <c r="H142" s="164">
        <v>334398.5</v>
      </c>
      <c r="I142" s="165">
        <v>13</v>
      </c>
      <c r="J142" s="165">
        <v>18</v>
      </c>
      <c r="K142" s="122"/>
    </row>
    <row r="143" spans="2:11" ht="12.75">
      <c r="B143" s="121"/>
      <c r="C143" s="66" t="s">
        <v>15</v>
      </c>
      <c r="D143" s="67" t="s">
        <v>68</v>
      </c>
      <c r="E143" s="68">
        <v>235</v>
      </c>
      <c r="F143" s="68">
        <v>198407369</v>
      </c>
      <c r="G143" s="68">
        <f t="shared" si="4"/>
        <v>844286.6765957447</v>
      </c>
      <c r="H143" s="68">
        <v>650000</v>
      </c>
      <c r="I143" s="167">
        <v>1</v>
      </c>
      <c r="J143" s="167">
        <v>1</v>
      </c>
      <c r="K143" s="122"/>
    </row>
    <row r="144" spans="2:11" ht="12.75">
      <c r="B144" s="121"/>
      <c r="C144" s="66" t="s">
        <v>17</v>
      </c>
      <c r="D144" s="67" t="s">
        <v>67</v>
      </c>
      <c r="E144" s="68">
        <v>115</v>
      </c>
      <c r="F144" s="68">
        <v>50400739</v>
      </c>
      <c r="G144" s="68">
        <f t="shared" si="4"/>
        <v>438267.2956521739</v>
      </c>
      <c r="H144" s="68">
        <v>396920</v>
      </c>
      <c r="I144" s="167">
        <v>15</v>
      </c>
      <c r="J144" s="167">
        <v>13</v>
      </c>
      <c r="K144" s="122"/>
    </row>
    <row r="145" spans="2:11" ht="12.75">
      <c r="B145" s="121"/>
      <c r="C145" s="66" t="s">
        <v>18</v>
      </c>
      <c r="D145" s="67" t="s">
        <v>67</v>
      </c>
      <c r="E145" s="68">
        <v>55</v>
      </c>
      <c r="F145" s="68">
        <v>20669287</v>
      </c>
      <c r="G145" s="68">
        <f t="shared" si="4"/>
        <v>375805.2181818182</v>
      </c>
      <c r="H145" s="68">
        <v>293111</v>
      </c>
      <c r="I145" s="167">
        <v>18</v>
      </c>
      <c r="J145" s="167">
        <v>19</v>
      </c>
      <c r="K145" s="122"/>
    </row>
    <row r="146" spans="2:11" ht="12.75">
      <c r="B146" s="121"/>
      <c r="C146" s="66" t="s">
        <v>19</v>
      </c>
      <c r="D146" s="67" t="s">
        <v>67</v>
      </c>
      <c r="E146" s="68">
        <v>132</v>
      </c>
      <c r="F146" s="68">
        <v>100524286</v>
      </c>
      <c r="G146" s="68">
        <f t="shared" si="4"/>
        <v>761547.6212121212</v>
      </c>
      <c r="H146" s="68">
        <v>633500</v>
      </c>
      <c r="I146" s="167">
        <v>2</v>
      </c>
      <c r="J146" s="167">
        <v>2</v>
      </c>
      <c r="K146" s="122"/>
    </row>
    <row r="147" spans="2:11" ht="12.75">
      <c r="B147" s="121"/>
      <c r="C147" s="66" t="s">
        <v>20</v>
      </c>
      <c r="D147" s="67" t="s">
        <v>67</v>
      </c>
      <c r="E147" s="68">
        <v>11</v>
      </c>
      <c r="F147" s="68">
        <v>2256050</v>
      </c>
      <c r="G147" s="68">
        <f t="shared" si="4"/>
        <v>205095.45454545456</v>
      </c>
      <c r="H147" s="68">
        <v>199000</v>
      </c>
      <c r="I147" s="167">
        <v>21</v>
      </c>
      <c r="J147" s="167">
        <v>21</v>
      </c>
      <c r="K147" s="122"/>
    </row>
    <row r="148" spans="2:11" ht="12.75">
      <c r="B148" s="121"/>
      <c r="C148" s="66" t="s">
        <v>21</v>
      </c>
      <c r="D148" s="67" t="s">
        <v>68</v>
      </c>
      <c r="E148" s="68">
        <v>33</v>
      </c>
      <c r="F148" s="68">
        <v>24107568</v>
      </c>
      <c r="G148" s="68">
        <f t="shared" si="4"/>
        <v>730532.3636363636</v>
      </c>
      <c r="H148" s="68">
        <v>525000</v>
      </c>
      <c r="I148" s="167">
        <v>4</v>
      </c>
      <c r="J148" s="167">
        <v>9</v>
      </c>
      <c r="K148" s="122"/>
    </row>
    <row r="149" spans="2:11" ht="12.75">
      <c r="B149" s="121"/>
      <c r="C149" s="66" t="s">
        <v>22</v>
      </c>
      <c r="D149" s="67" t="s">
        <v>67</v>
      </c>
      <c r="E149" s="68">
        <v>123</v>
      </c>
      <c r="F149" s="68">
        <v>40014225</v>
      </c>
      <c r="G149" s="68">
        <f t="shared" si="4"/>
        <v>325318.9024390244</v>
      </c>
      <c r="H149" s="68">
        <v>288260</v>
      </c>
      <c r="I149" s="167">
        <v>20</v>
      </c>
      <c r="J149" s="167">
        <v>20</v>
      </c>
      <c r="K149" s="122"/>
    </row>
    <row r="150" spans="2:11" ht="12.75">
      <c r="B150" s="121"/>
      <c r="C150" s="66" t="s">
        <v>23</v>
      </c>
      <c r="D150" s="67" t="s">
        <v>68</v>
      </c>
      <c r="E150" s="68">
        <v>126</v>
      </c>
      <c r="F150" s="68">
        <v>88773010</v>
      </c>
      <c r="G150" s="68">
        <f t="shared" si="4"/>
        <v>704547.6984126985</v>
      </c>
      <c r="H150" s="68">
        <v>568870</v>
      </c>
      <c r="I150" s="167">
        <v>6</v>
      </c>
      <c r="J150" s="167">
        <v>5</v>
      </c>
      <c r="K150" s="122"/>
    </row>
    <row r="151" spans="2:11" ht="12.75">
      <c r="B151" s="121"/>
      <c r="C151" s="66" t="s">
        <v>24</v>
      </c>
      <c r="D151" s="67" t="s">
        <v>69</v>
      </c>
      <c r="E151" s="68">
        <v>19</v>
      </c>
      <c r="F151" s="68">
        <v>13506643</v>
      </c>
      <c r="G151" s="68">
        <f t="shared" si="4"/>
        <v>710875.947368421</v>
      </c>
      <c r="H151" s="68">
        <v>603251</v>
      </c>
      <c r="I151" s="167">
        <v>5</v>
      </c>
      <c r="J151" s="167">
        <v>3</v>
      </c>
      <c r="K151" s="122"/>
    </row>
    <row r="152" spans="2:11" ht="12.75">
      <c r="B152" s="121"/>
      <c r="C152" s="66" t="s">
        <v>26</v>
      </c>
      <c r="D152" s="67" t="s">
        <v>69</v>
      </c>
      <c r="E152" s="68">
        <v>57</v>
      </c>
      <c r="F152" s="68">
        <v>32287002</v>
      </c>
      <c r="G152" s="68">
        <f t="shared" si="4"/>
        <v>566438.6315789474</v>
      </c>
      <c r="H152" s="68">
        <v>475870</v>
      </c>
      <c r="I152" s="167">
        <v>11</v>
      </c>
      <c r="J152" s="167">
        <v>11</v>
      </c>
      <c r="K152" s="122"/>
    </row>
    <row r="153" spans="2:11" ht="12.75">
      <c r="B153" s="121"/>
      <c r="C153" s="66" t="s">
        <v>27</v>
      </c>
      <c r="D153" s="67" t="s">
        <v>69</v>
      </c>
      <c r="E153" s="68">
        <v>250</v>
      </c>
      <c r="F153" s="68">
        <v>148149978</v>
      </c>
      <c r="G153" s="68">
        <f t="shared" si="4"/>
        <v>592599.912</v>
      </c>
      <c r="H153" s="68">
        <v>544865</v>
      </c>
      <c r="I153" s="167">
        <v>10</v>
      </c>
      <c r="J153" s="167">
        <v>6</v>
      </c>
      <c r="K153" s="122"/>
    </row>
    <row r="154" spans="2:11" ht="12.75">
      <c r="B154" s="121"/>
      <c r="C154" s="66" t="s">
        <v>28</v>
      </c>
      <c r="D154" s="67" t="s">
        <v>69</v>
      </c>
      <c r="E154" s="68">
        <v>227</v>
      </c>
      <c r="F154" s="68">
        <v>144286387</v>
      </c>
      <c r="G154" s="68">
        <f t="shared" si="4"/>
        <v>635622.8502202643</v>
      </c>
      <c r="H154" s="68">
        <v>500000</v>
      </c>
      <c r="I154" s="167">
        <v>9</v>
      </c>
      <c r="J154" s="167">
        <v>10</v>
      </c>
      <c r="K154" s="122"/>
    </row>
    <row r="155" spans="2:11" ht="12.75">
      <c r="B155" s="121"/>
      <c r="C155" s="66" t="s">
        <v>29</v>
      </c>
      <c r="D155" s="67" t="s">
        <v>68</v>
      </c>
      <c r="E155" s="68">
        <v>103</v>
      </c>
      <c r="F155" s="68">
        <v>72359010</v>
      </c>
      <c r="G155" s="68">
        <f t="shared" si="4"/>
        <v>702514.6601941747</v>
      </c>
      <c r="H155" s="68">
        <v>535000</v>
      </c>
      <c r="I155" s="167">
        <v>8</v>
      </c>
      <c r="J155" s="167">
        <v>7</v>
      </c>
      <c r="K155" s="122"/>
    </row>
    <row r="156" spans="2:11" ht="12.75">
      <c r="B156" s="121"/>
      <c r="C156" s="66" t="s">
        <v>30</v>
      </c>
      <c r="D156" s="67" t="s">
        <v>69</v>
      </c>
      <c r="E156" s="68">
        <v>437</v>
      </c>
      <c r="F156" s="68">
        <v>192470390</v>
      </c>
      <c r="G156" s="68">
        <f t="shared" si="4"/>
        <v>440435.6750572082</v>
      </c>
      <c r="H156" s="68">
        <v>389837</v>
      </c>
      <c r="I156" s="167">
        <v>14</v>
      </c>
      <c r="J156" s="167">
        <v>15</v>
      </c>
      <c r="K156" s="122"/>
    </row>
    <row r="157" spans="2:11" ht="12.75">
      <c r="B157" s="121"/>
      <c r="C157" s="66" t="s">
        <v>31</v>
      </c>
      <c r="D157" s="67" t="s">
        <v>68</v>
      </c>
      <c r="E157" s="68">
        <v>48</v>
      </c>
      <c r="F157" s="68">
        <v>17424013</v>
      </c>
      <c r="G157" s="68">
        <f t="shared" si="4"/>
        <v>363000.2708333333</v>
      </c>
      <c r="H157" s="68">
        <v>390940</v>
      </c>
      <c r="I157" s="167">
        <v>19</v>
      </c>
      <c r="J157" s="167">
        <v>14</v>
      </c>
      <c r="K157" s="122"/>
    </row>
    <row r="158" spans="2:11" ht="12.75">
      <c r="B158" s="121"/>
      <c r="C158" s="66" t="s">
        <v>32</v>
      </c>
      <c r="D158" s="67" t="s">
        <v>67</v>
      </c>
      <c r="E158" s="68">
        <v>4</v>
      </c>
      <c r="F158" s="68">
        <v>1559757</v>
      </c>
      <c r="G158" s="68">
        <f t="shared" si="4"/>
        <v>389939.25</v>
      </c>
      <c r="H158" s="68">
        <v>350332.5</v>
      </c>
      <c r="I158" s="167">
        <v>16</v>
      </c>
      <c r="J158" s="167">
        <v>16</v>
      </c>
      <c r="K158" s="122"/>
    </row>
    <row r="159" spans="2:11" ht="12.75">
      <c r="B159" s="121"/>
      <c r="C159" s="66" t="s">
        <v>33</v>
      </c>
      <c r="D159" s="67" t="s">
        <v>69</v>
      </c>
      <c r="E159" s="68">
        <v>87</v>
      </c>
      <c r="F159" s="68">
        <v>64324908</v>
      </c>
      <c r="G159" s="68">
        <f t="shared" si="4"/>
        <v>739366.7586206896</v>
      </c>
      <c r="H159" s="68">
        <v>531180</v>
      </c>
      <c r="I159" s="167">
        <v>3</v>
      </c>
      <c r="J159" s="167">
        <v>8</v>
      </c>
      <c r="K159" s="122"/>
    </row>
    <row r="160" spans="2:11" ht="12.75">
      <c r="B160" s="121"/>
      <c r="C160" s="66" t="s">
        <v>34</v>
      </c>
      <c r="D160" s="67" t="s">
        <v>68</v>
      </c>
      <c r="E160" s="68">
        <v>7</v>
      </c>
      <c r="F160" s="68">
        <v>3560000</v>
      </c>
      <c r="G160" s="68">
        <f t="shared" si="4"/>
        <v>508571.4285714286</v>
      </c>
      <c r="H160" s="68">
        <v>462000</v>
      </c>
      <c r="I160" s="167">
        <v>12</v>
      </c>
      <c r="J160" s="167">
        <v>12</v>
      </c>
      <c r="K160" s="122"/>
    </row>
    <row r="161" spans="2:11" ht="12.75">
      <c r="B161" s="121"/>
      <c r="C161" s="66" t="s">
        <v>35</v>
      </c>
      <c r="D161" s="67" t="s">
        <v>68</v>
      </c>
      <c r="E161" s="68">
        <v>74</v>
      </c>
      <c r="F161" s="68">
        <v>52058439</v>
      </c>
      <c r="G161" s="68">
        <f t="shared" si="4"/>
        <v>703492.4189189189</v>
      </c>
      <c r="H161" s="68">
        <v>582500</v>
      </c>
      <c r="I161" s="167">
        <v>7</v>
      </c>
      <c r="J161" s="167">
        <v>4</v>
      </c>
      <c r="K161" s="122"/>
    </row>
    <row r="162" spans="2:11" ht="12.75">
      <c r="B162" s="121"/>
      <c r="C162" s="66" t="s">
        <v>36</v>
      </c>
      <c r="D162" s="67" t="s">
        <v>68</v>
      </c>
      <c r="E162" s="68">
        <v>9</v>
      </c>
      <c r="F162" s="68">
        <v>3430097</v>
      </c>
      <c r="G162" s="68">
        <f t="shared" si="4"/>
        <v>381121.8888888889</v>
      </c>
      <c r="H162" s="68">
        <v>349000</v>
      </c>
      <c r="I162" s="167">
        <v>17</v>
      </c>
      <c r="J162" s="167">
        <v>17</v>
      </c>
      <c r="K162" s="122"/>
    </row>
    <row r="163" spans="2:11" ht="12.75">
      <c r="B163" s="121"/>
      <c r="C163" s="67"/>
      <c r="D163" s="67"/>
      <c r="E163" s="68"/>
      <c r="F163" s="68"/>
      <c r="G163" s="84"/>
      <c r="H163" s="84"/>
      <c r="I163" s="84"/>
      <c r="J163" s="84"/>
      <c r="K163" s="122"/>
    </row>
    <row r="164" spans="2:11" ht="12.75">
      <c r="B164" s="121"/>
      <c r="C164" s="85" t="s">
        <v>37</v>
      </c>
      <c r="D164" s="80"/>
      <c r="E164" s="86">
        <f>SUM(E142:E162)</f>
        <v>2232</v>
      </c>
      <c r="F164" s="87">
        <f>SUM(F142:F162)</f>
        <v>1308024421</v>
      </c>
      <c r="G164" s="87">
        <f>F164/E164</f>
        <v>586032.4466845879</v>
      </c>
      <c r="H164" s="87">
        <v>482500</v>
      </c>
      <c r="I164" s="84"/>
      <c r="J164" s="84"/>
      <c r="K164" s="122"/>
    </row>
    <row r="165" spans="2:11" ht="13.5" thickBot="1">
      <c r="B165" s="123"/>
      <c r="C165" s="124"/>
      <c r="D165" s="124"/>
      <c r="E165" s="124"/>
      <c r="F165" s="124"/>
      <c r="G165" s="124"/>
      <c r="H165" s="124"/>
      <c r="I165" s="124"/>
      <c r="J165" s="124"/>
      <c r="K165" s="125"/>
    </row>
    <row r="166" ht="13.5" thickTop="1"/>
  </sheetData>
  <sheetProtection/>
  <printOptions/>
  <pageMargins left="0.7" right="0.7" top="0.75" bottom="0.75" header="0.3" footer="0.3"/>
  <pageSetup fitToHeight="7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2021-07-01T16:18:14Z</cp:lastPrinted>
  <dcterms:created xsi:type="dcterms:W3CDTF">2005-03-08T21:03:04Z</dcterms:created>
  <dcterms:modified xsi:type="dcterms:W3CDTF">2021-07-07T14:22:19Z</dcterms:modified>
  <cp:category/>
  <cp:version/>
  <cp:contentType/>
  <cp:contentStatus/>
</cp:coreProperties>
</file>