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45" yWindow="3210" windowWidth="21600" windowHeight="11385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<sst xmlns="http://schemas.openxmlformats.org/spreadsheetml/2006/main" count="4052" uniqueCount="1916">
  <si>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</si>
  <si>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</si>
  <si>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</si>
  <si>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</si>
  <si>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</si>
  <si>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</si>
  <si>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</si>
  <si>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</si>
  <si>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</si>
  <si>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</si>
  <si>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</si>
  <si>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</si>
  <si>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</si>
  <si>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</si>
  <si>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</si>
  <si>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</si>
  <si>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</si>
  <si>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</si>
  <si>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</si>
  <si>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</si>
  <si>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</si>
  <si>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</si>
  <si>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</si>
  <si>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</si>
  <si>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</si>
  <si>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</si>
  <si>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</si>
  <si>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</si>
  <si>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</si>
  <si>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</si>
  <si>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</si>
  <si>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</si>
  <si>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</si>
  <si>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</si>
  <si>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</si>
  <si>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</si>
  <si>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</si>
  <si>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</si>
  <si>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</si>
  <si>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</si>
  <si>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</si>
  <si>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</si>
  <si>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</si>
  <si>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</si>
  <si>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</si>
  <si>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</si>
  <si>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</si>
  <si>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</si>
  <si>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</si>
  <si>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</si>
  <si>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</si>
  <si>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</si>
  <si>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</si>
  <si>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</si>
  <si>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</si>
  <si>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</si>
  <si>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</si>
  <si>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</si>
  <si>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</si>
  <si>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</si>
  <si>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</si>
  <si>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</si>
  <si>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</si>
  <si>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</si>
  <si>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</si>
  <si>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</si>
  <si>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</si>
  <si>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</si>
  <si>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</si>
  <si>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</si>
  <si>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</si>
  <si>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</si>
  <si>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</si>
  <si>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</si>
  <si>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</si>
  <si>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</si>
  <si>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</si>
  <si>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</si>
  <si>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</si>
  <si>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</si>
  <si>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</si>
  <si>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</si>
  <si>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</si>
  <si>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</si>
  <si>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</si>
  <si>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</si>
  <si>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</si>
  <si>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</si>
  <si>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</si>
  <si>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</si>
  <si>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</si>
  <si>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</si>
  <si>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</si>
  <si>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</si>
  <si>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</si>
  <si>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</si>
  <si>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</si>
  <si>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</si>
  <si>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</si>
  <si>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</si>
  <si>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</si>
  <si>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</si>
  <si>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</si>
  <si>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</si>
  <si>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</si>
  <si>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</si>
  <si>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</si>
  <si>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</si>
  <si>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</si>
  <si>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</si>
  <si>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</si>
  <si>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</si>
  <si>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</si>
  <si>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</si>
  <si>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</si>
  <si>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</si>
  <si>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</si>
  <si>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</si>
  <si>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</si>
  <si>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</si>
  <si>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</si>
  <si>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</si>
  <si>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</si>
  <si>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</si>
  <si>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</si>
  <si>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</si>
  <si>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</si>
  <si>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</si>
  <si>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</si>
  <si>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</si>
  <si>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</si>
  <si>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</si>
  <si>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</si>
  <si>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</si>
  <si>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</si>
  <si>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</si>
  <si>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</si>
  <si>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</si>
  <si>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</si>
  <si>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</si>
  <si>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</si>
  <si>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</si>
  <si>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</si>
  <si>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</si>
  <si>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</si>
  <si>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</si>
  <si>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</si>
  <si>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</si>
  <si>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</si>
  <si>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</si>
  <si>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</si>
  <si>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</si>
  <si>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</si>
  <si>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</si>
  <si>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</si>
  <si>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</si>
  <si>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</si>
  <si>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</si>
  <si>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</si>
  <si>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</si>
  <si>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</si>
  <si>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</si>
  <si>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</si>
  <si>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</si>
  <si>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</si>
  <si>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</si>
  <si>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</si>
  <si>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</si>
  <si>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</si>
  <si>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</si>
  <si>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</si>
  <si>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</si>
  <si>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</si>
  <si>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</si>
  <si>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</si>
  <si>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</si>
  <si>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</si>
  <si>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</si>
  <si>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</si>
  <si>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</si>
  <si>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</si>
  <si>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</si>
  <si>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</si>
  <si>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</si>
  <si>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</si>
  <si>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</si>
  <si>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</si>
  <si>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</si>
  <si>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</si>
  <si>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</si>
  <si>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</si>
  <si>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</si>
  <si>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</si>
  <si>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</si>
  <si>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</si>
  <si>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</si>
  <si>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</si>
  <si>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</si>
  <si>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</si>
  <si>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</si>
  <si>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</si>
  <si>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</si>
  <si>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</si>
  <si>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</si>
  <si>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</si>
  <si>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</si>
  <si>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</si>
  <si>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</si>
  <si>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</si>
  <si>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</si>
  <si>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</si>
  <si>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</si>
  <si>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</si>
  <si>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</si>
  <si>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</si>
  <si>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</si>
  <si>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</si>
  <si>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</si>
  <si>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</si>
  <si>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</si>
  <si>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</si>
  <si>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</si>
  <si>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</si>
  <si>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</si>
  <si>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</si>
  <si>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</si>
  <si>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</si>
  <si>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</si>
  <si>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</si>
  <si>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</si>
  <si>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</si>
  <si>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</si>
  <si>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</si>
  <si>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</si>
  <si>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</si>
  <si>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</si>
  <si>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</si>
  <si>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</si>
  <si>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</si>
  <si>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</si>
  <si>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</si>
  <si>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</si>
  <si>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</si>
  <si>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</si>
  <si>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</si>
  <si>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</si>
  <si>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</si>
  <si>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</si>
  <si>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</si>
  <si>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</si>
  <si>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</si>
  <si>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</si>
  <si>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</si>
  <si>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</si>
  <si>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</si>
  <si>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</si>
  <si>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</si>
  <si>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</si>
  <si>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</si>
  <si>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</si>
  <si>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</si>
  <si>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</si>
  <si>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</si>
  <si>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</si>
  <si>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</si>
  <si>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</si>
  <si>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</si>
  <si>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</si>
  <si>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</si>
  <si>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</si>
  <si>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</si>
  <si>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</si>
  <si>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</si>
  <si>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</si>
  <si>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</si>
  <si>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</si>
  <si>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</si>
  <si>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</si>
  <si>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</si>
  <si>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</si>
  <si>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</si>
  <si>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</si>
  <si>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</si>
  <si>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</si>
  <si>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</si>
  <si>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</si>
  <si>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</si>
  <si>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</si>
  <si>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</si>
  <si>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</si>
  <si>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</si>
  <si>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</si>
  <si>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</si>
  <si>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</si>
  <si>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</si>
  <si>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</si>
  <si>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</si>
  <si>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</si>
  <si>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</si>
  <si>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</si>
  <si>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</si>
  <si>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</si>
  <si>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</si>
  <si>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</si>
  <si>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</si>
  <si>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</si>
  <si>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</si>
  <si>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</si>
  <si>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</si>
  <si>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</si>
  <si>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</si>
  <si>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</si>
  <si>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</si>
  <si>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</si>
  <si>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</si>
  <si>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</si>
  <si>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</si>
  <si>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</si>
  <si>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</si>
  <si>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</si>
  <si>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</si>
  <si>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</si>
  <si>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</si>
  <si>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</si>
  <si>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</si>
  <si>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</si>
  <si>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</si>
  <si>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</si>
  <si>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</si>
  <si>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</si>
  <si>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</si>
  <si>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</si>
  <si>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</si>
  <si>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</si>
  <si>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</si>
  <si>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</si>
  <si>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</si>
  <si>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</si>
  <si>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</si>
  <si>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</si>
  <si>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</si>
  <si>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</si>
  <si>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</si>
  <si>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</si>
  <si>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</si>
  <si>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</si>
  <si>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</si>
  <si>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</si>
  <si>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</si>
  <si>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</si>
  <si>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</si>
  <si>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</si>
  <si>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</si>
  <si>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</si>
  <si>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</si>
  <si>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</si>
  <si>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</si>
  <si>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</si>
  <si>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</si>
  <si>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</si>
  <si>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</si>
  <si>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</si>
  <si>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</si>
  <si>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</si>
  <si>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</si>
  <si>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</si>
  <si>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</si>
  <si>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</si>
  <si>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</si>
  <si>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</si>
  <si>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</si>
  <si>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</si>
  <si>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</si>
  <si>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</si>
  <si>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</si>
  <si>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</si>
  <si>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</si>
  <si>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</si>
  <si>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</si>
  <si>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</si>
  <si>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</si>
  <si>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</si>
  <si>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</si>
  <si>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</si>
  <si>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</si>
  <si>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</si>
  <si>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</si>
  <si>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</si>
  <si>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</si>
  <si>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</si>
  <si>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</si>
  <si>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</si>
  <si>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</si>
  <si>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</si>
  <si>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</si>
  <si>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</si>
  <si>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</si>
  <si>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</si>
  <si>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</si>
  <si>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</si>
  <si>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</si>
  <si>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</si>
  <si>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</si>
  <si>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</si>
  <si>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</si>
  <si>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</si>
  <si>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</si>
  <si>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</si>
  <si>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</si>
  <si>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</si>
  <si>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</si>
  <si>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</si>
  <si>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</si>
  <si>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</si>
  <si>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</si>
  <si>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</si>
  <si>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</si>
  <si>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</si>
  <si>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</si>
  <si>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</si>
  <si>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</si>
  <si>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</si>
  <si>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</si>
  <si>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</si>
  <si>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</si>
  <si>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</si>
  <si>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</si>
  <si>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</si>
  <si>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</si>
  <si>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</si>
  <si>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</si>
  <si>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</si>
  <si>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</si>
  <si>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</si>
  <si>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</si>
  <si>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</si>
  <si>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</si>
  <si>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</si>
  <si>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</si>
  <si>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</si>
  <si>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</si>
  <si>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</si>
  <si>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</si>
  <si>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</si>
  <si>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</si>
  <si>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</si>
  <si>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</si>
  <si>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</si>
  <si>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</si>
  <si>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</si>
  <si>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</si>
  <si>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</si>
  <si>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</si>
  <si>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</si>
  <si>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</si>
  <si>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</si>
  <si>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</si>
  <si>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</si>
  <si>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</si>
  <si>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</si>
  <si>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</si>
  <si>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</si>
  <si>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</si>
  <si>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</si>
  <si>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</si>
  <si>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</si>
  <si>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</si>
  <si>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</si>
  <si>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</si>
  <si>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</si>
  <si>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</si>
  <si>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</si>
  <si>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</si>
  <si>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</si>
  <si>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</si>
  <si>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</si>
  <si>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</si>
  <si>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</si>
  <si>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</si>
  <si>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</si>
  <si>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</si>
  <si>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</si>
  <si>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</si>
  <si>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</si>
  <si>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</si>
  <si>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</si>
  <si>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</si>
  <si>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</si>
  <si>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</si>
  <si>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</si>
  <si>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</si>
  <si>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</si>
  <si>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</si>
  <si>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</si>
  <si>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</si>
  <si>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</si>
  <si>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</si>
  <si>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</si>
  <si>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</si>
  <si>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</si>
  <si>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</si>
  <si>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</si>
  <si>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</si>
  <si>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</si>
  <si>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</si>
  <si>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</si>
  <si>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</si>
  <si>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</si>
  <si>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</si>
  <si>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</si>
  <si>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</si>
  <si>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</si>
  <si>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</si>
  <si>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</si>
  <si>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</si>
  <si>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</si>
  <si>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</si>
  <si>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</si>
  <si>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</si>
  <si>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</si>
  <si>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</si>
  <si>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</si>
  <si>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</si>
  <si>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</si>
  <si>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</si>
  <si>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</si>
  <si>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</si>
  <si>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</si>
  <si>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</si>
  <si>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</si>
  <si>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</si>
  <si>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</si>
  <si>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</si>
  <si>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</si>
  <si>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</si>
  <si>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</si>
  <si>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</si>
  <si>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</si>
  <si>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</si>
  <si>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</si>
  <si>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</si>
  <si>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</si>
  <si>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</si>
  <si>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</si>
  <si>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</si>
  <si>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</si>
  <si>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</si>
  <si>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</si>
  <si>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</si>
  <si>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</si>
  <si>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</si>
  <si>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</si>
  <si>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</si>
  <si>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</si>
  <si>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</si>
  <si>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</si>
  <si>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</si>
  <si>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</si>
  <si>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</si>
  <si>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</si>
  <si>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</si>
  <si>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</si>
  <si>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</si>
  <si>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</si>
  <si>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</si>
  <si>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</si>
  <si>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</si>
  <si>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</si>
  <si>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</si>
  <si>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</si>
  <si>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</si>
  <si>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</si>
  <si>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</si>
  <si>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</si>
  <si>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</si>
  <si>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</si>
  <si>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</si>
  <si>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</si>
  <si>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</si>
  <si>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</si>
  <si>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</si>
  <si>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</si>
  <si>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</si>
  <si>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</si>
  <si>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</si>
  <si>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</si>
  <si>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</si>
  <si>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</si>
  <si>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</si>
  <si>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</si>
  <si>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</si>
  <si>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</si>
  <si>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</si>
  <si>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</si>
  <si>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</si>
  <si>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</si>
  <si>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</si>
  <si>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</si>
  <si>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</si>
  <si>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</si>
  <si>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</si>
  <si>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</si>
  <si>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</si>
  <si>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</si>
  <si>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</si>
  <si>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</si>
  <si>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</si>
  <si>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</si>
  <si>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</si>
  <si>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</si>
  <si>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</si>
  <si>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</si>
  <si>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</si>
  <si>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</si>
  <si>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</si>
  <si>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</si>
  <si>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</si>
  <si>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</si>
  <si>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</si>
  <si>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</si>
  <si>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</si>
  <si>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</si>
  <si>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</si>
  <si>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</si>
  <si>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</si>
  <si>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</si>
  <si>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</si>
  <si>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</si>
  <si>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</si>
  <si>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</si>
  <si>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</si>
  <si>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</si>
  <si>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</si>
  <si>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</si>
  <si>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</si>
  <si>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</si>
  <si>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</si>
  <si>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</si>
  <si>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</si>
  <si>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</si>
  <si>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</si>
  <si>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</si>
  <si>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</si>
  <si>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</si>
  <si>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</si>
  <si>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</si>
  <si>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</si>
  <si>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</si>
  <si>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</si>
  <si>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</si>
  <si>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</si>
  <si>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</si>
  <si>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</si>
  <si>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</si>
  <si>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</si>
  <si>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</si>
  <si>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</si>
  <si>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</si>
  <si>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</si>
  <si>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</si>
  <si>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</si>
  <si>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</si>
  <si>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</si>
  <si>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</si>
  <si>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</si>
  <si>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</si>
  <si>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</si>
  <si>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</si>
  <si>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</si>
  <si>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</si>
  <si>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</si>
  <si>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</si>
  <si>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</si>
  <si>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</si>
  <si>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</si>
  <si>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</si>
  <si>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</si>
  <si>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</si>
  <si>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</si>
  <si>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</si>
  <si>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</si>
  <si>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</si>
  <si>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</si>
  <si>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</si>
  <si>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</si>
  <si>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</si>
  <si>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</si>
  <si>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</si>
  <si>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</si>
  <si>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</si>
  <si>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</si>
  <si>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</si>
  <si>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</si>
  <si>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</si>
  <si>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</si>
  <si>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</si>
  <si>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</si>
  <si>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</si>
  <si>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</si>
  <si>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</si>
  <si>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</si>
  <si>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</si>
  <si>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</si>
  <si>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</si>
  <si>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</si>
  <si>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</si>
  <si>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</si>
  <si>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</si>
  <si>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</si>
  <si>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</si>
  <si>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</si>
  <si>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</si>
  <si>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</si>
  <si>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</si>
  <si>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</si>
  <si>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</si>
  <si>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</si>
  <si>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</si>
  <si>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</si>
  <si>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</si>
  <si>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</si>
  <si>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</si>
  <si>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</si>
  <si>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</si>
  <si>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</si>
  <si>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</si>
  <si>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</si>
  <si>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</si>
  <si>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</si>
  <si>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</si>
  <si>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</si>
  <si>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</si>
  <si>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</si>
  <si>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</si>
  <si>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</si>
  <si>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</si>
  <si>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</si>
  <si>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</si>
  <si>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</si>
  <si>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</si>
  <si>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</si>
  <si>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</si>
  <si>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</si>
  <si>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</si>
  <si>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</si>
  <si>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</si>
  <si>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</si>
  <si>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</si>
  <si>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</si>
  <si>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</si>
  <si>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</si>
  <si>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</si>
  <si>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</si>
  <si>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</si>
  <si>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</si>
  <si>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</si>
  <si>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</si>
  <si>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</si>
  <si>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</si>
  <si>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</si>
  <si>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</si>
  <si>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</si>
  <si>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</si>
  <si>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</si>
  <si>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</si>
  <si>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</si>
  <si>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</si>
  <si>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</si>
  <si>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</si>
  <si>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</si>
  <si>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</si>
  <si>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</si>
  <si>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</si>
  <si>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</si>
  <si>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</si>
  <si>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</si>
  <si>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</si>
  <si>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</si>
  <si>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</si>
  <si>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</si>
  <si>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</si>
  <si>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</si>
  <si>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</si>
  <si>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</si>
  <si>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</si>
  <si>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</si>
  <si>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</si>
  <si>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</si>
  <si>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</si>
  <si>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</si>
  <si>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</si>
  <si>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</si>
  <si>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</si>
  <si>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</si>
  <si>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</si>
  <si>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</si>
  <si>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</si>
  <si>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</si>
  <si>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</si>
  <si>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</si>
  <si>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</si>
  <si>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</si>
  <si>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</si>
  <si>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</si>
  <si>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</si>
  <si>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</si>
  <si>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</si>
  <si>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</si>
  <si>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</si>
  <si>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</si>
  <si>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</si>
  <si>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</si>
  <si>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</si>
  <si>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</si>
  <si>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</si>
  <si>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</si>
  <si>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</si>
  <si>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</si>
  <si>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</si>
  <si>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</si>
  <si>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</si>
  <si>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</si>
  <si>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</si>
  <si>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</si>
  <si>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</si>
  <si>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</si>
  <si>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</si>
  <si>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</si>
  <si>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</si>
  <si>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</si>
  <si>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</si>
  <si>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</si>
  <si>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</si>
  <si>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</si>
  <si>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</si>
  <si>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</si>
  <si>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</si>
  <si>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</si>
  <si>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</si>
  <si>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</si>
  <si>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</si>
  <si>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</si>
  <si>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</si>
  <si>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</si>
  <si>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</si>
  <si>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</si>
  <si>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</si>
  <si>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</si>
  <si>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</si>
  <si>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</si>
  <si>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</si>
  <si>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</si>
  <si>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</si>
  <si>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</si>
  <si>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</si>
  <si>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</si>
  <si>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</si>
  <si>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</si>
  <si>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</si>
  <si>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</si>
  <si>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</si>
  <si>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</si>
  <si>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</si>
  <si>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</si>
  <si>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</si>
  <si>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</si>
  <si>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</si>
  <si>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</si>
  <si>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</si>
  <si>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</si>
  <si>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</si>
  <si>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</si>
  <si>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</si>
  <si>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</si>
  <si>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</si>
  <si>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</si>
  <si>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</si>
  <si>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</si>
  <si>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</si>
  <si>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</si>
  <si>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</si>
  <si>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</si>
  <si>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</si>
  <si>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</si>
  <si>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</si>
  <si>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</si>
  <si>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</si>
  <si>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</si>
  <si>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</si>
  <si>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</si>
  <si>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</si>
  <si>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</si>
  <si>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</si>
  <si>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</si>
  <si>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</si>
  <si>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</si>
  <si>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</si>
  <si>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</si>
  <si>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</si>
  <si>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</si>
  <si>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</si>
  <si>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</si>
  <si>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</si>
  <si>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</si>
  <si>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</si>
  <si>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</si>
  <si>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</si>
  <si>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</si>
  <si>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</si>
  <si>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</si>
  <si>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</si>
  <si>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</si>
  <si>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</si>
  <si>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</si>
  <si>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</si>
  <si>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</si>
  <si>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</si>
  <si>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</si>
  <si>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</si>
  <si>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</si>
  <si>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</si>
  <si>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</si>
  <si>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</si>
  <si>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</si>
  <si>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</si>
  <si>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</si>
  <si>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</si>
  <si>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</si>
  <si>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</si>
  <si>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</si>
  <si>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</si>
  <si>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</si>
  <si>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</si>
  <si>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</si>
  <si>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</si>
  <si>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</si>
  <si>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</si>
  <si>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</si>
  <si>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</si>
  <si>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</si>
  <si>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</si>
  <si>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</si>
  <si>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</si>
  <si>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</si>
  <si>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</si>
  <si>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</si>
  <si>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</si>
  <si>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</si>
  <si>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</si>
  <si>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</si>
  <si>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</si>
  <si>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</si>
  <si>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</si>
  <si>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</si>
  <si>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</si>
  <si>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</si>
  <si>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</si>
  <si>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</si>
  <si>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</si>
  <si>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</si>
  <si>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</si>
  <si>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</si>
  <si>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</si>
  <si>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</si>
  <si>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</si>
  <si>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</si>
  <si>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</si>
  <si>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</si>
  <si>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</si>
  <si>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</si>
  <si>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</si>
  <si>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</si>
  <si>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</si>
  <si>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</si>
  <si>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</si>
  <si>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</si>
  <si>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</si>
  <si>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</si>
  <si>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</si>
  <si>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</si>
  <si>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</si>
  <si>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</si>
  <si>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</si>
  <si>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</si>
  <si>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</si>
  <si>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</si>
  <si>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</si>
  <si>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</si>
  <si>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</si>
  <si>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</si>
  <si>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</si>
  <si>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</si>
  <si>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</si>
  <si>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</si>
  <si>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</si>
  <si>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</si>
  <si>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</si>
  <si>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</si>
  <si>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</si>
  <si>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</si>
  <si>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</si>
  <si>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</si>
  <si>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</si>
  <si>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</si>
  <si>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</si>
  <si>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</si>
  <si>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</si>
  <si>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</si>
  <si>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</si>
  <si>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</si>
  <si>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</si>
  <si>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</si>
  <si>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</si>
  <si>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</si>
  <si>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</si>
  <si>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</si>
  <si>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</si>
  <si>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</si>
  <si>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</si>
  <si>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</si>
  <si>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</si>
  <si>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</si>
  <si>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</si>
  <si>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</si>
  <si>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</si>
  <si>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</si>
  <si>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</si>
  <si>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</si>
  <si>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</si>
  <si>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</si>
  <si>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</si>
  <si>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</si>
  <si>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</si>
  <si>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</si>
  <si>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</si>
  <si>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</si>
  <si>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</si>
  <si>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</si>
  <si>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</si>
  <si>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</si>
  <si>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</si>
  <si>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</si>
  <si>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</si>
  <si>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</si>
  <si>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</si>
  <si>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</si>
  <si>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</si>
  <si>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</si>
  <si>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</si>
  <si>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</si>
  <si>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</si>
  <si>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</si>
  <si>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</si>
  <si>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</si>
  <si>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</si>
  <si>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</si>
  <si>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</si>
  <si>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</si>
  <si>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</si>
  <si>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</si>
  <si>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</si>
  <si>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</si>
  <si>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</si>
  <si>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</si>
  <si>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</si>
  <si>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</si>
  <si>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</si>
  <si>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</si>
  <si>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</si>
  <si>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</si>
  <si>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</si>
  <si>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</si>
  <si>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</si>
  <si>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</si>
  <si>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</si>
  <si>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</si>
  <si>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</si>
  <si>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</si>
  <si>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</si>
  <si>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</si>
  <si>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</si>
  <si>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</si>
  <si>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</si>
  <si>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</si>
  <si>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</si>
  <si>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</si>
  <si>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</si>
  <si>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</si>
  <si>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</si>
  <si>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</si>
  <si>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</si>
  <si>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</si>
  <si>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</si>
  <si>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</si>
  <si>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</si>
  <si>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</si>
  <si>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</si>
  <si>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</si>
  <si>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</si>
  <si>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</si>
  <si>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</si>
  <si>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</si>
  <si>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</si>
  <si>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</si>
  <si>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</si>
  <si>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</si>
  <si>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</si>
  <si>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</si>
  <si>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</si>
  <si>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</si>
  <si>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</si>
  <si>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</si>
  <si>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</si>
  <si>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</si>
  <si>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</si>
  <si>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</si>
  <si>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</si>
  <si>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</si>
  <si>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</si>
  <si>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</si>
  <si>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</si>
  <si>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</si>
  <si>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</si>
  <si>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</si>
  <si>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</si>
  <si>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</si>
  <si>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</si>
  <si>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</si>
  <si>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</si>
  <si>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</si>
  <si>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</si>
  <si>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</si>
  <si>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</si>
  <si>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</si>
  <si>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</si>
  <si>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</si>
  <si>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</si>
  <si>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</si>
  <si>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</si>
  <si>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</si>
  <si>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</si>
  <si>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</si>
  <si>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</si>
  <si>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</si>
  <si>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</si>
  <si>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</si>
  <si>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</si>
  <si>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</si>
  <si>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</si>
  <si>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</si>
  <si>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</si>
  <si>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</si>
  <si>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</si>
  <si>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</si>
  <si>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</si>
  <si>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</si>
  <si>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</si>
  <si>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</si>
  <si>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</si>
  <si>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</si>
  <si>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</si>
  <si>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</si>
  <si>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</si>
  <si>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</si>
  <si>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</si>
  <si>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</si>
  <si>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</si>
  <si>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</si>
  <si>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</si>
  <si>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</si>
  <si>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</si>
  <si>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</si>
  <si>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</si>
  <si>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</si>
  <si>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</si>
  <si>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</si>
  <si>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</si>
  <si>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</si>
  <si>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</si>
  <si>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</si>
  <si>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</si>
  <si>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</si>
  <si>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</si>
  <si>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</si>
  <si>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</si>
  <si>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</si>
  <si>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</si>
  <si>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</si>
  <si>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</si>
  <si>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</si>
  <si>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</si>
  <si>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</si>
  <si>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</si>
  <si>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</si>
  <si>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</si>
  <si>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</si>
  <si>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</si>
  <si>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</si>
  <si>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</si>
  <si>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</si>
  <si>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</si>
  <si>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</si>
  <si>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</si>
  <si>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</si>
  <si>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</si>
  <si>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</si>
  <si>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</si>
  <si>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</si>
  <si>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</si>
  <si>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</si>
  <si>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</si>
  <si>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</si>
  <si>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</si>
  <si>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</si>
  <si>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</si>
  <si>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</si>
  <si>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</si>
  <si>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</si>
  <si>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</si>
  <si>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</si>
  <si>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</si>
  <si>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</si>
  <si>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</si>
  <si>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</si>
  <si>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</si>
  <si>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</si>
  <si>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</si>
  <si>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</si>
  <si>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</si>
  <si>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</si>
  <si>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</si>
  <si>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</si>
  <si>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</si>
  <si>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</si>
  <si>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</si>
  <si>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</si>
  <si>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</si>
  <si>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</si>
  <si>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</si>
  <si>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</si>
  <si>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</si>
  <si>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</si>
  <si>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</si>
  <si>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</si>
  <si>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</si>
  <si>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</si>
  <si>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</si>
  <si>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</si>
  <si>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</si>
  <si>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</si>
  <si>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</si>
  <si>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</si>
  <si>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</si>
  <si>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</si>
  <si>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</si>
  <si>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</si>
  <si>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</si>
  <si>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</si>
  <si>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</si>
  <si>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</si>
  <si>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</si>
  <si>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</si>
  <si>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</si>
  <si>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</si>
  <si>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</si>
  <si>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</si>
  <si>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</si>
  <si>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</si>
  <si>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</si>
  <si>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</si>
  <si>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</si>
  <si>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</si>
  <si>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</si>
  <si>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</si>
  <si>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</si>
  <si>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</si>
  <si>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</si>
  <si>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</si>
  <si>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</si>
  <si>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</si>
  <si>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</si>
  <si>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</si>
  <si>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</si>
  <si>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</si>
  <si>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</si>
  <si>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</si>
  <si>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</si>
  <si>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</si>
  <si>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</si>
  <si>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</si>
  <si>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</si>
  <si>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</si>
  <si>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</si>
  <si>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</si>
  <si>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</si>
  <si>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</si>
  <si>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</si>
  <si>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</si>
  <si>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</si>
  <si>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</si>
  <si>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</si>
  <si>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</si>
  <si>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</si>
  <si>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</si>
  <si>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</si>
  <si>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</si>
  <si>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</si>
  <si>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</si>
  <si>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</si>
  <si>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</si>
  <si>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</si>
  <si>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</si>
  <si>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</si>
  <si>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</si>
  <si>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</si>
  <si>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</si>
  <si>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</si>
  <si>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</si>
  <si>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</si>
  <si>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</si>
  <si>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</si>
  <si>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</si>
  <si>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</si>
  <si>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</si>
  <si>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</si>
  <si>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</si>
  <si>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</si>
  <si>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</si>
  <si>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</si>
  <si>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</si>
  <si>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</si>
  <si>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</si>
  <si>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</si>
  <si>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</si>
  <si>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</si>
  <si>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</si>
  <si>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</si>
  <si>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</si>
  <si>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</si>
  <si>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</si>
  <si>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</si>
  <si>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</si>
  <si>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</si>
  <si>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</si>
  <si>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</si>
  <si>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</si>
  <si>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</si>
  <si>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</si>
  <si>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</si>
  <si>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</si>
  <si>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</si>
  <si>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</si>
  <si>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</si>
  <si>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</si>
  <si>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</si>
  <si>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</si>
  <si>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</si>
  <si>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</si>
  <si>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</si>
  <si>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</si>
  <si>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</si>
  <si>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</si>
  <si>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</si>
  <si>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</si>
  <si>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</si>
  <si>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</si>
  <si>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</si>
  <si>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</si>
  <si>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</si>
  <si>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</si>
  <si>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</si>
  <si>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</si>
  <si>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</si>
  <si>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</si>
  <si>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</si>
  <si>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</si>
  <si>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</si>
  <si>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</si>
  <si>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</si>
  <si>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</si>
  <si>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</si>
  <si>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</si>
  <si>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</si>
  <si>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</si>
  <si>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</si>
  <si>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</si>
  <si>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</si>
  <si>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</si>
  <si>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</si>
  <si>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</si>
  <si>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</si>
  <si>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</si>
  <si>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</si>
  <si>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</si>
  <si>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</si>
  <si>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</si>
  <si>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</si>
  <si>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</si>
  <si>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</si>
  <si>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</si>
  <si>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</si>
  <si>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</si>
  <si>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</si>
  <si>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</si>
  <si>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</si>
  <si>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</si>
  <si>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</si>
  <si>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</si>
  <si>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</si>
  <si>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</si>
  <si>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</si>
  <si>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</si>
  <si>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</si>
  <si>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</si>
  <si>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</si>
  <si>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</si>
  <si>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</si>
  <si>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</si>
  <si>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</si>
  <si>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</si>
  <si>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</si>
  <si>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</si>
  <si>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</si>
  <si>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</si>
  <si>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</si>
  <si>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</si>
  <si>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</si>
  <si>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</si>
  <si>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</si>
  <si>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</si>
  <si>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</si>
  <si>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</si>
  <si>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</si>
  <si>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</si>
  <si>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</si>
  <si>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</si>
  <si>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</si>
  <si>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</si>
  <si>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</si>
  <si>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</si>
  <si>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</si>
  <si>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</si>
  <si>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</si>
  <si>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</si>
  <si>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</si>
  <si>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</si>
  <si>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</si>
  <si>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</si>
  <si>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</si>
  <si>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</si>
  <si>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</si>
  <si>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</si>
  <si>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</si>
  <si>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</si>
  <si>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</si>
  <si>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</si>
  <si>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</si>
  <si>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</si>
  <si>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</si>
  <si>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</si>
  <si>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</si>
  <si>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</si>
  <si>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</si>
  <si>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</si>
  <si>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</si>
  <si>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</si>
  <si>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</si>
  <si>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</si>
  <si>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</si>
  <si>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</si>
  <si>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</si>
  <si>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</si>
  <si>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</si>
  <si>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</si>
  <si>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</si>
  <si>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</si>
  <si>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</si>
  <si>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</si>
  <si>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</si>
  <si>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</si>
  <si>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</si>
  <si>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</si>
  <si>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</si>
  <si>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</si>
  <si>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</si>
  <si>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</si>
  <si>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</si>
  <si>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</si>
  <si>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</si>
  <si>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</si>
  <si>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</si>
  <si>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</si>
  <si>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</si>
  <si>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</si>
  <si>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</si>
  <si>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</si>
  <si>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</si>
  <si>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</si>
  <si>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</si>
  <si>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</si>
  <si>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</si>
  <si>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</si>
  <si>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</si>
  <si>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</si>
  <si>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</si>
  <si>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</si>
  <si>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</si>
  <si>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</si>
  <si>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</si>
  <si>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</si>
  <si>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</si>
  <si>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</si>
  <si>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</si>
  <si>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</si>
  <si>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</si>
  <si>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</si>
  <si>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</si>
  <si>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</si>
  <si>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</si>
  <si>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</si>
  <si>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</si>
  <si>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</si>
  <si>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</si>
  <si>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</si>
  <si>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</si>
  <si>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</si>
  <si>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</si>
  <si>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</si>
  <si>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</si>
  <si>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</si>
  <si>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</si>
  <si>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</si>
  <si>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</si>
  <si>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</si>
  <si>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</si>
  <si>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</si>
  <si>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</si>
  <si>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</si>
  <si>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</si>
  <si>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</si>
  <si>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</si>
  <si>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</si>
  <si>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</si>
  <si>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</si>
  <si>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</si>
  <si>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</si>
  <si>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</si>
  <si>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</si>
  <si>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</si>
  <si>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</si>
  <si>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</si>
  <si>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</si>
  <si>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</si>
  <si>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</si>
  <si>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</si>
  <si>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</si>
  <si>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</si>
  <si>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</si>
  <si>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</si>
  <si>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</si>
  <si>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</si>
  <si>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</si>
  <si>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</si>
  <si>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</si>
  <si>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</si>
  <si>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</si>
  <si>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</si>
  <si>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</si>
  <si>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</si>
  <si>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</si>
  <si>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</si>
  <si>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</si>
  <si>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</si>
  <si>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</si>
  <si>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</si>
  <si>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</si>
  <si>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</si>
  <si>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</si>
  <si>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</si>
  <si>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</si>
  <si>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</si>
  <si>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</si>
  <si>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</si>
  <si>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</si>
  <si>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</si>
  <si>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</si>
  <si>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</si>
  <si>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</si>
  <si>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</si>
  <si>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</si>
  <si>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</si>
  <si>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</si>
  <si>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</si>
  <si>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</si>
  <si>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</si>
  <si>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</si>
  <si>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</si>
  <si>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</si>
  <si>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</si>
  <si>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</si>
  <si>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</si>
  <si>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</si>
  <si>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</si>
  <si>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</si>
  <si>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</si>
  <si>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</si>
  <si>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</si>
  <si>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</si>
  <si>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</si>
  <si>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</si>
  <si>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</si>
  <si>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</si>
  <si>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</si>
  <si>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</si>
  <si>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</si>
  <si>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</si>
  <si>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</si>
  <si>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</si>
  <si>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</si>
  <si>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</si>
  <si>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</si>
  <si>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</si>
  <si>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</si>
  <si>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</si>
  <si>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</si>
  <si>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</si>
  <si>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</si>
  <si>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</si>
  <si>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</si>
  <si>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</si>
  <si>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</si>
  <si>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</si>
  <si>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</si>
  <si>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</si>
  <si>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</si>
  <si>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</si>
  <si>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</si>
  <si>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</si>
  <si>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</si>
  <si>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</si>
  <si>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</si>
  <si>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</si>
  <si>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</si>
  <si>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</si>
  <si>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</si>
  <si>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</si>
  <si>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</si>
  <si>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</si>
  <si>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</si>
  <si>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</si>
  <si>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</si>
  <si>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</si>
  <si>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</si>
  <si>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</si>
  <si>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</si>
  <si>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</si>
  <si>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</si>
  <si>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</si>
  <si>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</si>
  <si>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</si>
  <si>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</si>
  <si>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</si>
  <si>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</si>
  <si>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</si>
  <si>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</si>
  <si>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</si>
  <si>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</si>
  <si>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</si>
  <si>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</si>
  <si>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</si>
  <si>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</si>
  <si>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</si>
  <si>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</si>
  <si>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</si>
  <si>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</si>
  <si>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</si>
  <si>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</si>
  <si>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</si>
  <si>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</si>
  <si>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</si>
  <si>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</si>
  <si>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</si>
  <si>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</si>
  <si>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</si>
  <si>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</si>
  <si>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</si>
  <si>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</si>
  <si>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</si>
  <si>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</si>
  <si>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</si>
  <si>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</si>
  <si>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</si>
  <si>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</si>
  <si>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</si>
  <si>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</si>
  <si>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</si>
  <si>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</si>
  <si>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</si>
  <si>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</si>
  <si>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</si>
  <si>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</si>
  <si>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</si>
  <si>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</si>
  <si>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</si>
  <si>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</si>
  <si>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</si>
  <si>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</si>
  <si>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</si>
  <si>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</si>
  <si>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</si>
  <si>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</si>
  <si>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</si>
  <si>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</si>
  <si>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</si>
  <si>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</si>
  <si>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</si>
  <si>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</si>
  <si>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</si>
  <si>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</si>
  <si>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</si>
  <si>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</si>
  <si>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</si>
  <si>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</si>
  <si>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</si>
  <si>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</si>
  <si>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</si>
  <si>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</si>
  <si>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</si>
  <si>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</si>
  <si>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</si>
  <si>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</si>
  <si>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</si>
  <si>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</si>
  <si>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</si>
  <si>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</si>
  <si>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</si>
  <si>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</si>
  <si>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</si>
  <si>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</si>
  <si>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</si>
  <si>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</si>
  <si>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</si>
  <si>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</si>
  <si>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</si>
  <si>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</si>
  <si>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</si>
  <si>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</si>
  <si>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</si>
  <si>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</si>
  <si>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</si>
  <si>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</si>
  <si>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</si>
  <si>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</si>
  <si>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</si>
  <si>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</si>
  <si>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</si>
  <si>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</si>
  <si>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</si>
  <si>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</si>
  <si>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</si>
  <si>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</si>
  <si>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</si>
  <si>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</si>
  <si>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</si>
  <si>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</si>
  <si>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</si>
  <si>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</si>
  <si>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</si>
  <si>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</si>
  <si>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</si>
  <si>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</si>
  <si>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</si>
  <si>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</si>
  <si>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</si>
  <si>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</si>
  <si>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Table 8.</t>
  </si>
  <si>
    <t>Table 10.</t>
  </si>
  <si>
    <t>New</t>
  </si>
  <si>
    <t>construction</t>
  </si>
  <si>
    <t xml:space="preserve">Year-to-Date </t>
  </si>
  <si>
    <t>BURLINGTON</t>
  </si>
  <si>
    <t>SOMERSET</t>
  </si>
  <si>
    <t>SUSSEX</t>
  </si>
  <si>
    <t>st bldgs</t>
  </si>
  <si>
    <t>HAMILTON TWP</t>
  </si>
  <si>
    <t>HOWELL TWP</t>
  </si>
  <si>
    <t>VINELAND CITY</t>
  </si>
  <si>
    <t>OCEAN CITY</t>
  </si>
  <si>
    <t>FRANKLIN TWP</t>
  </si>
  <si>
    <t>NEWARK CITY</t>
  </si>
  <si>
    <t>JERSEY CITY</t>
  </si>
  <si>
    <t>JACKSON TWP</t>
  </si>
  <si>
    <t>CHERRY HILL TWP</t>
  </si>
  <si>
    <t>MONTCLAIR TOWN</t>
  </si>
  <si>
    <t>EWING TWP</t>
  </si>
  <si>
    <t>CLIFTON CITY</t>
  </si>
  <si>
    <t>MANNINGTON TWP</t>
  </si>
  <si>
    <t>ENGLEWOOD CITY</t>
  </si>
  <si>
    <t>HOPEWELL TWP</t>
  </si>
  <si>
    <t>RARITAN TWP</t>
  </si>
  <si>
    <t>CINNAMINSON TWP</t>
  </si>
  <si>
    <t>UPPER FREEHOLD TWP</t>
  </si>
  <si>
    <t>WEST MILFORD TWP</t>
  </si>
  <si>
    <t>20210809</t>
  </si>
  <si>
    <t>HAMMONTON TOWN</t>
  </si>
  <si>
    <t>LAWRENCE TWP</t>
  </si>
  <si>
    <t>MONROE TWP</t>
  </si>
  <si>
    <t>HAZLET TWP</t>
  </si>
  <si>
    <t>ROCKAWAY TWP</t>
  </si>
  <si>
    <t>DOVER TWP</t>
  </si>
  <si>
    <t>PITTSGROVE TWP</t>
  </si>
  <si>
    <t>FREDON TWP</t>
  </si>
  <si>
    <t>See Hardwick Twp.</t>
  </si>
  <si>
    <t>20210907</t>
  </si>
  <si>
    <t>RIVER VALE TWP</t>
  </si>
  <si>
    <t>WYCKOFF TWP</t>
  </si>
  <si>
    <t>MOUNT LAUREL TWP</t>
  </si>
  <si>
    <t>SOUTHAMPTON TWP</t>
  </si>
  <si>
    <t>PISCATAWAY TWP</t>
  </si>
  <si>
    <t>ALLENHURST BORO</t>
  </si>
  <si>
    <t>COLTS NECK TOWNSHIP</t>
  </si>
  <si>
    <t>ROOSEVELT BORO</t>
  </si>
  <si>
    <t>BRICK TWP</t>
  </si>
  <si>
    <t>SURF CITY BORO</t>
  </si>
  <si>
    <t>QUINTON TWP</t>
  </si>
  <si>
    <t>UPPER PITTSGROVE TWP</t>
  </si>
  <si>
    <t>LAFAYETTE TWP</t>
  </si>
  <si>
    <t>ESSEX</t>
  </si>
  <si>
    <t>HUDSON</t>
  </si>
  <si>
    <t>UNION</t>
  </si>
  <si>
    <t>ATLANTIC</t>
  </si>
  <si>
    <t>CUMBERLAND</t>
  </si>
  <si>
    <t>HUNTERDON</t>
  </si>
  <si>
    <t>MERCER</t>
  </si>
  <si>
    <t>SALEM</t>
  </si>
  <si>
    <t>WARREN</t>
  </si>
  <si>
    <t>See Princeton (1114)</t>
  </si>
  <si>
    <t>20211007</t>
  </si>
  <si>
    <t>See Hardwick</t>
  </si>
  <si>
    <t>FOLSOM BORO</t>
  </si>
  <si>
    <t>LINWOOD CITY</t>
  </si>
  <si>
    <t>VENTNOR CITY</t>
  </si>
  <si>
    <t>WEYMOUTH TWP</t>
  </si>
  <si>
    <t>EAST RUTHERFORD BORO</t>
  </si>
  <si>
    <t>FRANKLIN LAKES BORO</t>
  </si>
  <si>
    <t>GARFIELD CITY</t>
  </si>
  <si>
    <t>GLEN ROCK BORO</t>
  </si>
  <si>
    <t>NEW MILFORD BORO</t>
  </si>
  <si>
    <t>BASS RIVER TWP</t>
  </si>
  <si>
    <t>MANSFIELD TWP</t>
  </si>
  <si>
    <t>BERLIN BORO</t>
  </si>
  <si>
    <t>COLLINGSWOOD BORO</t>
  </si>
  <si>
    <t>WINSLOW TWP</t>
  </si>
  <si>
    <t>DEERFIELD TWP</t>
  </si>
  <si>
    <t>MAURICE RIVER TWP</t>
  </si>
  <si>
    <t>UPPER DEERFIELD TWP</t>
  </si>
  <si>
    <t>BLOOMFIELD TOWN</t>
  </si>
  <si>
    <t>LIVINGSTON TWP</t>
  </si>
  <si>
    <t>MILLBURN TWP</t>
  </si>
  <si>
    <t>SOUTH ORANGE VILLAGE</t>
  </si>
  <si>
    <t>WEST CALDWELL BORO</t>
  </si>
  <si>
    <t>GLASSBORO BORO</t>
  </si>
  <si>
    <t>WASHINGTON TWP</t>
  </si>
  <si>
    <t>WEST DEPTFORD TWP</t>
  </si>
  <si>
    <t>HOBOKEN CITY</t>
  </si>
  <si>
    <t>CLINTON TWP</t>
  </si>
  <si>
    <t>DELAWARE TWP</t>
  </si>
  <si>
    <t>EAST AMWELL TWP</t>
  </si>
  <si>
    <t>READINGTON TWP</t>
  </si>
  <si>
    <t>WEST AMWELL TWP</t>
  </si>
  <si>
    <t>PENNINGTON BORO</t>
  </si>
  <si>
    <t>TRENTON CITY</t>
  </si>
  <si>
    <t>WEST WINDSOR TWP</t>
  </si>
  <si>
    <t>CRANBURY TWP</t>
  </si>
  <si>
    <t>EAST BRUNSWICK TWP</t>
  </si>
  <si>
    <t>EDISON TWP</t>
  </si>
  <si>
    <t>OLD BRIDGE TWP</t>
  </si>
  <si>
    <t>NEW BRUNSWICK CITY</t>
  </si>
  <si>
    <t>NORTH BRUNSWICK TWP</t>
  </si>
  <si>
    <t>PERTH AMBOY CITY</t>
  </si>
  <si>
    <t>SAYREVILLE BORO</t>
  </si>
  <si>
    <t>SOUTH BRUNSWICK TWP</t>
  </si>
  <si>
    <t>BRADLEY BEACH BORO</t>
  </si>
  <si>
    <t>DEAL BORO</t>
  </si>
  <si>
    <t>FARMINGDALE BORO</t>
  </si>
  <si>
    <t>LONG BRANCH CITY</t>
  </si>
  <si>
    <t>MILLSTONE TWP</t>
  </si>
  <si>
    <t>LAKE COMO BORO</t>
  </si>
  <si>
    <t>WALL TWP</t>
  </si>
  <si>
    <t>EAST HANOVER TWP</t>
  </si>
  <si>
    <t>FLORHAM PARK BORO</t>
  </si>
  <si>
    <t>HARDING TWP</t>
  </si>
  <si>
    <t>PARSIPPANY-TROY HILLS TWP</t>
  </si>
  <si>
    <t>PEQUANNOCK TWP</t>
  </si>
  <si>
    <t>ROXBURY TWP</t>
  </si>
  <si>
    <t>LAKEWOOD TWP</t>
  </si>
  <si>
    <t>SEASIDE HEIGHTS BORO</t>
  </si>
  <si>
    <t>STAFFORD TWP</t>
  </si>
  <si>
    <t>SALEM CITY</t>
  </si>
  <si>
    <t>BOUND BROOK BORO</t>
  </si>
  <si>
    <t>PEAPACK-GLADSTONE BORO</t>
  </si>
  <si>
    <t>SOMERVILLE BORO</t>
  </si>
  <si>
    <t>FRANKFORD TWP</t>
  </si>
  <si>
    <t>GREEN TWP</t>
  </si>
  <si>
    <t>CRANFORD TWP</t>
  </si>
  <si>
    <t>LINDEN CITY</t>
  </si>
  <si>
    <t>SPRINGFIELD TWP</t>
  </si>
  <si>
    <t>FRELINGHUYSEN TWP</t>
  </si>
  <si>
    <t>INDEPENDENCE TWP</t>
  </si>
  <si>
    <t>WASHINGTON BORO</t>
  </si>
  <si>
    <t>Square feet of nonresidential construction reported on certificates of occupancy, August 2021</t>
  </si>
  <si>
    <t>Source: New Jersey Department of Community Affairs, 10/7/2021</t>
  </si>
  <si>
    <t>Office square feet certified, August 2021</t>
  </si>
  <si>
    <t>August</t>
  </si>
  <si>
    <t xml:space="preserve">  August 2020</t>
  </si>
  <si>
    <t>Retail square feet certified, August 2021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</si>
</sst>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4" fillId="34" borderId="45" xfId="0" applyNumberFormat="1" applyFont="1" applyFill="1" applyBorder="1" applyAlignment="1">
      <alignment horizontal="right"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3" fontId="3" fillId="34" borderId="0" xfId="0" applyNumberFormat="1" applyFont="1" applyFill="1" applyBorder="1" applyAlignment="1">
      <alignment horizontal="right"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left"/>
    </xf>
    <xf numFmtId="17" fontId="5" fillId="2" borderId="0" xfId="0" applyNumberFormat="1" applyFont="1" applyBorder="1" applyAlignment="1">
      <alignment/>
    </xf>
    <xf numFmtId="3" fontId="3" fillId="34" borderId="48" xfId="0" applyNumberFormat="1" applyFont="1" applyFill="1" applyBorder="1" applyAlignment="1">
      <alignment horizontal="right"/>
    </xf>
    <xf numFmtId="0" fontId="15" fillId="2" borderId="0" xfId="0" applyFont="1" applyAlignment="1" applyProtection="1">
      <alignment horizontal="left"/>
      <protection locked="0"/>
    </xf>
    <xf numFmtId="0" fontId="15" fillId="2" borderId="0" xfId="0" applyFont="1" applyAlignment="1">
      <alignment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26"/>
  <sheetViews>
    <sheetView zoomScalePageLayoutView="0" workbookViewId="0" topLeftCell="A1">
      <selection activeCell="A5" sqref="A5:Q117"/>
    </sheetView>
  </sheetViews>
  <sheetFormatPr defaultColWidth="8.88671875" defaultRowHeight="15"/>
  <cols>
    <col min="1" max="1" width="8.88671875" style="159" customWidth="1"/>
    <col min="2" max="2" width="27.21484375" style="0" bestFit="1" customWidth="1"/>
    <col min="3" max="3" width="11.99609375" style="0" bestFit="1" customWidth="1"/>
    <col min="10" max="10" width="13.21484375" style="0" customWidth="1"/>
    <col min="14" max="14" width="9.6640625" style="0" bestFit="1" customWidth="1"/>
    <col min="15" max="15" width="11.5546875" style="0" bestFit="1" customWidth="1"/>
  </cols>
  <sheetData>
    <row r="1" spans="1:21" ht="15">
      <c r="A1" s="15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15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15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158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8" ht="15.75" thickTop="1">
      <c r="A5" s="58" t="s">
        <v>1139</v>
      </c>
      <c r="B5" s="155" t="s">
        <v>1839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6">
        <v>1</v>
      </c>
      <c r="R5" s="27"/>
    </row>
    <row r="6" spans="1:18" ht="15">
      <c r="A6" s="58" t="s">
        <v>1145</v>
      </c>
      <c r="B6" s="155" t="s">
        <v>1784</v>
      </c>
      <c r="C6" s="27"/>
      <c r="D6" s="27"/>
      <c r="E6" s="27"/>
      <c r="F6" s="27"/>
      <c r="G6" s="27"/>
      <c r="H6" s="27"/>
      <c r="I6" s="27"/>
      <c r="J6" s="27"/>
      <c r="K6" s="27"/>
      <c r="L6" s="46">
        <v>1032</v>
      </c>
      <c r="M6" s="27"/>
      <c r="N6" s="27"/>
      <c r="O6" s="27"/>
      <c r="P6" s="46">
        <v>4125</v>
      </c>
      <c r="Q6" s="46">
        <v>5531</v>
      </c>
      <c r="R6" s="27"/>
    </row>
    <row r="7" spans="1:18" ht="15">
      <c r="A7" s="58" t="s">
        <v>1148</v>
      </c>
      <c r="B7" s="155" t="s">
        <v>1804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6">
        <v>1200</v>
      </c>
      <c r="R7" s="27"/>
    </row>
    <row r="8" spans="1:18" ht="15">
      <c r="A8" s="58" t="s">
        <v>1150</v>
      </c>
      <c r="B8" s="155" t="s">
        <v>1840</v>
      </c>
      <c r="C8" s="46">
        <v>6783</v>
      </c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1:18" ht="15">
      <c r="A9" s="58" t="s">
        <v>1172</v>
      </c>
      <c r="B9" s="155" t="s">
        <v>1841</v>
      </c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46">
        <v>3970</v>
      </c>
      <c r="R9" s="27"/>
    </row>
    <row r="10" spans="1:18" ht="15">
      <c r="A10" s="58" t="s">
        <v>1175</v>
      </c>
      <c r="B10" s="155" t="s">
        <v>1842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6">
        <v>1</v>
      </c>
      <c r="R10" s="27"/>
    </row>
    <row r="11" spans="1:18" ht="15">
      <c r="A11" s="58" t="s">
        <v>1212</v>
      </c>
      <c r="B11" s="155" t="s">
        <v>1843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46">
        <v>3658</v>
      </c>
      <c r="N11" s="27"/>
      <c r="O11" s="27"/>
      <c r="P11" s="27"/>
      <c r="Q11" s="27"/>
      <c r="R11" s="27"/>
    </row>
    <row r="12" spans="1:18" ht="15">
      <c r="A12" s="58" t="s">
        <v>1221</v>
      </c>
      <c r="B12" s="155" t="s">
        <v>1797</v>
      </c>
      <c r="C12" s="27"/>
      <c r="D12" s="27"/>
      <c r="E12" s="27"/>
      <c r="F12" s="27"/>
      <c r="G12" s="27"/>
      <c r="H12" s="27"/>
      <c r="I12" s="27"/>
      <c r="J12" s="27"/>
      <c r="K12" s="46">
        <v>2538</v>
      </c>
      <c r="L12" s="27"/>
      <c r="M12" s="27"/>
      <c r="N12" s="27"/>
      <c r="O12" s="27"/>
      <c r="P12" s="27"/>
      <c r="Q12" s="27"/>
      <c r="R12" s="27"/>
    </row>
    <row r="13" spans="1:18" ht="15">
      <c r="A13" s="58" t="s">
        <v>1236</v>
      </c>
      <c r="B13" s="155" t="s">
        <v>1844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46">
        <v>94889</v>
      </c>
      <c r="P13" s="27"/>
      <c r="Q13" s="27"/>
      <c r="R13" s="27"/>
    </row>
    <row r="14" spans="1:18" ht="15">
      <c r="A14" s="58" t="s">
        <v>1239</v>
      </c>
      <c r="B14" s="155" t="s">
        <v>1845</v>
      </c>
      <c r="C14" s="27"/>
      <c r="D14" s="27"/>
      <c r="E14" s="27"/>
      <c r="F14" s="27"/>
      <c r="G14" s="27"/>
      <c r="H14" s="27"/>
      <c r="I14" s="27"/>
      <c r="J14" s="46">
        <v>10700</v>
      </c>
      <c r="K14" s="27"/>
      <c r="L14" s="27"/>
      <c r="M14" s="27"/>
      <c r="N14" s="27"/>
      <c r="O14" s="27"/>
      <c r="P14" s="27"/>
      <c r="Q14" s="27"/>
      <c r="R14" s="27"/>
    </row>
    <row r="15" spans="1:18" ht="15">
      <c r="A15" s="58" t="s">
        <v>1242</v>
      </c>
      <c r="B15" s="155" t="s">
        <v>1846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6">
        <v>49</v>
      </c>
      <c r="R15" s="27"/>
    </row>
    <row r="16" spans="1:18" ht="15">
      <c r="A16" s="58" t="s">
        <v>1290</v>
      </c>
      <c r="B16" s="155" t="s">
        <v>1847</v>
      </c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46">
        <v>1499</v>
      </c>
      <c r="R16" s="27"/>
    </row>
    <row r="17" spans="1:18" ht="15">
      <c r="A17" s="58" t="s">
        <v>1336</v>
      </c>
      <c r="B17" s="155" t="s">
        <v>1814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46">
        <v>3820</v>
      </c>
      <c r="Q17" s="27"/>
      <c r="R17" s="27"/>
    </row>
    <row r="18" spans="1:18" ht="15">
      <c r="A18" s="58" t="s">
        <v>1386</v>
      </c>
      <c r="B18" s="155" t="s">
        <v>1815</v>
      </c>
      <c r="C18" s="46">
        <v>2007</v>
      </c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</row>
    <row r="19" spans="1:18" ht="15">
      <c r="A19" s="58" t="s">
        <v>1390</v>
      </c>
      <c r="B19" s="155" t="s">
        <v>1848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46">
        <v>832</v>
      </c>
      <c r="R19" s="27"/>
    </row>
    <row r="20" spans="1:18" ht="15">
      <c r="A20" s="58" t="s">
        <v>1411</v>
      </c>
      <c r="B20" s="155" t="s">
        <v>1800</v>
      </c>
      <c r="C20" s="27"/>
      <c r="D20" s="46">
        <v>27731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6">
        <v>720</v>
      </c>
      <c r="R20" s="27"/>
    </row>
    <row r="21" spans="1:18" ht="15">
      <c r="A21" s="58" t="s">
        <v>1441</v>
      </c>
      <c r="B21" s="155" t="s">
        <v>1849</v>
      </c>
      <c r="C21" s="46">
        <v>1758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46">
        <v>288</v>
      </c>
      <c r="R21" s="27"/>
    </row>
    <row r="22" spans="1:18" ht="15">
      <c r="A22" s="58" t="s">
        <v>1458</v>
      </c>
      <c r="B22" s="155" t="s">
        <v>1816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46">
        <v>991</v>
      </c>
      <c r="R22" s="27"/>
    </row>
    <row r="23" spans="1:18" ht="15">
      <c r="A23" s="58" t="s">
        <v>1485</v>
      </c>
      <c r="B23" s="155" t="s">
        <v>1817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46">
        <v>384</v>
      </c>
      <c r="R23" s="27"/>
    </row>
    <row r="24" spans="1:18" ht="15">
      <c r="A24" s="58" t="s">
        <v>1521</v>
      </c>
      <c r="B24" s="155" t="s">
        <v>1850</v>
      </c>
      <c r="C24" s="27"/>
      <c r="D24" s="27"/>
      <c r="E24" s="27"/>
      <c r="F24" s="27"/>
      <c r="G24" s="27"/>
      <c r="H24" s="27"/>
      <c r="I24" s="27"/>
      <c r="J24" s="46">
        <v>27748</v>
      </c>
      <c r="K24" s="27"/>
      <c r="L24" s="27"/>
      <c r="M24" s="27"/>
      <c r="N24" s="27"/>
      <c r="O24" s="27"/>
      <c r="P24" s="27"/>
      <c r="Q24" s="27"/>
      <c r="R24" s="27"/>
    </row>
    <row r="25" spans="1:18" ht="15">
      <c r="A25" s="58" t="s">
        <v>1533</v>
      </c>
      <c r="B25" s="155" t="s">
        <v>1792</v>
      </c>
      <c r="C25" s="46">
        <v>590</v>
      </c>
      <c r="D25" s="27"/>
      <c r="E25" s="27"/>
      <c r="F25" s="27"/>
      <c r="G25" s="27"/>
      <c r="H25" s="27"/>
      <c r="I25" s="27"/>
      <c r="J25" s="46">
        <v>163224</v>
      </c>
      <c r="K25" s="27"/>
      <c r="L25" s="27"/>
      <c r="M25" s="27"/>
      <c r="N25" s="27"/>
      <c r="O25" s="27"/>
      <c r="P25" s="27"/>
      <c r="Q25" s="46">
        <v>384</v>
      </c>
      <c r="R25" s="27"/>
    </row>
    <row r="26" spans="1:18" ht="15">
      <c r="A26" s="58" t="s">
        <v>1542</v>
      </c>
      <c r="B26" s="155" t="s">
        <v>1851</v>
      </c>
      <c r="C26" s="27"/>
      <c r="D26" s="27"/>
      <c r="E26" s="27"/>
      <c r="F26" s="27"/>
      <c r="G26" s="46">
        <v>30870</v>
      </c>
      <c r="H26" s="27"/>
      <c r="I26" s="27"/>
      <c r="J26" s="27"/>
      <c r="K26" s="27"/>
      <c r="L26" s="27"/>
      <c r="M26" s="27"/>
      <c r="N26" s="27"/>
      <c r="O26" s="27"/>
      <c r="P26" s="27"/>
      <c r="Q26" s="46">
        <v>360</v>
      </c>
      <c r="R26" s="27"/>
    </row>
    <row r="27" spans="1:18" ht="15">
      <c r="A27" s="58" t="s">
        <v>1614</v>
      </c>
      <c r="B27" s="155" t="s">
        <v>1852</v>
      </c>
      <c r="C27" s="27"/>
      <c r="D27" s="27"/>
      <c r="E27" s="27"/>
      <c r="F27" s="27"/>
      <c r="G27" s="27"/>
      <c r="H27" s="27"/>
      <c r="I27" s="27"/>
      <c r="J27" s="27"/>
      <c r="K27" s="27"/>
      <c r="L27" s="46">
        <v>19500</v>
      </c>
      <c r="M27" s="27"/>
      <c r="N27" s="27"/>
      <c r="O27" s="27"/>
      <c r="P27" s="46">
        <v>2240</v>
      </c>
      <c r="Q27" s="27"/>
      <c r="R27" s="27"/>
    </row>
    <row r="28" spans="1:18" ht="15">
      <c r="A28" s="58" t="s">
        <v>1642</v>
      </c>
      <c r="B28" s="155" t="s">
        <v>1787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1064</v>
      </c>
      <c r="R28" s="27"/>
    </row>
    <row r="29" spans="1:18" ht="15">
      <c r="A29" s="58" t="s">
        <v>1676</v>
      </c>
      <c r="B29" s="155" t="s">
        <v>1853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6">
        <v>1440</v>
      </c>
      <c r="R29" s="27"/>
    </row>
    <row r="30" spans="1:18" ht="15">
      <c r="A30" s="58" t="s">
        <v>1688</v>
      </c>
      <c r="B30" s="155" t="s">
        <v>1798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1968</v>
      </c>
      <c r="R30" s="27"/>
    </row>
    <row r="31" spans="1:18" ht="15">
      <c r="A31" s="58" t="s">
        <v>1691</v>
      </c>
      <c r="B31" s="155" t="s">
        <v>1805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6">
        <v>900</v>
      </c>
      <c r="R31" s="27"/>
    </row>
    <row r="32" spans="1:18" ht="15">
      <c r="A32" s="58" t="s">
        <v>1694</v>
      </c>
      <c r="B32" s="155" t="s">
        <v>1854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46">
        <v>240</v>
      </c>
      <c r="Q32" s="46">
        <v>168</v>
      </c>
      <c r="R32" s="27"/>
    </row>
    <row r="33" spans="1:18" ht="15">
      <c r="A33" s="58" t="s">
        <v>1706</v>
      </c>
      <c r="B33" s="155" t="s">
        <v>1855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46">
        <v>1440</v>
      </c>
      <c r="Q33" s="46">
        <v>840</v>
      </c>
      <c r="R33" s="27"/>
    </row>
    <row r="34" spans="1:18" ht="15">
      <c r="A34" s="58" t="s">
        <v>1</v>
      </c>
      <c r="B34" s="155" t="s">
        <v>1786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4496</v>
      </c>
      <c r="R34" s="27"/>
    </row>
    <row r="35" spans="1:18" ht="15">
      <c r="A35" s="58" t="s">
        <v>7</v>
      </c>
      <c r="B35" s="155" t="s">
        <v>1856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883</v>
      </c>
      <c r="R35" s="27"/>
    </row>
    <row r="36" spans="1:18" ht="15">
      <c r="A36" s="58" t="s">
        <v>28</v>
      </c>
      <c r="B36" s="155" t="s">
        <v>1857</v>
      </c>
      <c r="C36" s="46">
        <v>17300</v>
      </c>
      <c r="D36" s="27"/>
      <c r="E36" s="27"/>
      <c r="F36" s="27"/>
      <c r="G36" s="27"/>
      <c r="H36" s="27"/>
      <c r="I36" s="27"/>
      <c r="J36" s="46">
        <v>7544</v>
      </c>
      <c r="K36" s="27"/>
      <c r="L36" s="27"/>
      <c r="M36" s="27"/>
      <c r="N36" s="27"/>
      <c r="O36" s="27"/>
      <c r="P36" s="27"/>
      <c r="Q36" s="27"/>
      <c r="R36" s="27"/>
    </row>
    <row r="37" spans="1:18" ht="15">
      <c r="A37" s="58" t="s">
        <v>34</v>
      </c>
      <c r="B37" s="155" t="s">
        <v>1858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46">
        <v>1115</v>
      </c>
      <c r="R37" s="27"/>
    </row>
    <row r="38" spans="1:18" ht="15">
      <c r="A38" s="58" t="s">
        <v>37</v>
      </c>
      <c r="B38" s="155" t="s">
        <v>1793</v>
      </c>
      <c r="C38" s="27"/>
      <c r="D38" s="27"/>
      <c r="E38" s="27"/>
      <c r="F38" s="27"/>
      <c r="G38" s="27"/>
      <c r="H38" s="27"/>
      <c r="I38" s="27"/>
      <c r="J38" s="27"/>
      <c r="K38" s="46">
        <v>265</v>
      </c>
      <c r="L38" s="27"/>
      <c r="M38" s="27"/>
      <c r="N38" s="27"/>
      <c r="O38" s="27"/>
      <c r="P38" s="27"/>
      <c r="Q38" s="46">
        <v>288</v>
      </c>
      <c r="R38" s="27"/>
    </row>
    <row r="39" spans="1:18" ht="15">
      <c r="A39" s="58" t="s">
        <v>40</v>
      </c>
      <c r="B39" s="155" t="s">
        <v>1789</v>
      </c>
      <c r="C39" s="27"/>
      <c r="D39" s="27"/>
      <c r="E39" s="27"/>
      <c r="F39" s="27"/>
      <c r="G39" s="27"/>
      <c r="H39" s="27"/>
      <c r="I39" s="27"/>
      <c r="J39" s="46">
        <v>5842</v>
      </c>
      <c r="K39" s="27"/>
      <c r="L39" s="27"/>
      <c r="M39" s="27"/>
      <c r="N39" s="27"/>
      <c r="O39" s="27"/>
      <c r="P39" s="27"/>
      <c r="Q39" s="27"/>
      <c r="R39" s="27"/>
    </row>
    <row r="40" spans="1:18" ht="15">
      <c r="A40" s="58" t="s">
        <v>54</v>
      </c>
      <c r="B40" s="155" t="s">
        <v>1859</v>
      </c>
      <c r="C40" s="27"/>
      <c r="D40" s="27"/>
      <c r="E40" s="27"/>
      <c r="F40" s="27"/>
      <c r="G40" s="27"/>
      <c r="H40" s="27"/>
      <c r="I40" s="27"/>
      <c r="J40" s="46">
        <v>36498</v>
      </c>
      <c r="K40" s="27"/>
      <c r="L40" s="27"/>
      <c r="M40" s="27"/>
      <c r="N40" s="27"/>
      <c r="O40" s="27"/>
      <c r="P40" s="27"/>
      <c r="Q40" s="27"/>
      <c r="R40" s="27"/>
    </row>
    <row r="41" spans="1:18" ht="15">
      <c r="A41" s="58" t="s">
        <v>60</v>
      </c>
      <c r="B41" s="155" t="s">
        <v>1860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6">
        <v>192</v>
      </c>
      <c r="R41" s="27"/>
    </row>
    <row r="42" spans="1:18" ht="15">
      <c r="A42" s="58" t="s">
        <v>82</v>
      </c>
      <c r="B42" s="155" t="s">
        <v>1861</v>
      </c>
      <c r="C42" s="46">
        <v>67560</v>
      </c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</row>
    <row r="43" spans="1:18" ht="15">
      <c r="A43" s="58" t="s">
        <v>96</v>
      </c>
      <c r="B43" s="155" t="s">
        <v>1806</v>
      </c>
      <c r="C43" s="46">
        <v>5045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5">
      <c r="A44" s="58" t="s">
        <v>116</v>
      </c>
      <c r="B44" s="155" t="s">
        <v>1862</v>
      </c>
      <c r="C44" s="46">
        <v>10640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">
      <c r="A45" s="58" t="s">
        <v>121</v>
      </c>
      <c r="B45" s="155" t="s">
        <v>1863</v>
      </c>
      <c r="C45" s="27"/>
      <c r="D45" s="27"/>
      <c r="E45" s="27"/>
      <c r="F45" s="27"/>
      <c r="G45" s="27"/>
      <c r="H45" s="27"/>
      <c r="I45" s="27"/>
      <c r="J45" s="46">
        <v>0</v>
      </c>
      <c r="K45" s="27"/>
      <c r="L45" s="27"/>
      <c r="M45" s="27"/>
      <c r="N45" s="27"/>
      <c r="O45" s="27"/>
      <c r="P45" s="27"/>
      <c r="Q45" s="27"/>
      <c r="R45" s="27"/>
    </row>
    <row r="46" spans="1:18" ht="15">
      <c r="A46" s="58" t="s">
        <v>149</v>
      </c>
      <c r="B46" s="155" t="s">
        <v>1864</v>
      </c>
      <c r="C46" s="27"/>
      <c r="D46" s="27"/>
      <c r="E46" s="27"/>
      <c r="F46" s="27"/>
      <c r="G46" s="27"/>
      <c r="H46" s="27"/>
      <c r="I46" s="27"/>
      <c r="J46" s="46">
        <v>14645</v>
      </c>
      <c r="K46" s="27"/>
      <c r="L46" s="27"/>
      <c r="M46" s="27"/>
      <c r="N46" s="27"/>
      <c r="O46" s="27"/>
      <c r="P46" s="27"/>
      <c r="Q46" s="27"/>
      <c r="R46" s="27"/>
    </row>
    <row r="47" spans="1:18" ht="15">
      <c r="A47" s="58" t="s">
        <v>152</v>
      </c>
      <c r="B47" s="155" t="s">
        <v>1790</v>
      </c>
      <c r="C47" s="46">
        <v>134257</v>
      </c>
      <c r="D47" s="27"/>
      <c r="E47" s="27"/>
      <c r="F47" s="27"/>
      <c r="G47" s="27"/>
      <c r="H47" s="27"/>
      <c r="I47" s="27"/>
      <c r="J47" s="46">
        <v>2400</v>
      </c>
      <c r="K47" s="27"/>
      <c r="L47" s="27"/>
      <c r="M47" s="27"/>
      <c r="N47" s="27"/>
      <c r="O47" s="27"/>
      <c r="P47" s="27"/>
      <c r="Q47" s="27"/>
      <c r="R47" s="27"/>
    </row>
    <row r="48" spans="1:18" ht="15">
      <c r="A48" s="58" t="s">
        <v>189</v>
      </c>
      <c r="B48" s="155" t="s">
        <v>1865</v>
      </c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46">
        <v>768</v>
      </c>
      <c r="R48" s="27"/>
    </row>
    <row r="49" spans="1:18" ht="15">
      <c r="A49" s="58" t="s">
        <v>192</v>
      </c>
      <c r="B49" s="155" t="s">
        <v>1866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46">
        <v>3600</v>
      </c>
      <c r="Q49" s="27"/>
      <c r="R49" s="27"/>
    </row>
    <row r="50" spans="1:18" ht="15">
      <c r="A50" s="58" t="s">
        <v>195</v>
      </c>
      <c r="B50" s="155" t="s">
        <v>1867</v>
      </c>
      <c r="C50" s="27"/>
      <c r="D50" s="27"/>
      <c r="E50" s="27"/>
      <c r="F50" s="27"/>
      <c r="G50" s="27"/>
      <c r="H50" s="27"/>
      <c r="I50" s="27"/>
      <c r="J50" s="27"/>
      <c r="K50" s="46">
        <v>1</v>
      </c>
      <c r="L50" s="27"/>
      <c r="M50" s="27"/>
      <c r="N50" s="27"/>
      <c r="O50" s="27"/>
      <c r="P50" s="27"/>
      <c r="Q50" s="27"/>
      <c r="R50" s="27"/>
    </row>
    <row r="51" spans="1:18" ht="15">
      <c r="A51" s="58" t="s">
        <v>201</v>
      </c>
      <c r="B51" s="155" t="s">
        <v>1788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46">
        <v>2448</v>
      </c>
      <c r="Q51" s="46">
        <v>1200</v>
      </c>
      <c r="R51" s="27"/>
    </row>
    <row r="52" spans="1:18" ht="15">
      <c r="A52" s="58" t="s">
        <v>233</v>
      </c>
      <c r="B52" s="155" t="s">
        <v>1799</v>
      </c>
      <c r="C52" s="27"/>
      <c r="D52" s="27"/>
      <c r="E52" s="27"/>
      <c r="F52" s="46">
        <v>17760</v>
      </c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6">
        <v>744</v>
      </c>
      <c r="R52" s="27"/>
    </row>
    <row r="53" spans="1:18" ht="15">
      <c r="A53" s="58" t="s">
        <v>236</v>
      </c>
      <c r="B53" s="155" t="s">
        <v>1868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6">
        <v>704</v>
      </c>
      <c r="R53" s="27"/>
    </row>
    <row r="54" spans="1:18" ht="15">
      <c r="A54" s="58" t="s">
        <v>248</v>
      </c>
      <c r="B54" s="155" t="s">
        <v>1869</v>
      </c>
      <c r="C54" s="27"/>
      <c r="D54" s="27"/>
      <c r="E54" s="27"/>
      <c r="F54" s="27"/>
      <c r="G54" s="27"/>
      <c r="H54" s="27"/>
      <c r="I54" s="27"/>
      <c r="J54" s="27"/>
      <c r="K54" s="27"/>
      <c r="L54" s="46">
        <v>96</v>
      </c>
      <c r="M54" s="27"/>
      <c r="N54" s="27"/>
      <c r="O54" s="27"/>
      <c r="P54" s="27"/>
      <c r="Q54" s="46">
        <v>4320</v>
      </c>
      <c r="R54" s="27"/>
    </row>
    <row r="55" spans="1:18" ht="15">
      <c r="A55" s="58" t="s">
        <v>255</v>
      </c>
      <c r="B55" s="155" t="s">
        <v>1794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46">
        <v>1024</v>
      </c>
      <c r="N55" s="27"/>
      <c r="O55" s="27"/>
      <c r="P55" s="27"/>
      <c r="Q55" s="27"/>
      <c r="R55" s="27"/>
    </row>
    <row r="56" spans="1:18" ht="15">
      <c r="A56" s="58" t="s">
        <v>266</v>
      </c>
      <c r="B56" s="155" t="s">
        <v>1798</v>
      </c>
      <c r="C56" s="27"/>
      <c r="D56" s="27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46">
        <v>192</v>
      </c>
      <c r="P56" s="27"/>
      <c r="Q56" s="46">
        <v>2056</v>
      </c>
      <c r="R56" s="27"/>
    </row>
    <row r="57" spans="1:18" ht="15">
      <c r="A57" s="58" t="s">
        <v>270</v>
      </c>
      <c r="B57" s="155" t="s">
        <v>1870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46">
        <v>200</v>
      </c>
      <c r="R57" s="27"/>
    </row>
    <row r="58" spans="1:18" ht="15">
      <c r="A58" s="58" t="s">
        <v>276</v>
      </c>
      <c r="B58" s="155" t="s">
        <v>1871</v>
      </c>
      <c r="C58" s="46">
        <v>209203</v>
      </c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</row>
    <row r="59" spans="1:18" ht="15">
      <c r="A59" s="58" t="s">
        <v>281</v>
      </c>
      <c r="B59" s="155" t="s">
        <v>1872</v>
      </c>
      <c r="C59" s="27"/>
      <c r="D59" s="27"/>
      <c r="E59" s="27"/>
      <c r="F59" s="27"/>
      <c r="G59" s="46">
        <v>10660</v>
      </c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1:18" ht="15">
      <c r="A60" s="58" t="s">
        <v>288</v>
      </c>
      <c r="B60" s="155" t="s">
        <v>1873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6">
        <v>48</v>
      </c>
      <c r="R60" s="27"/>
    </row>
    <row r="61" spans="1:18" ht="15">
      <c r="A61" s="58" t="s">
        <v>294</v>
      </c>
      <c r="B61" s="155" t="s">
        <v>1874</v>
      </c>
      <c r="C61" s="27"/>
      <c r="D61" s="46">
        <v>1</v>
      </c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5">
      <c r="A62" s="58" t="s">
        <v>297</v>
      </c>
      <c r="B62" s="155" t="s">
        <v>1875</v>
      </c>
      <c r="C62" s="46">
        <v>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</row>
    <row r="63" spans="1:18" ht="15">
      <c r="A63" s="58" t="s">
        <v>309</v>
      </c>
      <c r="B63" s="155" t="s">
        <v>1876</v>
      </c>
      <c r="C63" s="27"/>
      <c r="D63" s="46">
        <v>357820</v>
      </c>
      <c r="E63" s="27"/>
      <c r="F63" s="27"/>
      <c r="G63" s="27"/>
      <c r="H63" s="27"/>
      <c r="I63" s="27"/>
      <c r="J63" s="46">
        <v>193332</v>
      </c>
      <c r="K63" s="27"/>
      <c r="L63" s="27"/>
      <c r="M63" s="27"/>
      <c r="N63" s="27"/>
      <c r="O63" s="27"/>
      <c r="P63" s="27"/>
      <c r="Q63" s="46">
        <v>840</v>
      </c>
      <c r="R63" s="27"/>
    </row>
    <row r="64" spans="1:18" ht="15">
      <c r="A64" s="58" t="s">
        <v>323</v>
      </c>
      <c r="B64" s="155" t="s">
        <v>1877</v>
      </c>
      <c r="C64" s="46">
        <v>10752</v>
      </c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</row>
    <row r="65" spans="1:18" ht="15">
      <c r="A65" s="58" t="s">
        <v>325</v>
      </c>
      <c r="B65" s="155" t="s">
        <v>1878</v>
      </c>
      <c r="C65" s="46">
        <v>18300</v>
      </c>
      <c r="D65" s="46">
        <v>4736</v>
      </c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</row>
    <row r="66" spans="1:18" ht="15">
      <c r="A66" s="58" t="s">
        <v>328</v>
      </c>
      <c r="B66" s="155" t="s">
        <v>1879</v>
      </c>
      <c r="C66" s="46">
        <v>2995</v>
      </c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</row>
    <row r="67" spans="1:18" ht="15">
      <c r="A67" s="58" t="s">
        <v>331</v>
      </c>
      <c r="B67" s="155" t="s">
        <v>1818</v>
      </c>
      <c r="C67" s="46">
        <v>144</v>
      </c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46">
        <v>50150</v>
      </c>
      <c r="Q67" s="46">
        <v>80</v>
      </c>
      <c r="R67" s="27"/>
    </row>
    <row r="68" spans="1:18" ht="15">
      <c r="A68" s="58" t="s">
        <v>337</v>
      </c>
      <c r="B68" s="155" t="s">
        <v>1880</v>
      </c>
      <c r="C68" s="27"/>
      <c r="D68" s="27"/>
      <c r="E68" s="27"/>
      <c r="F68" s="27"/>
      <c r="G68" s="27"/>
      <c r="H68" s="27"/>
      <c r="I68" s="27"/>
      <c r="J68" s="46">
        <v>38384</v>
      </c>
      <c r="K68" s="27"/>
      <c r="L68" s="27"/>
      <c r="M68" s="27"/>
      <c r="N68" s="27"/>
      <c r="O68" s="27"/>
      <c r="P68" s="27"/>
      <c r="Q68" s="27"/>
      <c r="R68" s="27"/>
    </row>
    <row r="69" spans="1:18" ht="15">
      <c r="A69" s="58" t="s">
        <v>343</v>
      </c>
      <c r="B69" s="155" t="s">
        <v>1881</v>
      </c>
      <c r="C69" s="46">
        <v>46290</v>
      </c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46">
        <v>410544</v>
      </c>
      <c r="Q69" s="27"/>
      <c r="R69" s="27"/>
    </row>
    <row r="70" spans="1:18" ht="15">
      <c r="A70" s="58" t="s">
        <v>359</v>
      </c>
      <c r="B70" s="155" t="s">
        <v>1819</v>
      </c>
      <c r="C70" s="27"/>
      <c r="D70" s="27"/>
      <c r="E70" s="27"/>
      <c r="F70" s="27"/>
      <c r="G70" s="46">
        <v>7840</v>
      </c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</row>
    <row r="71" spans="1:18" ht="15">
      <c r="A71" s="58" t="s">
        <v>377</v>
      </c>
      <c r="B71" s="155" t="s">
        <v>1882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46">
        <v>454</v>
      </c>
      <c r="R71" s="27"/>
    </row>
    <row r="72" spans="1:18" ht="15">
      <c r="A72" s="58" t="s">
        <v>383</v>
      </c>
      <c r="B72" s="155" t="s">
        <v>1820</v>
      </c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46">
        <v>120</v>
      </c>
      <c r="R72" s="27"/>
    </row>
    <row r="73" spans="1:18" ht="15">
      <c r="A73" s="58" t="s">
        <v>386</v>
      </c>
      <c r="B73" s="155" t="s">
        <v>1883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463</v>
      </c>
      <c r="R73" s="27"/>
    </row>
    <row r="74" spans="1:18" ht="15">
      <c r="A74" s="58" t="s">
        <v>398</v>
      </c>
      <c r="B74" s="155" t="s">
        <v>1884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6">
        <v>10</v>
      </c>
      <c r="R74" s="27"/>
    </row>
    <row r="75" spans="1:18" ht="15">
      <c r="A75" s="58" t="s">
        <v>413</v>
      </c>
      <c r="B75" s="155" t="s">
        <v>1785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6">
        <v>1483</v>
      </c>
      <c r="R75" s="27"/>
    </row>
    <row r="76" spans="1:18" ht="15">
      <c r="A76" s="58" t="s">
        <v>431</v>
      </c>
      <c r="B76" s="155" t="s">
        <v>1885</v>
      </c>
      <c r="C76" s="27"/>
      <c r="D76" s="27"/>
      <c r="E76" s="27"/>
      <c r="F76" s="27"/>
      <c r="G76" s="27"/>
      <c r="H76" s="27"/>
      <c r="I76" s="27"/>
      <c r="J76" s="46">
        <v>0</v>
      </c>
      <c r="K76" s="27"/>
      <c r="L76" s="27"/>
      <c r="M76" s="27"/>
      <c r="N76" s="27"/>
      <c r="O76" s="27"/>
      <c r="P76" s="27"/>
      <c r="Q76" s="27"/>
      <c r="R76" s="27"/>
    </row>
    <row r="77" spans="1:18" ht="15">
      <c r="A77" s="58" t="s">
        <v>452</v>
      </c>
      <c r="B77" s="155" t="s">
        <v>1886</v>
      </c>
      <c r="C77" s="27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46">
        <v>20700</v>
      </c>
      <c r="Q77" s="27"/>
      <c r="R77" s="27"/>
    </row>
    <row r="78" spans="1:18" ht="15">
      <c r="A78" s="58" t="s">
        <v>473</v>
      </c>
      <c r="B78" s="155" t="s">
        <v>1807</v>
      </c>
      <c r="C78" s="27"/>
      <c r="D78" s="27"/>
      <c r="E78" s="27"/>
      <c r="F78" s="27"/>
      <c r="G78" s="27"/>
      <c r="H78" s="27"/>
      <c r="I78" s="27"/>
      <c r="J78" s="46">
        <v>58481</v>
      </c>
      <c r="K78" s="27"/>
      <c r="L78" s="27"/>
      <c r="M78" s="27"/>
      <c r="N78" s="27"/>
      <c r="O78" s="27"/>
      <c r="P78" s="27"/>
      <c r="Q78" s="46">
        <v>1301</v>
      </c>
      <c r="R78" s="27"/>
    </row>
    <row r="79" spans="1:18" ht="15">
      <c r="A79" s="58" t="s">
        <v>479</v>
      </c>
      <c r="B79" s="155" t="s">
        <v>1821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6">
        <v>1</v>
      </c>
      <c r="R79" s="27"/>
    </row>
    <row r="80" spans="1:18" ht="15">
      <c r="A80" s="58" t="s">
        <v>499</v>
      </c>
      <c r="B80" s="155" t="s">
        <v>1887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46">
        <v>120</v>
      </c>
      <c r="R80" s="27"/>
    </row>
    <row r="81" spans="1:18" ht="15">
      <c r="A81" s="58" t="s">
        <v>509</v>
      </c>
      <c r="B81" s="155" t="s">
        <v>1801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270</v>
      </c>
      <c r="R81" s="27"/>
    </row>
    <row r="82" spans="1:18" ht="15">
      <c r="A82" s="58" t="s">
        <v>512</v>
      </c>
      <c r="B82" s="155" t="s">
        <v>1888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180</v>
      </c>
      <c r="R82" s="27"/>
    </row>
    <row r="83" spans="1:18" ht="15">
      <c r="A83" s="58" t="s">
        <v>546</v>
      </c>
      <c r="B83" s="155" t="s">
        <v>1889</v>
      </c>
      <c r="C83" s="27"/>
      <c r="D83" s="27"/>
      <c r="E83" s="27"/>
      <c r="F83" s="27"/>
      <c r="G83" s="27"/>
      <c r="H83" s="27"/>
      <c r="I83" s="27"/>
      <c r="J83" s="27"/>
      <c r="K83" s="46">
        <v>70618</v>
      </c>
      <c r="L83" s="27"/>
      <c r="M83" s="27"/>
      <c r="N83" s="27"/>
      <c r="O83" s="27"/>
      <c r="P83" s="27"/>
      <c r="Q83" s="27"/>
      <c r="R83" s="27"/>
    </row>
    <row r="84" spans="1:18" ht="15">
      <c r="A84" s="58" t="s">
        <v>549</v>
      </c>
      <c r="B84" s="155" t="s">
        <v>1890</v>
      </c>
      <c r="C84" s="27"/>
      <c r="D84" s="27"/>
      <c r="E84" s="27"/>
      <c r="F84" s="27"/>
      <c r="G84" s="27"/>
      <c r="H84" s="27"/>
      <c r="I84" s="27"/>
      <c r="J84" s="46">
        <v>4713</v>
      </c>
      <c r="K84" s="27"/>
      <c r="L84" s="27"/>
      <c r="M84" s="27"/>
      <c r="N84" s="27"/>
      <c r="O84" s="27"/>
      <c r="P84" s="27"/>
      <c r="Q84" s="46">
        <v>246</v>
      </c>
      <c r="R84" s="27"/>
    </row>
    <row r="85" spans="1:18" ht="15">
      <c r="A85" s="58" t="s">
        <v>555</v>
      </c>
      <c r="B85" s="155" t="s">
        <v>1891</v>
      </c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46">
        <v>1049</v>
      </c>
      <c r="R85" s="27"/>
    </row>
    <row r="86" spans="1:18" ht="15">
      <c r="A86" s="58" t="s">
        <v>603</v>
      </c>
      <c r="B86" s="155" t="s">
        <v>1892</v>
      </c>
      <c r="C86" s="46">
        <v>13158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5">
      <c r="A87" s="58" t="s">
        <v>609</v>
      </c>
      <c r="B87" s="155" t="s">
        <v>1893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46">
        <v>224</v>
      </c>
      <c r="R87" s="27"/>
    </row>
    <row r="88" spans="1:18" ht="15">
      <c r="A88" s="58" t="s">
        <v>621</v>
      </c>
      <c r="B88" s="155" t="s">
        <v>1808</v>
      </c>
      <c r="C88" s="27"/>
      <c r="D88" s="27"/>
      <c r="E88" s="27"/>
      <c r="F88" s="27"/>
      <c r="G88" s="27"/>
      <c r="H88" s="27"/>
      <c r="I88" s="27"/>
      <c r="J88" s="46">
        <v>14805</v>
      </c>
      <c r="K88" s="27"/>
      <c r="L88" s="27"/>
      <c r="M88" s="27"/>
      <c r="N88" s="27"/>
      <c r="O88" s="27"/>
      <c r="P88" s="27"/>
      <c r="Q88" s="27"/>
      <c r="R88" s="27"/>
    </row>
    <row r="89" spans="1:18" ht="15">
      <c r="A89" s="58" t="s">
        <v>624</v>
      </c>
      <c r="B89" s="155" t="s">
        <v>1894</v>
      </c>
      <c r="C89" s="27"/>
      <c r="D89" s="46">
        <v>6895</v>
      </c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46">
        <v>4128</v>
      </c>
      <c r="Q89" s="27"/>
      <c r="R89" s="27"/>
    </row>
    <row r="90" spans="1:18" ht="15">
      <c r="A90" s="58" t="s">
        <v>651</v>
      </c>
      <c r="B90" s="155" t="s">
        <v>1822</v>
      </c>
      <c r="C90" s="27"/>
      <c r="D90" s="27"/>
      <c r="E90" s="27"/>
      <c r="F90" s="46">
        <v>4497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3180</v>
      </c>
      <c r="R90" s="27"/>
    </row>
    <row r="91" spans="1:18" ht="15">
      <c r="A91" s="58" t="s">
        <v>654</v>
      </c>
      <c r="B91" s="155" t="s">
        <v>1809</v>
      </c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46">
        <v>1800</v>
      </c>
      <c r="Q91" s="46">
        <v>480</v>
      </c>
      <c r="R91" s="27"/>
    </row>
    <row r="92" spans="1:18" ht="15">
      <c r="A92" s="58" t="s">
        <v>665</v>
      </c>
      <c r="B92" s="155" t="s">
        <v>1791</v>
      </c>
      <c r="C92" s="27"/>
      <c r="D92" s="27"/>
      <c r="E92" s="27"/>
      <c r="F92" s="27"/>
      <c r="G92" s="27"/>
      <c r="H92" s="27"/>
      <c r="I92" s="27"/>
      <c r="J92" s="46">
        <v>15586</v>
      </c>
      <c r="K92" s="27"/>
      <c r="L92" s="27"/>
      <c r="M92" s="27"/>
      <c r="N92" s="27"/>
      <c r="O92" s="27"/>
      <c r="P92" s="27"/>
      <c r="Q92" s="46">
        <v>750</v>
      </c>
      <c r="R92" s="27"/>
    </row>
    <row r="93" spans="1:17" ht="15">
      <c r="A93" s="58" t="s">
        <v>674</v>
      </c>
      <c r="B93" s="155" t="s">
        <v>1895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46">
        <v>104156</v>
      </c>
      <c r="Q93" s="27"/>
    </row>
    <row r="94" spans="1:17" ht="15">
      <c r="A94" s="58" t="s">
        <v>709</v>
      </c>
      <c r="B94" s="155" t="s">
        <v>1896</v>
      </c>
      <c r="C94" s="27"/>
      <c r="D94" s="27"/>
      <c r="E94" s="27"/>
      <c r="F94" s="46">
        <v>18500</v>
      </c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</row>
    <row r="95" spans="1:17" ht="15">
      <c r="A95" s="58" t="s">
        <v>721</v>
      </c>
      <c r="B95" s="155" t="s">
        <v>1897</v>
      </c>
      <c r="C95" s="27"/>
      <c r="D95" s="27"/>
      <c r="E95" s="27"/>
      <c r="F95" s="27"/>
      <c r="G95" s="46">
        <v>1</v>
      </c>
      <c r="H95" s="27"/>
      <c r="I95" s="27"/>
      <c r="J95" s="27"/>
      <c r="K95" s="27"/>
      <c r="L95" s="27"/>
      <c r="M95" s="27"/>
      <c r="N95" s="27"/>
      <c r="O95" s="27"/>
      <c r="P95" s="27"/>
      <c r="Q95" s="46">
        <v>0</v>
      </c>
    </row>
    <row r="96" spans="1:17" ht="15">
      <c r="A96" s="58" t="s">
        <v>724</v>
      </c>
      <c r="B96" s="155" t="s">
        <v>1823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6">
        <v>1</v>
      </c>
    </row>
    <row r="97" spans="1:17" ht="15">
      <c r="A97" s="58" t="s">
        <v>737</v>
      </c>
      <c r="B97" s="155" t="s">
        <v>1795</v>
      </c>
      <c r="C97" s="46">
        <v>259481</v>
      </c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</row>
    <row r="98" spans="1:17" ht="15">
      <c r="A98" s="58" t="s">
        <v>776</v>
      </c>
      <c r="B98" s="155" t="s">
        <v>1802</v>
      </c>
      <c r="C98" s="27"/>
      <c r="D98" s="46">
        <v>3754</v>
      </c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</row>
    <row r="99" spans="1:17" ht="15">
      <c r="A99" s="58" t="s">
        <v>794</v>
      </c>
      <c r="B99" s="155" t="s">
        <v>1796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46">
        <v>3200</v>
      </c>
      <c r="Q99" s="27"/>
    </row>
    <row r="100" spans="1:17" ht="15">
      <c r="A100" s="58" t="s">
        <v>809</v>
      </c>
      <c r="B100" s="155" t="s">
        <v>1810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6">
        <v>1740</v>
      </c>
    </row>
    <row r="101" spans="1:17" ht="15">
      <c r="A101" s="58" t="s">
        <v>812</v>
      </c>
      <c r="B101" s="155" t="s">
        <v>1824</v>
      </c>
      <c r="C101" s="27"/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46">
        <v>2400</v>
      </c>
    </row>
    <row r="102" spans="1:17" ht="15">
      <c r="A102" s="58" t="s">
        <v>819</v>
      </c>
      <c r="B102" s="155" t="s">
        <v>1898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1</v>
      </c>
    </row>
    <row r="103" spans="1:17" ht="15">
      <c r="A103" s="58" t="s">
        <v>825</v>
      </c>
      <c r="B103" s="155" t="s">
        <v>1825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6">
        <v>1120</v>
      </c>
    </row>
    <row r="104" spans="1:17" ht="15">
      <c r="A104" s="58" t="s">
        <v>841</v>
      </c>
      <c r="B104" s="155" t="s">
        <v>1899</v>
      </c>
      <c r="C104" s="27"/>
      <c r="D104" s="46">
        <v>26880</v>
      </c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</row>
    <row r="105" spans="1:17" ht="15">
      <c r="A105" s="58" t="s">
        <v>853</v>
      </c>
      <c r="B105" s="155" t="s">
        <v>1788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46">
        <v>74072</v>
      </c>
      <c r="P105" s="27"/>
      <c r="Q105" s="46">
        <v>440</v>
      </c>
    </row>
    <row r="106" spans="1:17" ht="15">
      <c r="A106" s="58" t="s">
        <v>889</v>
      </c>
      <c r="B106" s="155" t="s">
        <v>1900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6">
        <v>888</v>
      </c>
    </row>
    <row r="107" spans="1:17" ht="15">
      <c r="A107" s="58" t="s">
        <v>897</v>
      </c>
      <c r="B107" s="155" t="s">
        <v>1901</v>
      </c>
      <c r="C107" s="46">
        <v>3439</v>
      </c>
      <c r="D107" s="27"/>
      <c r="E107" s="27"/>
      <c r="F107" s="27"/>
      <c r="G107" s="27"/>
      <c r="H107" s="27"/>
      <c r="I107" s="27"/>
      <c r="J107" s="46">
        <v>76972</v>
      </c>
      <c r="K107" s="27"/>
      <c r="L107" s="27"/>
      <c r="M107" s="27"/>
      <c r="N107" s="27"/>
      <c r="O107" s="27"/>
      <c r="P107" s="46">
        <v>165621</v>
      </c>
      <c r="Q107" s="46">
        <v>598</v>
      </c>
    </row>
    <row r="108" spans="1:17" ht="15">
      <c r="A108" s="58" t="s">
        <v>921</v>
      </c>
      <c r="B108" s="155" t="s">
        <v>1902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46">
        <v>99</v>
      </c>
    </row>
    <row r="109" spans="1:17" ht="15">
      <c r="A109" s="58" t="s">
        <v>927</v>
      </c>
      <c r="B109" s="155" t="s">
        <v>1811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6">
        <v>1</v>
      </c>
    </row>
    <row r="110" spans="1:17" ht="15">
      <c r="A110" s="58" t="s">
        <v>930</v>
      </c>
      <c r="B110" s="155" t="s">
        <v>1903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>
        <v>1200</v>
      </c>
    </row>
    <row r="111" spans="1:17" ht="15">
      <c r="A111" s="58" t="s">
        <v>945</v>
      </c>
      <c r="B111" s="155" t="s">
        <v>1826</v>
      </c>
      <c r="C111" s="27"/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46">
        <v>2</v>
      </c>
    </row>
    <row r="112" spans="1:17" ht="15">
      <c r="A112" s="58" t="s">
        <v>994</v>
      </c>
      <c r="B112" s="155" t="s">
        <v>1904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>
        <v>416</v>
      </c>
    </row>
    <row r="113" spans="1:17" ht="15">
      <c r="A113" s="58" t="s">
        <v>1012</v>
      </c>
      <c r="B113" s="155" t="s">
        <v>1905</v>
      </c>
      <c r="C113" s="46">
        <v>394</v>
      </c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</row>
    <row r="114" spans="1:17" ht="15">
      <c r="A114" s="58" t="s">
        <v>1036</v>
      </c>
      <c r="B114" s="155" t="s">
        <v>1906</v>
      </c>
      <c r="C114" s="46">
        <v>22260</v>
      </c>
      <c r="D114" s="27"/>
      <c r="E114" s="27"/>
      <c r="F114" s="27"/>
      <c r="G114" s="46">
        <v>4426</v>
      </c>
      <c r="H114" s="27"/>
      <c r="I114" s="27"/>
      <c r="J114" s="46">
        <v>0</v>
      </c>
      <c r="K114" s="27"/>
      <c r="L114" s="27"/>
      <c r="M114" s="27"/>
      <c r="N114" s="27"/>
      <c r="O114" s="27"/>
      <c r="P114" s="27"/>
      <c r="Q114" s="27"/>
    </row>
    <row r="115" spans="1:17" ht="15">
      <c r="A115" s="58" t="s">
        <v>1059</v>
      </c>
      <c r="B115" s="155" t="s">
        <v>1907</v>
      </c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>
        <v>240</v>
      </c>
    </row>
    <row r="116" spans="1:17" ht="15">
      <c r="A116" s="58" t="s">
        <v>1075</v>
      </c>
      <c r="B116" s="155" t="s">
        <v>1908</v>
      </c>
      <c r="C116" s="46">
        <v>2160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</row>
    <row r="117" spans="1:17" ht="15">
      <c r="A117" s="58" t="s">
        <v>1096</v>
      </c>
      <c r="B117" s="155" t="s">
        <v>1909</v>
      </c>
      <c r="C117" s="27"/>
      <c r="D117" s="46">
        <v>13381</v>
      </c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</row>
    <row r="118" spans="1:17" ht="15">
      <c r="A118" s="58"/>
      <c r="B118" s="155"/>
      <c r="C118" s="27"/>
      <c r="D118" s="27"/>
      <c r="E118" s="27"/>
      <c r="F118" s="27"/>
      <c r="G118" s="27"/>
      <c r="H118" s="27"/>
      <c r="I118" s="27"/>
      <c r="J118" s="46"/>
      <c r="K118" s="27"/>
      <c r="L118" s="27"/>
      <c r="M118" s="27"/>
      <c r="N118" s="27"/>
      <c r="O118" s="27"/>
      <c r="P118" s="27"/>
      <c r="Q118" s="27"/>
    </row>
    <row r="119" spans="1:17" ht="15">
      <c r="A119" s="58"/>
      <c r="B119" s="155"/>
      <c r="C119" s="46"/>
      <c r="D119" s="27"/>
      <c r="E119" s="27"/>
      <c r="F119" s="27"/>
      <c r="G119" s="27"/>
      <c r="H119" s="27"/>
      <c r="I119" s="27"/>
      <c r="J119" s="46"/>
      <c r="K119" s="27"/>
      <c r="L119" s="27"/>
      <c r="M119" s="27"/>
      <c r="N119" s="27"/>
      <c r="O119" s="46"/>
      <c r="P119" s="27"/>
      <c r="Q119" s="27"/>
    </row>
    <row r="120" spans="1:17" ht="15">
      <c r="A120" s="58"/>
      <c r="B120" s="155"/>
      <c r="C120" s="27"/>
      <c r="D120" s="27"/>
      <c r="E120" s="27"/>
      <c r="F120" s="27"/>
      <c r="G120" s="46"/>
      <c r="H120" s="27"/>
      <c r="I120" s="27"/>
      <c r="J120" s="27"/>
      <c r="K120" s="27"/>
      <c r="L120" s="27"/>
      <c r="M120" s="27"/>
      <c r="N120" s="27"/>
      <c r="O120" s="27"/>
      <c r="P120" s="27"/>
      <c r="Q120" s="27"/>
    </row>
    <row r="121" spans="1:17" ht="15">
      <c r="A121" s="58"/>
      <c r="B121" s="155"/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/>
    </row>
    <row r="122" spans="1:17" ht="15">
      <c r="A122" s="58"/>
      <c r="B122" s="155"/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6"/>
    </row>
    <row r="123" spans="1:17" ht="15">
      <c r="A123" s="58"/>
      <c r="B123" s="155"/>
      <c r="C123" s="27"/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46"/>
    </row>
    <row r="124" spans="1:17" ht="15">
      <c r="A124" s="58"/>
      <c r="B124" s="155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/>
    </row>
    <row r="125" spans="1:17" ht="15">
      <c r="A125" s="58"/>
      <c r="B125" s="155"/>
      <c r="C125" s="27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46"/>
    </row>
    <row r="126" spans="1:17" ht="15">
      <c r="A126" s="58"/>
      <c r="B126" s="155"/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27">
      <selection activeCell="C37" sqref="C37:H58"/>
    </sheetView>
  </sheetViews>
  <sheetFormatPr defaultColWidth="8.88671875" defaultRowHeight="15"/>
  <cols>
    <col min="2" max="2" width="12.664062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12" t="s">
        <v>1830</v>
      </c>
      <c r="C6" s="46">
        <v>6783</v>
      </c>
      <c r="D6" s="46">
        <v>6783</v>
      </c>
      <c r="E6" s="27">
        <v>0</v>
      </c>
      <c r="F6" s="46">
        <v>9379</v>
      </c>
      <c r="G6" s="46">
        <v>6783</v>
      </c>
      <c r="H6" s="46">
        <v>2596</v>
      </c>
    </row>
    <row r="7" spans="1:8" ht="15">
      <c r="A7" s="52">
        <v>2</v>
      </c>
      <c r="B7" s="58" t="s">
        <v>1744</v>
      </c>
      <c r="C7" s="46">
        <v>2007</v>
      </c>
      <c r="D7" s="46">
        <v>2007</v>
      </c>
      <c r="E7" s="27">
        <v>0</v>
      </c>
      <c r="F7" s="46">
        <v>120295</v>
      </c>
      <c r="G7" s="46">
        <v>90937</v>
      </c>
      <c r="H7" s="46">
        <v>29358</v>
      </c>
    </row>
    <row r="8" spans="1:8" ht="15">
      <c r="A8" s="52">
        <v>3</v>
      </c>
      <c r="B8" s="12" t="s">
        <v>1780</v>
      </c>
      <c r="C8" s="46">
        <v>1758</v>
      </c>
      <c r="D8" s="27">
        <v>0</v>
      </c>
      <c r="E8" s="46">
        <v>1758</v>
      </c>
      <c r="F8" s="46">
        <v>43530</v>
      </c>
      <c r="G8" s="46">
        <v>31489</v>
      </c>
      <c r="H8" s="46">
        <v>12041</v>
      </c>
    </row>
    <row r="9" spans="1:8" ht="15">
      <c r="A9" s="52">
        <v>4</v>
      </c>
      <c r="B9" s="58" t="s">
        <v>1772</v>
      </c>
      <c r="C9" s="46">
        <v>590</v>
      </c>
      <c r="D9" s="27">
        <v>0</v>
      </c>
      <c r="E9" s="46">
        <v>590</v>
      </c>
      <c r="F9" s="46">
        <v>138999</v>
      </c>
      <c r="G9" s="46">
        <v>137566</v>
      </c>
      <c r="H9" s="46">
        <v>1433</v>
      </c>
    </row>
    <row r="10" spans="1:8" ht="15">
      <c r="A10" s="52">
        <v>5</v>
      </c>
      <c r="B10" s="12" t="s">
        <v>1745</v>
      </c>
      <c r="C10" s="46">
        <v>0</v>
      </c>
      <c r="D10" s="46">
        <v>0</v>
      </c>
      <c r="E10" s="46">
        <v>0</v>
      </c>
      <c r="F10" s="46">
        <v>6677</v>
      </c>
      <c r="G10" s="46">
        <v>5822</v>
      </c>
      <c r="H10" s="46">
        <v>855</v>
      </c>
    </row>
    <row r="11" spans="1:8" ht="15">
      <c r="A11" s="52">
        <v>6</v>
      </c>
      <c r="B11" s="12" t="s">
        <v>1831</v>
      </c>
      <c r="C11" s="46">
        <v>0</v>
      </c>
      <c r="D11" s="46">
        <v>0</v>
      </c>
      <c r="E11" s="46">
        <v>0</v>
      </c>
      <c r="F11" s="46">
        <v>2270</v>
      </c>
      <c r="G11" s="46">
        <v>2270</v>
      </c>
      <c r="H11" s="46">
        <v>0</v>
      </c>
    </row>
    <row r="12" spans="1:8" ht="15">
      <c r="A12" s="52">
        <v>7</v>
      </c>
      <c r="B12" s="58" t="s">
        <v>1827</v>
      </c>
      <c r="C12" s="46">
        <v>17300</v>
      </c>
      <c r="D12" s="46">
        <v>17300</v>
      </c>
      <c r="E12" s="27">
        <v>0</v>
      </c>
      <c r="F12" s="46">
        <v>144786</v>
      </c>
      <c r="G12" s="46">
        <v>141168</v>
      </c>
      <c r="H12" s="46">
        <v>3618</v>
      </c>
    </row>
    <row r="13" spans="1:8" ht="15">
      <c r="A13" s="52">
        <v>8</v>
      </c>
      <c r="B13" s="12" t="s">
        <v>1773</v>
      </c>
      <c r="C13" s="46">
        <v>83245</v>
      </c>
      <c r="D13" s="46">
        <v>78200</v>
      </c>
      <c r="E13" s="46">
        <v>5045</v>
      </c>
      <c r="F13" s="46">
        <v>244840</v>
      </c>
      <c r="G13" s="46">
        <v>215108</v>
      </c>
      <c r="H13" s="46">
        <v>29732</v>
      </c>
    </row>
    <row r="14" spans="1:8" ht="15">
      <c r="A14" s="52">
        <v>9</v>
      </c>
      <c r="B14" s="58" t="s">
        <v>1828</v>
      </c>
      <c r="C14" s="46">
        <v>134257</v>
      </c>
      <c r="D14" s="46">
        <v>0</v>
      </c>
      <c r="E14" s="46">
        <v>134257</v>
      </c>
      <c r="F14" s="46">
        <v>228101</v>
      </c>
      <c r="G14" s="46">
        <v>93564</v>
      </c>
      <c r="H14" s="46">
        <v>134537</v>
      </c>
    </row>
    <row r="15" spans="1:8" ht="15">
      <c r="A15" s="52">
        <v>10</v>
      </c>
      <c r="B15" s="12" t="s">
        <v>1832</v>
      </c>
      <c r="C15" s="46">
        <v>0</v>
      </c>
      <c r="D15" s="46">
        <v>0</v>
      </c>
      <c r="E15" s="46">
        <v>0</v>
      </c>
      <c r="F15" s="46">
        <v>23064</v>
      </c>
      <c r="G15" s="46">
        <v>20274</v>
      </c>
      <c r="H15" s="46">
        <v>2790</v>
      </c>
    </row>
    <row r="16" spans="1:8" ht="15">
      <c r="A16" s="52">
        <v>11</v>
      </c>
      <c r="B16" s="58" t="s">
        <v>1833</v>
      </c>
      <c r="C16" s="46">
        <v>209203</v>
      </c>
      <c r="D16" s="46">
        <v>209203</v>
      </c>
      <c r="E16" s="46">
        <v>0</v>
      </c>
      <c r="F16" s="46">
        <v>286628</v>
      </c>
      <c r="G16" s="46">
        <v>263508</v>
      </c>
      <c r="H16" s="46">
        <v>23120</v>
      </c>
    </row>
    <row r="17" spans="1:8" ht="15">
      <c r="A17" s="52">
        <v>12</v>
      </c>
      <c r="B17" s="12" t="s">
        <v>1746</v>
      </c>
      <c r="C17" s="46">
        <v>78481</v>
      </c>
      <c r="D17" s="46">
        <v>29196</v>
      </c>
      <c r="E17" s="46">
        <v>49285</v>
      </c>
      <c r="F17" s="46">
        <v>109293</v>
      </c>
      <c r="G17" s="46">
        <v>57504</v>
      </c>
      <c r="H17" s="46">
        <v>51789</v>
      </c>
    </row>
    <row r="18" spans="1:8" ht="15">
      <c r="A18" s="52">
        <v>13</v>
      </c>
      <c r="B18" s="58" t="s">
        <v>1747</v>
      </c>
      <c r="C18" s="46">
        <v>0</v>
      </c>
      <c r="D18" s="46">
        <v>0</v>
      </c>
      <c r="E18" s="46">
        <v>0</v>
      </c>
      <c r="F18" s="46">
        <v>128165</v>
      </c>
      <c r="G18" s="46">
        <v>125437</v>
      </c>
      <c r="H18" s="46">
        <v>2728</v>
      </c>
    </row>
    <row r="19" spans="1:8" ht="15">
      <c r="A19" s="52">
        <v>14</v>
      </c>
      <c r="B19" s="58" t="s">
        <v>1748</v>
      </c>
      <c r="C19" s="46">
        <v>13158</v>
      </c>
      <c r="D19" s="46">
        <v>13158</v>
      </c>
      <c r="E19" s="46">
        <v>0</v>
      </c>
      <c r="F19" s="46">
        <v>40669</v>
      </c>
      <c r="G19" s="46">
        <v>40268</v>
      </c>
      <c r="H19" s="46">
        <v>401</v>
      </c>
    </row>
    <row r="20" spans="1:8" ht="15">
      <c r="A20" s="52">
        <v>15</v>
      </c>
      <c r="B20" s="58" t="s">
        <v>1774</v>
      </c>
      <c r="C20" s="46">
        <v>0</v>
      </c>
      <c r="D20" s="46">
        <v>0</v>
      </c>
      <c r="E20" s="46">
        <v>0</v>
      </c>
      <c r="F20" s="46">
        <v>258656</v>
      </c>
      <c r="G20" s="46">
        <v>225898</v>
      </c>
      <c r="H20" s="46">
        <v>32758</v>
      </c>
    </row>
    <row r="21" spans="1:8" ht="15">
      <c r="A21" s="52">
        <v>16</v>
      </c>
      <c r="B21" s="58" t="s">
        <v>1749</v>
      </c>
      <c r="C21" s="46">
        <v>259481</v>
      </c>
      <c r="D21" s="46">
        <v>259481</v>
      </c>
      <c r="E21" s="46">
        <v>0</v>
      </c>
      <c r="F21" s="46">
        <v>260733</v>
      </c>
      <c r="G21" s="46">
        <v>259481</v>
      </c>
      <c r="H21" s="46">
        <v>1252</v>
      </c>
    </row>
    <row r="22" spans="1:8" ht="15">
      <c r="A22" s="52">
        <v>17</v>
      </c>
      <c r="B22" s="45" t="s">
        <v>1834</v>
      </c>
      <c r="C22" s="46">
        <v>0</v>
      </c>
      <c r="D22" s="46">
        <v>0</v>
      </c>
      <c r="E22" s="46">
        <v>0</v>
      </c>
      <c r="F22" s="46">
        <v>2357</v>
      </c>
      <c r="G22" s="46">
        <v>488</v>
      </c>
      <c r="H22" s="46">
        <v>1869</v>
      </c>
    </row>
    <row r="23" spans="1:8" ht="15">
      <c r="A23" s="52">
        <v>18</v>
      </c>
      <c r="B23" s="45" t="s">
        <v>1781</v>
      </c>
      <c r="C23" s="46">
        <v>3439</v>
      </c>
      <c r="D23" s="46">
        <v>0</v>
      </c>
      <c r="E23" s="46">
        <v>3439</v>
      </c>
      <c r="F23" s="46">
        <v>61364</v>
      </c>
      <c r="G23" s="46">
        <v>55620</v>
      </c>
      <c r="H23" s="46">
        <v>5744</v>
      </c>
    </row>
    <row r="24" spans="1:8" ht="15">
      <c r="A24" s="52">
        <v>19</v>
      </c>
      <c r="B24" s="45" t="s">
        <v>1782</v>
      </c>
      <c r="C24" s="46">
        <v>0</v>
      </c>
      <c r="D24" s="46">
        <v>0</v>
      </c>
      <c r="E24" s="46">
        <v>0</v>
      </c>
      <c r="F24" s="46">
        <v>5415</v>
      </c>
      <c r="G24" s="46">
        <v>1425</v>
      </c>
      <c r="H24" s="46">
        <v>3990</v>
      </c>
    </row>
    <row r="25" spans="1:8" ht="15">
      <c r="A25" s="52">
        <v>20</v>
      </c>
      <c r="B25" s="58" t="s">
        <v>1829</v>
      </c>
      <c r="C25" s="46">
        <v>22654</v>
      </c>
      <c r="D25" s="46">
        <v>0</v>
      </c>
      <c r="E25" s="46">
        <v>22654</v>
      </c>
      <c r="F25" s="46">
        <v>116770</v>
      </c>
      <c r="G25" s="46">
        <v>85803</v>
      </c>
      <c r="H25" s="46">
        <v>30967</v>
      </c>
    </row>
    <row r="26" spans="1:8" ht="15">
      <c r="A26" s="52">
        <v>21</v>
      </c>
      <c r="B26" s="45" t="s">
        <v>1835</v>
      </c>
      <c r="C26" s="46">
        <v>2160</v>
      </c>
      <c r="D26" s="46">
        <v>2160</v>
      </c>
      <c r="E26" s="46">
        <v>0</v>
      </c>
      <c r="F26" s="46">
        <v>5160</v>
      </c>
      <c r="G26" s="46">
        <v>5160</v>
      </c>
      <c r="H26" s="46">
        <v>0</v>
      </c>
    </row>
    <row r="27" spans="1:8" ht="15">
      <c r="A27" s="52">
        <v>22</v>
      </c>
      <c r="B27" s="45" t="s">
        <v>1783</v>
      </c>
      <c r="C27" s="46">
        <v>0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12" t="s">
        <v>1830</v>
      </c>
      <c r="C37" s="27">
        <v>0</v>
      </c>
      <c r="D37" s="27">
        <v>0</v>
      </c>
      <c r="E37" s="27">
        <v>0</v>
      </c>
      <c r="F37" s="46">
        <v>0</v>
      </c>
      <c r="G37" s="46">
        <v>0</v>
      </c>
      <c r="H37" s="46">
        <v>0</v>
      </c>
      <c r="I37" s="27"/>
      <c r="K37" s="57"/>
      <c r="L37" s="55"/>
      <c r="M37" s="55"/>
      <c r="N37" s="55"/>
    </row>
    <row r="38" spans="1:14" ht="15">
      <c r="A38" s="52">
        <v>2</v>
      </c>
      <c r="B38" s="58" t="s">
        <v>1744</v>
      </c>
      <c r="C38" s="27">
        <v>0</v>
      </c>
      <c r="D38" s="27">
        <v>0</v>
      </c>
      <c r="E38" s="27">
        <v>0</v>
      </c>
      <c r="F38" s="46">
        <v>2542</v>
      </c>
      <c r="G38" s="46">
        <v>2542</v>
      </c>
      <c r="H38" s="27">
        <v>0</v>
      </c>
      <c r="I38" s="27"/>
      <c r="K38" s="57"/>
      <c r="L38" s="55"/>
      <c r="M38" s="55"/>
      <c r="N38" s="55"/>
    </row>
    <row r="39" spans="1:14" ht="15">
      <c r="A39" s="52">
        <v>3</v>
      </c>
      <c r="B39" s="12" t="s">
        <v>1780</v>
      </c>
      <c r="C39" s="46">
        <v>27731</v>
      </c>
      <c r="D39" s="46">
        <v>27731</v>
      </c>
      <c r="E39" s="27">
        <v>0</v>
      </c>
      <c r="F39" s="46">
        <v>27731</v>
      </c>
      <c r="G39" s="46">
        <v>27731</v>
      </c>
      <c r="H39" s="27">
        <v>0</v>
      </c>
      <c r="I39" s="27"/>
      <c r="K39" s="57"/>
      <c r="L39" s="55"/>
      <c r="M39" s="55"/>
      <c r="N39" s="55"/>
    </row>
    <row r="40" spans="1:14" ht="15">
      <c r="A40" s="52">
        <v>4</v>
      </c>
      <c r="B40" s="58" t="s">
        <v>1772</v>
      </c>
      <c r="C40" s="27">
        <v>0</v>
      </c>
      <c r="D40" s="27">
        <v>0</v>
      </c>
      <c r="E40" s="27">
        <v>0</v>
      </c>
      <c r="F40" s="46">
        <v>0</v>
      </c>
      <c r="G40" s="46">
        <v>0</v>
      </c>
      <c r="H40" s="46">
        <v>0</v>
      </c>
      <c r="I40" s="27"/>
      <c r="K40" s="57"/>
      <c r="L40" s="55"/>
      <c r="M40" s="55"/>
      <c r="N40" s="56"/>
    </row>
    <row r="41" spans="1:14" ht="15">
      <c r="A41" s="52">
        <v>5</v>
      </c>
      <c r="B41" s="12" t="s">
        <v>1745</v>
      </c>
      <c r="C41" s="27">
        <v>0</v>
      </c>
      <c r="D41" s="27">
        <v>0</v>
      </c>
      <c r="E41" s="27">
        <v>0</v>
      </c>
      <c r="F41" s="46">
        <v>4482</v>
      </c>
      <c r="G41" s="46">
        <v>4482</v>
      </c>
      <c r="H41" s="27">
        <v>0</v>
      </c>
      <c r="I41" s="27"/>
      <c r="K41" s="57"/>
      <c r="L41" s="55"/>
      <c r="M41" s="55"/>
      <c r="N41" s="56"/>
    </row>
    <row r="42" spans="1:14" ht="15">
      <c r="A42" s="52">
        <v>6</v>
      </c>
      <c r="B42" s="12" t="s">
        <v>1831</v>
      </c>
      <c r="C42" s="27">
        <v>0</v>
      </c>
      <c r="D42" s="27">
        <v>0</v>
      </c>
      <c r="E42" s="27">
        <v>0</v>
      </c>
      <c r="F42" s="46">
        <v>0</v>
      </c>
      <c r="G42" s="46">
        <v>0</v>
      </c>
      <c r="H42" s="46">
        <v>0</v>
      </c>
      <c r="I42" s="27"/>
      <c r="K42" s="57"/>
      <c r="L42" s="55"/>
      <c r="M42" s="55"/>
      <c r="N42" s="56"/>
    </row>
    <row r="43" spans="1:14" ht="15">
      <c r="A43" s="52">
        <v>7</v>
      </c>
      <c r="B43" s="58" t="s">
        <v>1827</v>
      </c>
      <c r="C43" s="27">
        <v>0</v>
      </c>
      <c r="D43" s="27">
        <v>0</v>
      </c>
      <c r="E43" s="27">
        <v>0</v>
      </c>
      <c r="F43" s="46">
        <v>12744</v>
      </c>
      <c r="G43" s="46">
        <v>12744</v>
      </c>
      <c r="H43" s="27">
        <v>0</v>
      </c>
      <c r="I43" s="27"/>
      <c r="K43" s="57"/>
      <c r="L43" s="55"/>
      <c r="M43" s="55"/>
      <c r="N43" s="55"/>
    </row>
    <row r="44" spans="1:14" ht="15">
      <c r="A44" s="52">
        <v>8</v>
      </c>
      <c r="B44" s="12" t="s">
        <v>1773</v>
      </c>
      <c r="C44" s="27">
        <v>0</v>
      </c>
      <c r="D44" s="27">
        <v>0</v>
      </c>
      <c r="E44" s="27">
        <v>0</v>
      </c>
      <c r="F44" s="46">
        <v>13998</v>
      </c>
      <c r="G44" s="46">
        <v>13998</v>
      </c>
      <c r="H44" s="27">
        <v>0</v>
      </c>
      <c r="I44" s="27"/>
      <c r="K44" s="57"/>
      <c r="L44" s="55"/>
      <c r="M44" s="55"/>
      <c r="N44" s="56"/>
    </row>
    <row r="45" spans="1:14" ht="15">
      <c r="A45" s="52">
        <v>9</v>
      </c>
      <c r="B45" s="58" t="s">
        <v>1828</v>
      </c>
      <c r="C45" s="27">
        <v>0</v>
      </c>
      <c r="D45" s="27">
        <v>0</v>
      </c>
      <c r="E45" s="27">
        <v>0</v>
      </c>
      <c r="F45" s="46">
        <v>0</v>
      </c>
      <c r="G45" s="46">
        <v>0</v>
      </c>
      <c r="H45" s="46">
        <v>0</v>
      </c>
      <c r="I45" s="27"/>
      <c r="K45" s="57"/>
      <c r="L45" s="55"/>
      <c r="M45" s="55"/>
      <c r="N45" s="55"/>
    </row>
    <row r="46" spans="1:14" ht="15">
      <c r="A46" s="52">
        <v>10</v>
      </c>
      <c r="B46" s="12" t="s">
        <v>1832</v>
      </c>
      <c r="C46" s="27">
        <v>0</v>
      </c>
      <c r="D46" s="27">
        <v>0</v>
      </c>
      <c r="E46" s="27">
        <v>0</v>
      </c>
      <c r="F46" s="46">
        <v>0</v>
      </c>
      <c r="G46" s="46">
        <v>0</v>
      </c>
      <c r="H46" s="46">
        <v>0</v>
      </c>
      <c r="I46" s="27"/>
      <c r="K46" s="57"/>
      <c r="L46" s="55"/>
      <c r="M46" s="55"/>
      <c r="N46" s="55"/>
    </row>
    <row r="47" spans="1:14" ht="15">
      <c r="A47" s="52">
        <v>11</v>
      </c>
      <c r="B47" s="58" t="s">
        <v>1833</v>
      </c>
      <c r="C47" s="27">
        <v>0</v>
      </c>
      <c r="D47" s="27">
        <v>0</v>
      </c>
      <c r="E47" s="27">
        <v>0</v>
      </c>
      <c r="F47" s="46">
        <v>0</v>
      </c>
      <c r="G47" s="46">
        <v>0</v>
      </c>
      <c r="H47" s="46">
        <v>0</v>
      </c>
      <c r="I47" s="27"/>
      <c r="K47" s="57"/>
      <c r="L47" s="55"/>
      <c r="M47" s="55"/>
      <c r="N47" s="56"/>
    </row>
    <row r="48" spans="1:14" ht="15">
      <c r="A48" s="52">
        <v>12</v>
      </c>
      <c r="B48" s="12" t="s">
        <v>1746</v>
      </c>
      <c r="C48" s="46">
        <v>362557</v>
      </c>
      <c r="D48" s="46">
        <v>362556</v>
      </c>
      <c r="E48" s="46">
        <v>1</v>
      </c>
      <c r="F48" s="46">
        <v>362569</v>
      </c>
      <c r="G48" s="46">
        <v>362568</v>
      </c>
      <c r="H48" s="46">
        <v>1</v>
      </c>
      <c r="I48" s="27"/>
      <c r="K48" s="57"/>
      <c r="L48" s="55"/>
      <c r="M48" s="55"/>
      <c r="N48" s="55"/>
    </row>
    <row r="49" spans="1:14" ht="15">
      <c r="A49" s="52">
        <v>13</v>
      </c>
      <c r="B49" s="58" t="s">
        <v>1747</v>
      </c>
      <c r="C49" s="27">
        <v>0</v>
      </c>
      <c r="D49" s="27">
        <v>0</v>
      </c>
      <c r="E49" s="27">
        <v>0</v>
      </c>
      <c r="F49" s="46">
        <v>28050</v>
      </c>
      <c r="G49" s="46">
        <v>26770</v>
      </c>
      <c r="H49" s="46">
        <v>1280</v>
      </c>
      <c r="I49" s="27"/>
      <c r="K49" s="57"/>
      <c r="L49" s="55"/>
      <c r="M49" s="55"/>
      <c r="N49" s="55"/>
    </row>
    <row r="50" spans="1:14" ht="15">
      <c r="A50" s="52">
        <v>14</v>
      </c>
      <c r="B50" s="58" t="s">
        <v>1748</v>
      </c>
      <c r="C50" s="46">
        <v>6895</v>
      </c>
      <c r="D50" s="46">
        <v>6895</v>
      </c>
      <c r="E50" s="27">
        <v>0</v>
      </c>
      <c r="F50" s="46">
        <v>37521</v>
      </c>
      <c r="G50" s="46">
        <v>21531</v>
      </c>
      <c r="H50" s="46">
        <v>15990</v>
      </c>
      <c r="I50" s="27"/>
      <c r="K50" s="57"/>
      <c r="L50" s="55"/>
      <c r="M50" s="55"/>
      <c r="N50" s="56"/>
    </row>
    <row r="51" spans="1:14" ht="15">
      <c r="A51" s="52">
        <v>15</v>
      </c>
      <c r="B51" s="58" t="s">
        <v>1774</v>
      </c>
      <c r="C51" s="27">
        <v>0</v>
      </c>
      <c r="D51" s="27">
        <v>0</v>
      </c>
      <c r="E51" s="27">
        <v>0</v>
      </c>
      <c r="F51" s="46">
        <v>21789</v>
      </c>
      <c r="G51" s="46">
        <v>21434</v>
      </c>
      <c r="H51" s="46">
        <v>355</v>
      </c>
      <c r="I51" s="27"/>
      <c r="K51" s="57"/>
      <c r="L51" s="55"/>
      <c r="M51" s="55"/>
      <c r="N51" s="56"/>
    </row>
    <row r="52" spans="1:14" ht="15">
      <c r="A52" s="52">
        <v>16</v>
      </c>
      <c r="B52" s="58" t="s">
        <v>1749</v>
      </c>
      <c r="C52" s="46">
        <v>3754</v>
      </c>
      <c r="D52" s="46">
        <v>3754</v>
      </c>
      <c r="E52" s="27">
        <v>0</v>
      </c>
      <c r="F52" s="46">
        <v>3904</v>
      </c>
      <c r="G52" s="46">
        <v>3754</v>
      </c>
      <c r="H52" s="46">
        <v>150</v>
      </c>
      <c r="I52" s="27"/>
      <c r="K52" s="57"/>
      <c r="L52" s="55"/>
      <c r="M52" s="55"/>
      <c r="N52" s="55"/>
    </row>
    <row r="53" spans="1:14" ht="15">
      <c r="A53" s="52">
        <v>17</v>
      </c>
      <c r="B53" s="45" t="s">
        <v>1834</v>
      </c>
      <c r="C53" s="27">
        <v>0</v>
      </c>
      <c r="D53" s="27">
        <v>0</v>
      </c>
      <c r="E53" s="27">
        <v>0</v>
      </c>
      <c r="F53" s="46">
        <v>0</v>
      </c>
      <c r="G53" s="46">
        <v>0</v>
      </c>
      <c r="H53" s="46">
        <v>0</v>
      </c>
      <c r="I53" s="27"/>
      <c r="K53" s="57"/>
      <c r="L53" s="55"/>
      <c r="M53" s="55"/>
      <c r="N53" s="55"/>
    </row>
    <row r="54" spans="1:9" ht="15">
      <c r="A54" s="52">
        <v>18</v>
      </c>
      <c r="B54" s="45" t="s">
        <v>1781</v>
      </c>
      <c r="C54" s="46">
        <v>26880</v>
      </c>
      <c r="D54" s="46">
        <v>0</v>
      </c>
      <c r="E54" s="46">
        <v>26880</v>
      </c>
      <c r="F54" s="46">
        <v>26880</v>
      </c>
      <c r="G54" s="46">
        <v>0</v>
      </c>
      <c r="H54" s="46">
        <v>26880</v>
      </c>
      <c r="I54" s="27"/>
    </row>
    <row r="55" spans="1:9" ht="15">
      <c r="A55" s="52">
        <v>19</v>
      </c>
      <c r="B55" s="45" t="s">
        <v>1782</v>
      </c>
      <c r="C55" s="27">
        <v>0</v>
      </c>
      <c r="D55" s="27">
        <v>0</v>
      </c>
      <c r="E55" s="27">
        <v>0</v>
      </c>
      <c r="F55" s="46">
        <v>1296</v>
      </c>
      <c r="G55" s="46">
        <v>0</v>
      </c>
      <c r="H55" s="46">
        <v>1296</v>
      </c>
      <c r="I55" s="27"/>
    </row>
    <row r="56" spans="1:9" ht="15">
      <c r="A56" s="52">
        <v>20</v>
      </c>
      <c r="B56" s="58" t="s">
        <v>1829</v>
      </c>
      <c r="C56" s="27">
        <v>0</v>
      </c>
      <c r="D56" s="27">
        <v>0</v>
      </c>
      <c r="E56" s="27">
        <v>0</v>
      </c>
      <c r="F56" s="46">
        <v>17934</v>
      </c>
      <c r="G56" s="46">
        <v>17934</v>
      </c>
      <c r="H56" s="46">
        <v>0</v>
      </c>
      <c r="I56" s="27"/>
    </row>
    <row r="57" spans="1:9" ht="15">
      <c r="A57" s="52">
        <v>21</v>
      </c>
      <c r="B57" s="45" t="s">
        <v>1835</v>
      </c>
      <c r="C57" s="46">
        <v>13381</v>
      </c>
      <c r="D57" s="46">
        <v>13381</v>
      </c>
      <c r="E57" s="27">
        <v>0</v>
      </c>
      <c r="F57" s="46">
        <v>13381</v>
      </c>
      <c r="G57" s="46">
        <v>13381</v>
      </c>
      <c r="H57" s="46">
        <v>0</v>
      </c>
      <c r="I57" s="27"/>
    </row>
    <row r="58" spans="1:9" ht="15">
      <c r="A58" s="52">
        <v>22</v>
      </c>
      <c r="B58" s="45" t="s">
        <v>1783</v>
      </c>
      <c r="C58" s="27">
        <v>0</v>
      </c>
      <c r="D58" s="27">
        <v>0</v>
      </c>
      <c r="E58" s="27">
        <v>0</v>
      </c>
      <c r="F58" s="46">
        <v>0</v>
      </c>
      <c r="G58" s="46">
        <v>0</v>
      </c>
      <c r="H58" s="46">
        <v>0</v>
      </c>
      <c r="I58" s="27"/>
    </row>
    <row r="59" spans="3:8" ht="15">
      <c r="C59" s="46"/>
      <c r="D59" s="46"/>
      <c r="E59" s="4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1915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10/7/2021</v>
      </c>
      <c r="K2" s="106"/>
      <c r="L2" s="107" t="str">
        <f>A1</f>
        <v>Retail square feet certified, August 2021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0"/>
      <c r="L3" s="130" t="str">
        <f>A2</f>
        <v>Source: New Jersey Department of Community Affairs, 10/7/2021</v>
      </c>
      <c r="M3" s="131"/>
      <c r="N3" s="132"/>
      <c r="O3" s="132"/>
      <c r="P3" s="132"/>
      <c r="Q3" s="132"/>
      <c r="R3" s="132"/>
      <c r="S3" s="132"/>
      <c r="T3" s="122"/>
    </row>
    <row r="4" spans="2:20" ht="15.75" thickTop="1">
      <c r="B4" s="165" t="s">
        <v>1913</v>
      </c>
      <c r="C4" s="165"/>
      <c r="D4" s="165"/>
      <c r="E4" s="165" t="str">
        <f>certoff!E4</f>
        <v>Year-to-Date </v>
      </c>
      <c r="F4" s="165"/>
      <c r="G4" s="165"/>
      <c r="K4" s="123"/>
      <c r="L4" s="124"/>
      <c r="M4" s="125"/>
      <c r="N4" s="126" t="str">
        <f>B4</f>
        <v>August</v>
      </c>
      <c r="O4" s="127"/>
      <c r="P4" s="128"/>
      <c r="Q4" s="128"/>
      <c r="R4" s="126" t="str">
        <f>E4</f>
        <v>Year-to-Date </v>
      </c>
      <c r="S4" s="128"/>
      <c r="T4" s="129"/>
    </row>
    <row r="5" spans="11:20" ht="15">
      <c r="K5" s="112"/>
      <c r="L5" s="113"/>
      <c r="M5" s="117"/>
      <c r="N5" s="118" t="s">
        <v>1777</v>
      </c>
      <c r="O5" s="114"/>
      <c r="P5" s="115"/>
      <c r="Q5" s="115"/>
      <c r="R5" s="118" t="s">
        <v>1777</v>
      </c>
      <c r="S5" s="115"/>
      <c r="T5" s="116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2"/>
      <c r="L6" s="136" t="s">
        <v>975</v>
      </c>
      <c r="M6" s="137" t="s">
        <v>1710</v>
      </c>
      <c r="N6" s="138" t="s">
        <v>1778</v>
      </c>
      <c r="O6" s="139" t="s">
        <v>1712</v>
      </c>
      <c r="P6" s="140"/>
      <c r="Q6" s="137" t="s">
        <v>1710</v>
      </c>
      <c r="R6" s="138" t="s">
        <v>1778</v>
      </c>
      <c r="S6" s="139" t="s">
        <v>1712</v>
      </c>
      <c r="T6" s="116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6">
        <v>0</v>
      </c>
      <c r="F7" s="46">
        <v>0</v>
      </c>
      <c r="G7" s="46">
        <v>0</v>
      </c>
      <c r="K7" s="112"/>
      <c r="L7" s="133" t="s">
        <v>1110</v>
      </c>
      <c r="M7" s="134">
        <f aca="true" t="shared" si="0" ref="M7:M27">B7</f>
        <v>0</v>
      </c>
      <c r="N7" s="134">
        <f aca="true" t="shared" si="1" ref="N7:N27">C7</f>
        <v>0</v>
      </c>
      <c r="O7" s="134">
        <f aca="true" t="shared" si="2" ref="O7:O27">D7</f>
        <v>0</v>
      </c>
      <c r="P7" s="135"/>
      <c r="Q7" s="134">
        <f aca="true" t="shared" si="3" ref="Q7:Q26">E7</f>
        <v>0</v>
      </c>
      <c r="R7" s="134">
        <f aca="true" t="shared" si="4" ref="R7:R26">F7</f>
        <v>0</v>
      </c>
      <c r="S7" s="134">
        <f aca="true" t="shared" si="5" ref="S7:S26">G7</f>
        <v>0</v>
      </c>
      <c r="T7" s="116"/>
    </row>
    <row r="8" spans="1:20" ht="15">
      <c r="A8" s="25" t="s">
        <v>1177</v>
      </c>
      <c r="B8" s="27">
        <v>0</v>
      </c>
      <c r="C8" s="27">
        <v>0</v>
      </c>
      <c r="D8" s="27">
        <v>0</v>
      </c>
      <c r="E8" s="46">
        <v>2542</v>
      </c>
      <c r="F8" s="46">
        <v>2542</v>
      </c>
      <c r="G8" s="27">
        <v>0</v>
      </c>
      <c r="K8" s="112"/>
      <c r="L8" s="119" t="s">
        <v>1177</v>
      </c>
      <c r="M8" s="63">
        <f t="shared" si="0"/>
        <v>0</v>
      </c>
      <c r="N8" s="63">
        <f t="shared" si="1"/>
        <v>0</v>
      </c>
      <c r="O8" s="63">
        <f t="shared" si="2"/>
        <v>0</v>
      </c>
      <c r="P8" s="81"/>
      <c r="Q8" s="63">
        <f t="shared" si="3"/>
        <v>2542</v>
      </c>
      <c r="R8" s="63">
        <f t="shared" si="4"/>
        <v>2542</v>
      </c>
      <c r="S8" s="63">
        <f t="shared" si="5"/>
        <v>0</v>
      </c>
      <c r="T8" s="116"/>
    </row>
    <row r="9" spans="1:20" ht="15">
      <c r="A9" s="25" t="s">
        <v>1388</v>
      </c>
      <c r="B9" s="46">
        <v>27731</v>
      </c>
      <c r="C9" s="46">
        <v>27731</v>
      </c>
      <c r="D9" s="27">
        <v>0</v>
      </c>
      <c r="E9" s="46">
        <v>27731</v>
      </c>
      <c r="F9" s="46">
        <v>27731</v>
      </c>
      <c r="G9" s="27">
        <v>0</v>
      </c>
      <c r="K9" s="112"/>
      <c r="L9" s="119" t="s">
        <v>1388</v>
      </c>
      <c r="M9" s="63">
        <f t="shared" si="0"/>
        <v>27731</v>
      </c>
      <c r="N9" s="63">
        <f t="shared" si="1"/>
        <v>27731</v>
      </c>
      <c r="O9" s="63">
        <f t="shared" si="2"/>
        <v>0</v>
      </c>
      <c r="P9" s="81"/>
      <c r="Q9" s="63">
        <f t="shared" si="3"/>
        <v>27731</v>
      </c>
      <c r="R9" s="63">
        <f t="shared" si="4"/>
        <v>27731</v>
      </c>
      <c r="S9" s="63">
        <f t="shared" si="5"/>
        <v>0</v>
      </c>
      <c r="T9" s="116"/>
    </row>
    <row r="10" spans="1:20" ht="15">
      <c r="A10" s="25" t="s">
        <v>1507</v>
      </c>
      <c r="B10" s="27">
        <v>0</v>
      </c>
      <c r="C10" s="27">
        <v>0</v>
      </c>
      <c r="D10" s="27">
        <v>0</v>
      </c>
      <c r="E10" s="46">
        <v>0</v>
      </c>
      <c r="F10" s="46">
        <v>0</v>
      </c>
      <c r="G10" s="46">
        <v>0</v>
      </c>
      <c r="K10" s="112"/>
      <c r="L10" s="119" t="s">
        <v>1507</v>
      </c>
      <c r="M10" s="63">
        <f t="shared" si="0"/>
        <v>0</v>
      </c>
      <c r="N10" s="63">
        <f t="shared" si="1"/>
        <v>0</v>
      </c>
      <c r="O10" s="63">
        <f t="shared" si="2"/>
        <v>0</v>
      </c>
      <c r="P10" s="81"/>
      <c r="Q10" s="63">
        <f t="shared" si="3"/>
        <v>0</v>
      </c>
      <c r="R10" s="63">
        <f t="shared" si="4"/>
        <v>0</v>
      </c>
      <c r="S10" s="63">
        <f t="shared" si="5"/>
        <v>0</v>
      </c>
      <c r="T10" s="116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4482</v>
      </c>
      <c r="F11" s="46">
        <v>4482</v>
      </c>
      <c r="G11" s="27">
        <v>0</v>
      </c>
      <c r="K11" s="112"/>
      <c r="L11" s="119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4482</v>
      </c>
      <c r="R11" s="63">
        <f t="shared" si="4"/>
        <v>4482</v>
      </c>
      <c r="S11" s="63">
        <f t="shared" si="5"/>
        <v>0</v>
      </c>
      <c r="T11" s="116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6">
        <v>0</v>
      </c>
      <c r="F12" s="46">
        <v>0</v>
      </c>
      <c r="G12" s="46">
        <v>0</v>
      </c>
      <c r="K12" s="112"/>
      <c r="L12" s="119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0</v>
      </c>
      <c r="R12" s="63">
        <f t="shared" si="4"/>
        <v>0</v>
      </c>
      <c r="S12" s="63">
        <f t="shared" si="5"/>
        <v>0</v>
      </c>
      <c r="T12" s="116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6">
        <v>12744</v>
      </c>
      <c r="F13" s="46">
        <v>12744</v>
      </c>
      <c r="G13" s="27">
        <v>0</v>
      </c>
      <c r="K13" s="112"/>
      <c r="L13" s="119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12744</v>
      </c>
      <c r="R13" s="63">
        <f t="shared" si="4"/>
        <v>12744</v>
      </c>
      <c r="S13" s="63">
        <f t="shared" si="5"/>
        <v>0</v>
      </c>
      <c r="T13" s="116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13998</v>
      </c>
      <c r="F14" s="46">
        <v>13998</v>
      </c>
      <c r="G14" s="27">
        <v>0</v>
      </c>
      <c r="K14" s="112"/>
      <c r="L14" s="119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13998</v>
      </c>
      <c r="R14" s="63">
        <f t="shared" si="4"/>
        <v>13998</v>
      </c>
      <c r="S14" s="63">
        <f t="shared" si="5"/>
        <v>0</v>
      </c>
      <c r="T14" s="116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6">
        <v>0</v>
      </c>
      <c r="F15" s="46">
        <v>0</v>
      </c>
      <c r="G15" s="46">
        <v>0</v>
      </c>
      <c r="K15" s="112"/>
      <c r="L15" s="119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0</v>
      </c>
      <c r="R15" s="63">
        <f t="shared" si="4"/>
        <v>0</v>
      </c>
      <c r="S15" s="63">
        <f t="shared" si="5"/>
        <v>0</v>
      </c>
      <c r="T15" s="116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0</v>
      </c>
      <c r="F16" s="46">
        <v>0</v>
      </c>
      <c r="G16" s="46">
        <v>0</v>
      </c>
      <c r="K16" s="112"/>
      <c r="L16" s="119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0</v>
      </c>
      <c r="R16" s="63">
        <f t="shared" si="4"/>
        <v>0</v>
      </c>
      <c r="S16" s="63">
        <f t="shared" si="5"/>
        <v>0</v>
      </c>
      <c r="T16" s="116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6">
        <v>0</v>
      </c>
      <c r="F17" s="46">
        <v>0</v>
      </c>
      <c r="G17" s="46">
        <v>0</v>
      </c>
      <c r="K17" s="112"/>
      <c r="L17" s="119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6"/>
    </row>
    <row r="18" spans="1:20" ht="15">
      <c r="A18" s="25" t="s">
        <v>283</v>
      </c>
      <c r="B18" s="46">
        <v>362557</v>
      </c>
      <c r="C18" s="46">
        <v>362556</v>
      </c>
      <c r="D18" s="46">
        <v>1</v>
      </c>
      <c r="E18" s="46">
        <v>362569</v>
      </c>
      <c r="F18" s="46">
        <v>362568</v>
      </c>
      <c r="G18" s="46">
        <v>1</v>
      </c>
      <c r="K18" s="112"/>
      <c r="L18" s="119" t="s">
        <v>283</v>
      </c>
      <c r="M18" s="63">
        <f t="shared" si="0"/>
        <v>362557</v>
      </c>
      <c r="N18" s="63">
        <f t="shared" si="1"/>
        <v>362556</v>
      </c>
      <c r="O18" s="63">
        <f t="shared" si="2"/>
        <v>1</v>
      </c>
      <c r="P18" s="81"/>
      <c r="Q18" s="63">
        <f t="shared" si="3"/>
        <v>362569</v>
      </c>
      <c r="R18" s="63">
        <f t="shared" si="4"/>
        <v>362568</v>
      </c>
      <c r="S18" s="63">
        <f t="shared" si="5"/>
        <v>1</v>
      </c>
      <c r="T18" s="116"/>
    </row>
    <row r="19" spans="1:20" ht="15">
      <c r="A19" s="25" t="s">
        <v>357</v>
      </c>
      <c r="B19" s="27">
        <v>0</v>
      </c>
      <c r="C19" s="27">
        <v>0</v>
      </c>
      <c r="D19" s="27">
        <v>0</v>
      </c>
      <c r="E19" s="46">
        <v>28050</v>
      </c>
      <c r="F19" s="46">
        <v>26770</v>
      </c>
      <c r="G19" s="46">
        <v>1280</v>
      </c>
      <c r="K19" s="112"/>
      <c r="L19" s="119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28050</v>
      </c>
      <c r="R19" s="63">
        <f t="shared" si="4"/>
        <v>26770</v>
      </c>
      <c r="S19" s="63">
        <f t="shared" si="5"/>
        <v>1280</v>
      </c>
      <c r="T19" s="116"/>
    </row>
    <row r="20" spans="1:20" ht="15">
      <c r="A20" s="25" t="s">
        <v>517</v>
      </c>
      <c r="B20" s="46">
        <v>6895</v>
      </c>
      <c r="C20" s="46">
        <v>6895</v>
      </c>
      <c r="D20" s="27">
        <v>0</v>
      </c>
      <c r="E20" s="46">
        <v>37521</v>
      </c>
      <c r="F20" s="46">
        <v>21531</v>
      </c>
      <c r="G20" s="46">
        <v>15990</v>
      </c>
      <c r="K20" s="112"/>
      <c r="L20" s="119" t="s">
        <v>517</v>
      </c>
      <c r="M20" s="63">
        <f t="shared" si="0"/>
        <v>6895</v>
      </c>
      <c r="N20" s="63">
        <f t="shared" si="1"/>
        <v>6895</v>
      </c>
      <c r="O20" s="63">
        <f t="shared" si="2"/>
        <v>0</v>
      </c>
      <c r="P20" s="81"/>
      <c r="Q20" s="63">
        <f t="shared" si="3"/>
        <v>37521</v>
      </c>
      <c r="R20" s="63">
        <f t="shared" si="4"/>
        <v>21531</v>
      </c>
      <c r="S20" s="63">
        <f t="shared" si="5"/>
        <v>15990</v>
      </c>
      <c r="T20" s="116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6">
        <v>21789</v>
      </c>
      <c r="F21" s="46">
        <v>21434</v>
      </c>
      <c r="G21" s="46">
        <v>355</v>
      </c>
      <c r="K21" s="112"/>
      <c r="L21" s="119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21789</v>
      </c>
      <c r="R21" s="63">
        <f t="shared" si="4"/>
        <v>21434</v>
      </c>
      <c r="S21" s="63">
        <f t="shared" si="5"/>
        <v>355</v>
      </c>
      <c r="T21" s="116"/>
    </row>
    <row r="22" spans="1:20" ht="15">
      <c r="A22" s="25" t="s">
        <v>732</v>
      </c>
      <c r="B22" s="46">
        <v>3754</v>
      </c>
      <c r="C22" s="46">
        <v>3754</v>
      </c>
      <c r="D22" s="27">
        <v>0</v>
      </c>
      <c r="E22" s="46">
        <v>3904</v>
      </c>
      <c r="F22" s="46">
        <v>3754</v>
      </c>
      <c r="G22" s="46">
        <v>150</v>
      </c>
      <c r="K22" s="112"/>
      <c r="L22" s="119" t="s">
        <v>732</v>
      </c>
      <c r="M22" s="63">
        <f t="shared" si="0"/>
        <v>3754</v>
      </c>
      <c r="N22" s="63">
        <f t="shared" si="1"/>
        <v>3754</v>
      </c>
      <c r="O22" s="63">
        <f t="shared" si="2"/>
        <v>0</v>
      </c>
      <c r="P22" s="81"/>
      <c r="Q22" s="63">
        <f t="shared" si="3"/>
        <v>3904</v>
      </c>
      <c r="R22" s="63">
        <f t="shared" si="4"/>
        <v>3754</v>
      </c>
      <c r="S22" s="63">
        <f t="shared" si="5"/>
        <v>150</v>
      </c>
      <c r="T22" s="116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0</v>
      </c>
      <c r="F23" s="46">
        <v>0</v>
      </c>
      <c r="G23" s="46">
        <v>0</v>
      </c>
      <c r="K23" s="112"/>
      <c r="L23" s="119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6"/>
    </row>
    <row r="24" spans="1:20" ht="15">
      <c r="A24" s="25" t="s">
        <v>830</v>
      </c>
      <c r="B24" s="46">
        <v>26880</v>
      </c>
      <c r="C24" s="46">
        <v>0</v>
      </c>
      <c r="D24" s="46">
        <v>26880</v>
      </c>
      <c r="E24" s="46">
        <v>26880</v>
      </c>
      <c r="F24" s="46">
        <v>0</v>
      </c>
      <c r="G24" s="46">
        <v>26880</v>
      </c>
      <c r="K24" s="112"/>
      <c r="L24" s="119" t="s">
        <v>830</v>
      </c>
      <c r="M24" s="63">
        <f t="shared" si="0"/>
        <v>26880</v>
      </c>
      <c r="N24" s="63">
        <f t="shared" si="1"/>
        <v>0</v>
      </c>
      <c r="O24" s="63">
        <f t="shared" si="2"/>
        <v>26880</v>
      </c>
      <c r="P24" s="81"/>
      <c r="Q24" s="63">
        <f t="shared" si="3"/>
        <v>26880</v>
      </c>
      <c r="R24" s="63">
        <f t="shared" si="4"/>
        <v>0</v>
      </c>
      <c r="S24" s="63">
        <f t="shared" si="5"/>
        <v>26880</v>
      </c>
      <c r="T24" s="116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6">
        <v>1296</v>
      </c>
      <c r="F25" s="46">
        <v>0</v>
      </c>
      <c r="G25" s="46">
        <v>1296</v>
      </c>
      <c r="K25" s="112"/>
      <c r="L25" s="119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1296</v>
      </c>
      <c r="R25" s="63">
        <f t="shared" si="4"/>
        <v>0</v>
      </c>
      <c r="S25" s="63">
        <f t="shared" si="5"/>
        <v>1296</v>
      </c>
      <c r="T25" s="116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17934</v>
      </c>
      <c r="F26" s="46">
        <v>17934</v>
      </c>
      <c r="G26" s="46">
        <v>0</v>
      </c>
      <c r="K26" s="112"/>
      <c r="L26" s="119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17934</v>
      </c>
      <c r="R26" s="63">
        <f t="shared" si="4"/>
        <v>17934</v>
      </c>
      <c r="S26" s="63">
        <f t="shared" si="5"/>
        <v>0</v>
      </c>
      <c r="T26" s="116"/>
    </row>
    <row r="27" spans="1:20" ht="15">
      <c r="A27" s="25" t="s">
        <v>1053</v>
      </c>
      <c r="B27" s="46">
        <v>13381</v>
      </c>
      <c r="C27" s="46">
        <v>13381</v>
      </c>
      <c r="D27" s="27">
        <v>0</v>
      </c>
      <c r="E27" s="46">
        <v>13381</v>
      </c>
      <c r="F27" s="46">
        <v>13381</v>
      </c>
      <c r="G27" s="46">
        <v>0</v>
      </c>
      <c r="K27" s="112"/>
      <c r="L27" s="119" t="s">
        <v>1053</v>
      </c>
      <c r="M27" s="63">
        <f t="shared" si="0"/>
        <v>13381</v>
      </c>
      <c r="N27" s="63">
        <f t="shared" si="1"/>
        <v>13381</v>
      </c>
      <c r="O27" s="63">
        <f t="shared" si="2"/>
        <v>0</v>
      </c>
      <c r="P27" s="81"/>
      <c r="Q27" s="63">
        <f>E27</f>
        <v>13381</v>
      </c>
      <c r="R27" s="63">
        <f>F27</f>
        <v>13381</v>
      </c>
      <c r="S27" s="63">
        <f>G27</f>
        <v>0</v>
      </c>
      <c r="T27" s="116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46">
        <v>0</v>
      </c>
      <c r="K28" s="112"/>
      <c r="L28" s="119" t="s">
        <v>856</v>
      </c>
      <c r="M28" s="63"/>
      <c r="N28" s="63"/>
      <c r="O28" s="63"/>
      <c r="P28" s="81"/>
      <c r="Q28" s="63"/>
      <c r="R28" s="63"/>
      <c r="S28" s="63"/>
      <c r="T28" s="116"/>
    </row>
    <row r="29" spans="1:20" ht="15">
      <c r="A29" s="25" t="s">
        <v>1709</v>
      </c>
      <c r="B29" s="46">
        <f>SUM(B7:B28)</f>
        <v>441198</v>
      </c>
      <c r="C29" s="46">
        <f>SUM(C7:C28)</f>
        <v>414317</v>
      </c>
      <c r="D29" s="46">
        <f>SUM(D7:D28)</f>
        <v>26881</v>
      </c>
      <c r="E29" s="26">
        <f>SUM(E7:E28)</f>
        <v>574821</v>
      </c>
      <c r="F29" s="26">
        <f>SUM(F7:F28)</f>
        <v>528869</v>
      </c>
      <c r="G29" s="26">
        <f>SUM(G7:G28)</f>
        <v>45952</v>
      </c>
      <c r="K29" s="112"/>
      <c r="L29" s="119"/>
      <c r="M29" s="63"/>
      <c r="N29" s="63"/>
      <c r="O29" s="63"/>
      <c r="P29" s="81"/>
      <c r="Q29" s="63"/>
      <c r="R29" s="63"/>
      <c r="S29" s="63"/>
      <c r="T29" s="116"/>
    </row>
    <row r="30" spans="11:20" ht="15.75" thickBot="1">
      <c r="K30" s="144"/>
      <c r="L30" s="145" t="s">
        <v>1709</v>
      </c>
      <c r="M30" s="146">
        <f>SUM(M7:M28)</f>
        <v>441198</v>
      </c>
      <c r="N30" s="146">
        <f>SUM(N7:N28)</f>
        <v>414317</v>
      </c>
      <c r="O30" s="146">
        <f>SUM(O7:O28)</f>
        <v>26881</v>
      </c>
      <c r="P30" s="147"/>
      <c r="Q30" s="146">
        <f>SUM(Q7:Q28)</f>
        <v>574821</v>
      </c>
      <c r="R30" s="146">
        <f>SUM(R7:R28)</f>
        <v>528869</v>
      </c>
      <c r="S30" s="146">
        <f>SUM(S7:S28)</f>
        <v>45952</v>
      </c>
      <c r="T30" s="148"/>
    </row>
    <row r="31" spans="1:20" ht="15.75" thickTop="1">
      <c r="A31" s="7"/>
      <c r="B31" s="26"/>
      <c r="C31" s="26"/>
      <c r="D31" s="26"/>
      <c r="E31" s="26"/>
      <c r="F31" s="26"/>
      <c r="G31" s="26"/>
      <c r="K31" s="141"/>
      <c r="L31" s="142"/>
      <c r="M31" s="142"/>
      <c r="N31" s="142"/>
      <c r="O31" s="142"/>
      <c r="P31" s="142"/>
      <c r="Q31" s="142"/>
      <c r="R31" s="142"/>
      <c r="S31" s="142"/>
      <c r="T31" s="143"/>
    </row>
    <row r="32" spans="1:20" ht="15">
      <c r="A32" s="161" t="s">
        <v>1914</v>
      </c>
      <c r="B32" s="26">
        <v>257883</v>
      </c>
      <c r="C32" s="26">
        <v>257883</v>
      </c>
      <c r="D32" s="26">
        <v>0</v>
      </c>
      <c r="E32" s="26">
        <v>1293543</v>
      </c>
      <c r="F32" s="26">
        <v>1283422</v>
      </c>
      <c r="G32" s="26">
        <v>10121</v>
      </c>
      <c r="K32" s="111"/>
      <c r="L32" s="87" t="str">
        <f>A32</f>
        <v>  August 2020</v>
      </c>
      <c r="M32" s="156">
        <f>B32</f>
        <v>257883</v>
      </c>
      <c r="N32" s="156">
        <f>C32</f>
        <v>257883</v>
      </c>
      <c r="O32" s="156">
        <f>D32</f>
        <v>0</v>
      </c>
      <c r="P32" s="152"/>
      <c r="Q32" s="156">
        <f>E32</f>
        <v>1293543</v>
      </c>
      <c r="R32" s="156">
        <f>F32</f>
        <v>1283422</v>
      </c>
      <c r="S32" s="156">
        <f>G32</f>
        <v>10121</v>
      </c>
      <c r="T32" s="162"/>
    </row>
    <row r="33" spans="11:20" ht="15.75" thickBot="1">
      <c r="K33" s="120"/>
      <c r="L33" s="121"/>
      <c r="M33" s="151"/>
      <c r="N33" s="151"/>
      <c r="O33" s="151"/>
      <c r="P33" s="151"/>
      <c r="Q33" s="151"/>
      <c r="R33" s="151"/>
      <c r="S33" s="151"/>
      <c r="T33" s="122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6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1912</v>
      </c>
      <c r="L1" s="66" t="s">
        <v>1775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10/7/2021</v>
      </c>
      <c r="K2" s="88"/>
      <c r="L2" s="89" t="str">
        <f>A1</f>
        <v>Office square feet certified, August 2021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10/7/2021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5" t="s">
        <v>1913</v>
      </c>
      <c r="C4" s="165"/>
      <c r="D4" s="165"/>
      <c r="E4" s="165" t="s">
        <v>1779</v>
      </c>
      <c r="F4" s="165"/>
      <c r="G4" s="165"/>
      <c r="K4" s="95"/>
      <c r="L4" s="71"/>
      <c r="M4" s="72"/>
      <c r="N4" s="73" t="str">
        <f>B4</f>
        <v>August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1777</v>
      </c>
      <c r="F5" s="37" t="s">
        <v>1777</v>
      </c>
      <c r="K5" s="97"/>
      <c r="L5" s="75"/>
      <c r="M5" s="62"/>
      <c r="N5" s="37" t="s">
        <v>1777</v>
      </c>
      <c r="O5" s="60"/>
      <c r="P5" s="61"/>
      <c r="Q5" s="61"/>
      <c r="R5" s="37" t="s">
        <v>1777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1778</v>
      </c>
      <c r="D6" s="23" t="s">
        <v>1712</v>
      </c>
      <c r="E6" s="23" t="s">
        <v>1710</v>
      </c>
      <c r="F6" s="23" t="s">
        <v>1778</v>
      </c>
      <c r="G6" s="23" t="s">
        <v>1712</v>
      </c>
      <c r="K6" s="97"/>
      <c r="L6" s="5" t="s">
        <v>975</v>
      </c>
      <c r="M6" s="64" t="s">
        <v>1710</v>
      </c>
      <c r="N6" s="23" t="s">
        <v>1778</v>
      </c>
      <c r="O6" s="65" t="s">
        <v>1712</v>
      </c>
      <c r="P6" s="51"/>
      <c r="Q6" s="64" t="s">
        <v>1710</v>
      </c>
      <c r="R6" s="23" t="s">
        <v>1778</v>
      </c>
      <c r="S6" s="65" t="s">
        <v>1712</v>
      </c>
      <c r="T6" s="98"/>
    </row>
    <row r="7" spans="1:20" ht="15.75" thickTop="1">
      <c r="A7" s="25" t="s">
        <v>1110</v>
      </c>
      <c r="B7" s="46">
        <v>6783</v>
      </c>
      <c r="C7" s="46">
        <v>6783</v>
      </c>
      <c r="D7" s="27">
        <v>0</v>
      </c>
      <c r="E7" s="46">
        <v>9379</v>
      </c>
      <c r="F7" s="46">
        <v>6783</v>
      </c>
      <c r="G7" s="46">
        <v>2596</v>
      </c>
      <c r="K7" s="97"/>
      <c r="L7" s="77" t="s">
        <v>1110</v>
      </c>
      <c r="M7" s="78">
        <f aca="true" t="shared" si="0" ref="M7:M28">B7</f>
        <v>6783</v>
      </c>
      <c r="N7" s="78">
        <f aca="true" t="shared" si="1" ref="N7:N28">C7</f>
        <v>6783</v>
      </c>
      <c r="O7" s="78">
        <f aca="true" t="shared" si="2" ref="O7:O28">D7</f>
        <v>0</v>
      </c>
      <c r="P7" s="79"/>
      <c r="Q7" s="154">
        <f>E7</f>
        <v>9379</v>
      </c>
      <c r="R7" s="78">
        <f>F7</f>
        <v>6783</v>
      </c>
      <c r="S7" s="78">
        <f>G7</f>
        <v>2596</v>
      </c>
      <c r="T7" s="98"/>
    </row>
    <row r="8" spans="1:20" ht="15">
      <c r="A8" s="25" t="s">
        <v>1177</v>
      </c>
      <c r="B8" s="46">
        <v>2007</v>
      </c>
      <c r="C8" s="46">
        <v>2007</v>
      </c>
      <c r="D8" s="27">
        <v>0</v>
      </c>
      <c r="E8" s="46">
        <v>120295</v>
      </c>
      <c r="F8" s="46">
        <v>90937</v>
      </c>
      <c r="G8" s="46">
        <v>29358</v>
      </c>
      <c r="K8" s="97"/>
      <c r="L8" s="80" t="s">
        <v>1177</v>
      </c>
      <c r="M8" s="63">
        <f t="shared" si="0"/>
        <v>2007</v>
      </c>
      <c r="N8" s="63">
        <f t="shared" si="1"/>
        <v>2007</v>
      </c>
      <c r="O8" s="63">
        <f t="shared" si="2"/>
        <v>0</v>
      </c>
      <c r="P8" s="81"/>
      <c r="Q8" s="63">
        <f aca="true" t="shared" si="3" ref="Q8:Q28">E8</f>
        <v>120295</v>
      </c>
      <c r="R8" s="63">
        <f aca="true" t="shared" si="4" ref="R8:R28">F8</f>
        <v>90937</v>
      </c>
      <c r="S8" s="63">
        <f aca="true" t="shared" si="5" ref="S8:S28">G8</f>
        <v>29358</v>
      </c>
      <c r="T8" s="98"/>
    </row>
    <row r="9" spans="1:20" ht="15">
      <c r="A9" s="25" t="s">
        <v>1388</v>
      </c>
      <c r="B9" s="46">
        <v>1758</v>
      </c>
      <c r="C9" s="27">
        <v>0</v>
      </c>
      <c r="D9" s="46">
        <v>1758</v>
      </c>
      <c r="E9" s="46">
        <v>43530</v>
      </c>
      <c r="F9" s="46">
        <v>31489</v>
      </c>
      <c r="G9" s="46">
        <v>12041</v>
      </c>
      <c r="K9" s="97"/>
      <c r="L9" s="80" t="s">
        <v>1388</v>
      </c>
      <c r="M9" s="63">
        <f t="shared" si="0"/>
        <v>1758</v>
      </c>
      <c r="N9" s="63">
        <f t="shared" si="1"/>
        <v>0</v>
      </c>
      <c r="O9" s="63">
        <f t="shared" si="2"/>
        <v>1758</v>
      </c>
      <c r="P9" s="81"/>
      <c r="Q9" s="63">
        <f t="shared" si="3"/>
        <v>43530</v>
      </c>
      <c r="R9" s="63">
        <f t="shared" si="4"/>
        <v>31489</v>
      </c>
      <c r="S9" s="63">
        <f t="shared" si="5"/>
        <v>12041</v>
      </c>
      <c r="T9" s="98"/>
    </row>
    <row r="10" spans="1:20" ht="15">
      <c r="A10" s="25" t="s">
        <v>1507</v>
      </c>
      <c r="B10" s="46">
        <v>590</v>
      </c>
      <c r="C10" s="27">
        <v>0</v>
      </c>
      <c r="D10" s="46">
        <v>590</v>
      </c>
      <c r="E10" s="46">
        <v>138999</v>
      </c>
      <c r="F10" s="46">
        <v>137566</v>
      </c>
      <c r="G10" s="46">
        <v>1433</v>
      </c>
      <c r="K10" s="97"/>
      <c r="L10" s="80" t="s">
        <v>1507</v>
      </c>
      <c r="M10" s="63">
        <f t="shared" si="0"/>
        <v>590</v>
      </c>
      <c r="N10" s="63">
        <f t="shared" si="1"/>
        <v>0</v>
      </c>
      <c r="O10" s="63">
        <f t="shared" si="2"/>
        <v>590</v>
      </c>
      <c r="P10" s="81"/>
      <c r="Q10" s="63">
        <f t="shared" si="3"/>
        <v>138999</v>
      </c>
      <c r="R10" s="63">
        <f t="shared" si="4"/>
        <v>137566</v>
      </c>
      <c r="S10" s="63">
        <f t="shared" si="5"/>
        <v>1433</v>
      </c>
      <c r="T10" s="98"/>
    </row>
    <row r="11" spans="1:20" ht="15">
      <c r="A11" s="25" t="s">
        <v>1619</v>
      </c>
      <c r="B11" s="46">
        <v>0</v>
      </c>
      <c r="C11" s="46">
        <v>0</v>
      </c>
      <c r="D11" s="46">
        <v>0</v>
      </c>
      <c r="E11" s="46">
        <v>6677</v>
      </c>
      <c r="F11" s="46">
        <v>5822</v>
      </c>
      <c r="G11" s="46">
        <v>855</v>
      </c>
      <c r="K11" s="97"/>
      <c r="L11" s="8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6677</v>
      </c>
      <c r="R11" s="63">
        <f t="shared" si="4"/>
        <v>5822</v>
      </c>
      <c r="S11" s="63">
        <f t="shared" si="5"/>
        <v>855</v>
      </c>
      <c r="T11" s="98"/>
    </row>
    <row r="12" spans="1:20" ht="15">
      <c r="A12" s="25" t="s">
        <v>1668</v>
      </c>
      <c r="B12" s="46">
        <v>0</v>
      </c>
      <c r="C12" s="46">
        <v>0</v>
      </c>
      <c r="D12" s="46">
        <v>0</v>
      </c>
      <c r="E12" s="46">
        <v>2270</v>
      </c>
      <c r="F12" s="46">
        <v>2270</v>
      </c>
      <c r="G12" s="46">
        <v>0</v>
      </c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2270</v>
      </c>
      <c r="R12" s="63">
        <f t="shared" si="4"/>
        <v>2270</v>
      </c>
      <c r="S12" s="63">
        <f t="shared" si="5"/>
        <v>0</v>
      </c>
      <c r="T12" s="98"/>
    </row>
    <row r="13" spans="1:20" ht="15">
      <c r="A13" s="25" t="s">
        <v>3</v>
      </c>
      <c r="B13" s="46">
        <v>17300</v>
      </c>
      <c r="C13" s="46">
        <v>17300</v>
      </c>
      <c r="D13" s="27">
        <v>0</v>
      </c>
      <c r="E13" s="46">
        <v>144786</v>
      </c>
      <c r="F13" s="46">
        <v>141168</v>
      </c>
      <c r="G13" s="46">
        <v>3618</v>
      </c>
      <c r="K13" s="97"/>
      <c r="L13" s="80" t="s">
        <v>3</v>
      </c>
      <c r="M13" s="63">
        <f t="shared" si="0"/>
        <v>17300</v>
      </c>
      <c r="N13" s="63">
        <f t="shared" si="1"/>
        <v>17300</v>
      </c>
      <c r="O13" s="63">
        <f t="shared" si="2"/>
        <v>0</v>
      </c>
      <c r="P13" s="81"/>
      <c r="Q13" s="63">
        <f t="shared" si="3"/>
        <v>144786</v>
      </c>
      <c r="R13" s="63">
        <f t="shared" si="4"/>
        <v>141168</v>
      </c>
      <c r="S13" s="63">
        <f t="shared" si="5"/>
        <v>3618</v>
      </c>
      <c r="T13" s="98"/>
    </row>
    <row r="14" spans="1:20" ht="15">
      <c r="A14" s="25" t="s">
        <v>65</v>
      </c>
      <c r="B14" s="46">
        <v>83245</v>
      </c>
      <c r="C14" s="46">
        <v>78200</v>
      </c>
      <c r="D14" s="46">
        <v>5045</v>
      </c>
      <c r="E14" s="46">
        <v>244840</v>
      </c>
      <c r="F14" s="46">
        <v>215108</v>
      </c>
      <c r="G14" s="46">
        <v>29732</v>
      </c>
      <c r="K14" s="97"/>
      <c r="L14" s="80" t="s">
        <v>65</v>
      </c>
      <c r="M14" s="63">
        <f t="shared" si="0"/>
        <v>83245</v>
      </c>
      <c r="N14" s="63">
        <f t="shared" si="1"/>
        <v>78200</v>
      </c>
      <c r="O14" s="63">
        <f t="shared" si="2"/>
        <v>5045</v>
      </c>
      <c r="P14" s="81"/>
      <c r="Q14" s="63">
        <f t="shared" si="3"/>
        <v>244840</v>
      </c>
      <c r="R14" s="63">
        <f t="shared" si="4"/>
        <v>215108</v>
      </c>
      <c r="S14" s="63">
        <f t="shared" si="5"/>
        <v>29732</v>
      </c>
      <c r="T14" s="98"/>
    </row>
    <row r="15" spans="1:20" ht="15">
      <c r="A15" s="25" t="s">
        <v>135</v>
      </c>
      <c r="B15" s="46">
        <v>134257</v>
      </c>
      <c r="C15" s="46">
        <v>0</v>
      </c>
      <c r="D15" s="46">
        <v>134257</v>
      </c>
      <c r="E15" s="46">
        <v>228101</v>
      </c>
      <c r="F15" s="46">
        <v>93564</v>
      </c>
      <c r="G15" s="46">
        <v>134537</v>
      </c>
      <c r="K15" s="97"/>
      <c r="L15" s="80" t="s">
        <v>135</v>
      </c>
      <c r="M15" s="63">
        <f t="shared" si="0"/>
        <v>134257</v>
      </c>
      <c r="N15" s="63">
        <f t="shared" si="1"/>
        <v>0</v>
      </c>
      <c r="O15" s="63">
        <f t="shared" si="2"/>
        <v>134257</v>
      </c>
      <c r="P15" s="81"/>
      <c r="Q15" s="63">
        <f t="shared" si="3"/>
        <v>228101</v>
      </c>
      <c r="R15" s="63">
        <f t="shared" si="4"/>
        <v>93564</v>
      </c>
      <c r="S15" s="63">
        <f t="shared" si="5"/>
        <v>134537</v>
      </c>
      <c r="T15" s="98"/>
    </row>
    <row r="16" spans="1:20" ht="15">
      <c r="A16" s="25" t="s">
        <v>172</v>
      </c>
      <c r="B16" s="46">
        <v>0</v>
      </c>
      <c r="C16" s="46">
        <v>0</v>
      </c>
      <c r="D16" s="46">
        <v>0</v>
      </c>
      <c r="E16" s="46">
        <v>23064</v>
      </c>
      <c r="F16" s="46">
        <v>20274</v>
      </c>
      <c r="G16" s="46">
        <v>2790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23064</v>
      </c>
      <c r="R16" s="63">
        <f t="shared" si="4"/>
        <v>20274</v>
      </c>
      <c r="S16" s="63">
        <f t="shared" si="5"/>
        <v>2790</v>
      </c>
      <c r="T16" s="98"/>
    </row>
    <row r="17" spans="1:20" ht="15">
      <c r="A17" s="25" t="s">
        <v>250</v>
      </c>
      <c r="B17" s="46">
        <v>209203</v>
      </c>
      <c r="C17" s="46">
        <v>209203</v>
      </c>
      <c r="D17" s="46">
        <v>0</v>
      </c>
      <c r="E17" s="46">
        <v>286628</v>
      </c>
      <c r="F17" s="46">
        <v>263508</v>
      </c>
      <c r="G17" s="46">
        <v>23120</v>
      </c>
      <c r="K17" s="97"/>
      <c r="L17" s="80" t="s">
        <v>250</v>
      </c>
      <c r="M17" s="63">
        <f t="shared" si="0"/>
        <v>209203</v>
      </c>
      <c r="N17" s="63">
        <f t="shared" si="1"/>
        <v>209203</v>
      </c>
      <c r="O17" s="63">
        <f t="shared" si="2"/>
        <v>0</v>
      </c>
      <c r="P17" s="81"/>
      <c r="Q17" s="63">
        <f t="shared" si="3"/>
        <v>286628</v>
      </c>
      <c r="R17" s="63">
        <f t="shared" si="4"/>
        <v>263508</v>
      </c>
      <c r="S17" s="63">
        <f t="shared" si="5"/>
        <v>23120</v>
      </c>
      <c r="T17" s="98"/>
    </row>
    <row r="18" spans="1:20" ht="15">
      <c r="A18" s="25" t="s">
        <v>283</v>
      </c>
      <c r="B18" s="46">
        <v>78481</v>
      </c>
      <c r="C18" s="46">
        <v>29196</v>
      </c>
      <c r="D18" s="46">
        <v>49285</v>
      </c>
      <c r="E18" s="46">
        <v>109293</v>
      </c>
      <c r="F18" s="46">
        <v>57504</v>
      </c>
      <c r="G18" s="46">
        <v>51789</v>
      </c>
      <c r="K18" s="97"/>
      <c r="L18" s="80" t="s">
        <v>283</v>
      </c>
      <c r="M18" s="63">
        <f t="shared" si="0"/>
        <v>78481</v>
      </c>
      <c r="N18" s="63">
        <f t="shared" si="1"/>
        <v>29196</v>
      </c>
      <c r="O18" s="63">
        <f t="shared" si="2"/>
        <v>49285</v>
      </c>
      <c r="P18" s="81"/>
      <c r="Q18" s="63">
        <f t="shared" si="3"/>
        <v>109293</v>
      </c>
      <c r="R18" s="63">
        <f t="shared" si="4"/>
        <v>57504</v>
      </c>
      <c r="S18" s="63">
        <f t="shared" si="5"/>
        <v>51789</v>
      </c>
      <c r="T18" s="98"/>
    </row>
    <row r="19" spans="1:20" ht="15">
      <c r="A19" s="25" t="s">
        <v>357</v>
      </c>
      <c r="B19" s="46">
        <v>0</v>
      </c>
      <c r="C19" s="46">
        <v>0</v>
      </c>
      <c r="D19" s="46">
        <v>0</v>
      </c>
      <c r="E19" s="46">
        <v>128165</v>
      </c>
      <c r="F19" s="46">
        <v>125437</v>
      </c>
      <c r="G19" s="46">
        <v>2728</v>
      </c>
      <c r="K19" s="97"/>
      <c r="L19" s="80" t="s">
        <v>357</v>
      </c>
      <c r="M19" s="63">
        <f t="shared" si="0"/>
        <v>0</v>
      </c>
      <c r="N19" s="63">
        <f t="shared" si="1"/>
        <v>0</v>
      </c>
      <c r="O19" s="63">
        <f t="shared" si="2"/>
        <v>0</v>
      </c>
      <c r="P19" s="81"/>
      <c r="Q19" s="63">
        <f t="shared" si="3"/>
        <v>128165</v>
      </c>
      <c r="R19" s="63">
        <f t="shared" si="4"/>
        <v>125437</v>
      </c>
      <c r="S19" s="63">
        <f t="shared" si="5"/>
        <v>2728</v>
      </c>
      <c r="T19" s="98"/>
    </row>
    <row r="20" spans="1:20" ht="15">
      <c r="A20" s="25" t="s">
        <v>517</v>
      </c>
      <c r="B20" s="46">
        <v>13158</v>
      </c>
      <c r="C20" s="46">
        <v>13158</v>
      </c>
      <c r="D20" s="46">
        <v>0</v>
      </c>
      <c r="E20" s="46">
        <v>40669</v>
      </c>
      <c r="F20" s="46">
        <v>40268</v>
      </c>
      <c r="G20" s="46">
        <v>401</v>
      </c>
      <c r="K20" s="97"/>
      <c r="L20" s="80" t="s">
        <v>517</v>
      </c>
      <c r="M20" s="63">
        <f t="shared" si="0"/>
        <v>13158</v>
      </c>
      <c r="N20" s="63">
        <f t="shared" si="1"/>
        <v>13158</v>
      </c>
      <c r="O20" s="63">
        <f t="shared" si="2"/>
        <v>0</v>
      </c>
      <c r="P20" s="81"/>
      <c r="Q20" s="63">
        <f t="shared" si="3"/>
        <v>40669</v>
      </c>
      <c r="R20" s="63">
        <f t="shared" si="4"/>
        <v>40268</v>
      </c>
      <c r="S20" s="63">
        <f t="shared" si="5"/>
        <v>401</v>
      </c>
      <c r="T20" s="98"/>
    </row>
    <row r="21" spans="1:20" ht="15">
      <c r="A21" s="25" t="s">
        <v>634</v>
      </c>
      <c r="B21" s="46">
        <v>0</v>
      </c>
      <c r="C21" s="46">
        <v>0</v>
      </c>
      <c r="D21" s="46">
        <v>0</v>
      </c>
      <c r="E21" s="46">
        <v>258656</v>
      </c>
      <c r="F21" s="46">
        <v>225898</v>
      </c>
      <c r="G21" s="46">
        <v>32758</v>
      </c>
      <c r="K21" s="97"/>
      <c r="L21" s="80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258656</v>
      </c>
      <c r="R21" s="63">
        <f t="shared" si="4"/>
        <v>225898</v>
      </c>
      <c r="S21" s="63">
        <f t="shared" si="5"/>
        <v>32758</v>
      </c>
      <c r="T21" s="98"/>
    </row>
    <row r="22" spans="1:20" ht="15">
      <c r="A22" s="25" t="s">
        <v>732</v>
      </c>
      <c r="B22" s="46">
        <v>259481</v>
      </c>
      <c r="C22" s="46">
        <v>259481</v>
      </c>
      <c r="D22" s="46">
        <v>0</v>
      </c>
      <c r="E22" s="46">
        <v>260733</v>
      </c>
      <c r="F22" s="46">
        <v>259481</v>
      </c>
      <c r="G22" s="46">
        <v>1252</v>
      </c>
      <c r="K22" s="97"/>
      <c r="L22" s="80" t="s">
        <v>732</v>
      </c>
      <c r="M22" s="63">
        <f t="shared" si="0"/>
        <v>259481</v>
      </c>
      <c r="N22" s="63">
        <f t="shared" si="1"/>
        <v>259481</v>
      </c>
      <c r="O22" s="63">
        <f t="shared" si="2"/>
        <v>0</v>
      </c>
      <c r="P22" s="81"/>
      <c r="Q22" s="63">
        <f t="shared" si="3"/>
        <v>260733</v>
      </c>
      <c r="R22" s="63">
        <f t="shared" si="4"/>
        <v>259481</v>
      </c>
      <c r="S22" s="63">
        <f t="shared" si="5"/>
        <v>1252</v>
      </c>
      <c r="T22" s="98"/>
    </row>
    <row r="23" spans="1:20" ht="15">
      <c r="A23" s="25" t="s">
        <v>780</v>
      </c>
      <c r="B23" s="46">
        <v>0</v>
      </c>
      <c r="C23" s="46">
        <v>0</v>
      </c>
      <c r="D23" s="46">
        <v>0</v>
      </c>
      <c r="E23" s="46">
        <v>2357</v>
      </c>
      <c r="F23" s="46">
        <v>488</v>
      </c>
      <c r="G23" s="46">
        <v>1869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2357</v>
      </c>
      <c r="R23" s="63">
        <f t="shared" si="4"/>
        <v>488</v>
      </c>
      <c r="S23" s="63">
        <f t="shared" si="5"/>
        <v>1869</v>
      </c>
      <c r="T23" s="98"/>
    </row>
    <row r="24" spans="1:20" ht="15">
      <c r="A24" s="25" t="s">
        <v>830</v>
      </c>
      <c r="B24" s="46">
        <v>3439</v>
      </c>
      <c r="C24" s="46">
        <v>0</v>
      </c>
      <c r="D24" s="46">
        <v>3439</v>
      </c>
      <c r="E24" s="46">
        <v>61364</v>
      </c>
      <c r="F24" s="46">
        <v>55620</v>
      </c>
      <c r="G24" s="46">
        <v>5744</v>
      </c>
      <c r="K24" s="97"/>
      <c r="L24" s="80" t="s">
        <v>830</v>
      </c>
      <c r="M24" s="63">
        <f t="shared" si="0"/>
        <v>3439</v>
      </c>
      <c r="N24" s="63">
        <f t="shared" si="1"/>
        <v>0</v>
      </c>
      <c r="O24" s="63">
        <f t="shared" si="2"/>
        <v>3439</v>
      </c>
      <c r="P24" s="81"/>
      <c r="Q24" s="63">
        <f t="shared" si="3"/>
        <v>61364</v>
      </c>
      <c r="R24" s="63">
        <f t="shared" si="4"/>
        <v>55620</v>
      </c>
      <c r="S24" s="63">
        <f t="shared" si="5"/>
        <v>5744</v>
      </c>
      <c r="T24" s="98"/>
    </row>
    <row r="25" spans="1:20" ht="15">
      <c r="A25" s="25" t="s">
        <v>907</v>
      </c>
      <c r="B25" s="46">
        <v>0</v>
      </c>
      <c r="C25" s="46">
        <v>0</v>
      </c>
      <c r="D25" s="46">
        <v>0</v>
      </c>
      <c r="E25" s="46">
        <v>5415</v>
      </c>
      <c r="F25" s="46">
        <v>1425</v>
      </c>
      <c r="G25" s="46">
        <v>3990</v>
      </c>
      <c r="K25" s="97"/>
      <c r="L25" s="8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5415</v>
      </c>
      <c r="R25" s="63">
        <f t="shared" si="4"/>
        <v>1425</v>
      </c>
      <c r="S25" s="63">
        <f t="shared" si="5"/>
        <v>3990</v>
      </c>
      <c r="T25" s="98"/>
    </row>
    <row r="26" spans="1:20" ht="15">
      <c r="A26" s="25" t="s">
        <v>988</v>
      </c>
      <c r="B26" s="46">
        <v>22654</v>
      </c>
      <c r="C26" s="46">
        <v>0</v>
      </c>
      <c r="D26" s="46">
        <v>22654</v>
      </c>
      <c r="E26" s="46">
        <v>116770</v>
      </c>
      <c r="F26" s="46">
        <v>85803</v>
      </c>
      <c r="G26" s="46">
        <v>30967</v>
      </c>
      <c r="K26" s="97"/>
      <c r="L26" s="80" t="s">
        <v>988</v>
      </c>
      <c r="M26" s="63">
        <f t="shared" si="0"/>
        <v>22654</v>
      </c>
      <c r="N26" s="63">
        <f t="shared" si="1"/>
        <v>0</v>
      </c>
      <c r="O26" s="63">
        <f t="shared" si="2"/>
        <v>22654</v>
      </c>
      <c r="P26" s="81"/>
      <c r="Q26" s="63">
        <f t="shared" si="3"/>
        <v>116770</v>
      </c>
      <c r="R26" s="63">
        <f t="shared" si="4"/>
        <v>85803</v>
      </c>
      <c r="S26" s="63">
        <f t="shared" si="5"/>
        <v>30967</v>
      </c>
      <c r="T26" s="98"/>
    </row>
    <row r="27" spans="1:20" ht="15">
      <c r="A27" s="25" t="s">
        <v>1053</v>
      </c>
      <c r="B27" s="46">
        <v>2160</v>
      </c>
      <c r="C27" s="46">
        <v>2160</v>
      </c>
      <c r="D27" s="46">
        <v>0</v>
      </c>
      <c r="E27" s="46">
        <v>5160</v>
      </c>
      <c r="F27" s="46">
        <v>5160</v>
      </c>
      <c r="G27" s="46">
        <v>0</v>
      </c>
      <c r="K27" s="97"/>
      <c r="L27" s="80" t="s">
        <v>1053</v>
      </c>
      <c r="M27" s="63">
        <f t="shared" si="0"/>
        <v>2160</v>
      </c>
      <c r="N27" s="63">
        <f t="shared" si="1"/>
        <v>2160</v>
      </c>
      <c r="O27" s="63">
        <f t="shared" si="2"/>
        <v>0</v>
      </c>
      <c r="P27" s="81"/>
      <c r="Q27" s="63">
        <f t="shared" si="3"/>
        <v>5160</v>
      </c>
      <c r="R27" s="63">
        <f t="shared" si="4"/>
        <v>5160</v>
      </c>
      <c r="S27" s="63">
        <f t="shared" si="5"/>
        <v>0</v>
      </c>
      <c r="T27" s="98"/>
    </row>
    <row r="28" spans="1:20" ht="15">
      <c r="A28" s="25" t="s">
        <v>856</v>
      </c>
      <c r="B28" s="46">
        <v>0</v>
      </c>
      <c r="C28" s="46">
        <v>0</v>
      </c>
      <c r="D28" s="46">
        <v>0</v>
      </c>
      <c r="E28" s="46">
        <v>0</v>
      </c>
      <c r="F28" s="46">
        <v>0</v>
      </c>
      <c r="G28" s="46">
        <v>0</v>
      </c>
      <c r="K28" s="97"/>
      <c r="L28" s="8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98"/>
    </row>
    <row r="29" spans="1:20" ht="15">
      <c r="A29" s="25" t="s">
        <v>1709</v>
      </c>
      <c r="B29" s="26">
        <f aca="true" t="shared" si="6" ref="B29:G29">SUM(B7:B28)</f>
        <v>834516</v>
      </c>
      <c r="C29" s="26">
        <f t="shared" si="6"/>
        <v>617488</v>
      </c>
      <c r="D29" s="26">
        <f t="shared" si="6"/>
        <v>217028</v>
      </c>
      <c r="E29" s="26">
        <f t="shared" si="6"/>
        <v>2237151</v>
      </c>
      <c r="F29" s="26">
        <f t="shared" si="6"/>
        <v>1865573</v>
      </c>
      <c r="G29" s="26">
        <f t="shared" si="6"/>
        <v>371578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11:20" ht="17.25" customHeight="1">
      <c r="K30" s="97"/>
      <c r="L30" s="83" t="s">
        <v>1709</v>
      </c>
      <c r="M30" s="84">
        <f>SUM(M7:M28)</f>
        <v>834516</v>
      </c>
      <c r="N30" s="84">
        <f>SUM(N7:N28)</f>
        <v>617488</v>
      </c>
      <c r="O30" s="84">
        <f>SUM(O7:O28)</f>
        <v>217028</v>
      </c>
      <c r="P30" s="85"/>
      <c r="Q30" s="84">
        <f>SUM(Q7:Q28)</f>
        <v>2237151</v>
      </c>
      <c r="R30" s="84">
        <f>SUM(R7:R28)</f>
        <v>1865573</v>
      </c>
      <c r="S30" s="86">
        <f>SUM(S7:S28)</f>
        <v>371578</v>
      </c>
      <c r="T30" s="98"/>
    </row>
    <row r="31" spans="11:20" ht="15"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:20" ht="15">
      <c r="A32" s="161" t="s">
        <v>1914</v>
      </c>
      <c r="B32" s="26">
        <v>128530</v>
      </c>
      <c r="C32" s="26">
        <v>117466</v>
      </c>
      <c r="D32" s="26">
        <v>11064</v>
      </c>
      <c r="E32" s="26">
        <v>1675015</v>
      </c>
      <c r="F32" s="26">
        <v>1468513</v>
      </c>
      <c r="G32" s="26">
        <v>206502</v>
      </c>
      <c r="K32" s="101"/>
      <c r="L32" s="87" t="str">
        <f>A32</f>
        <v>  August 2020</v>
      </c>
      <c r="M32" s="156">
        <f>B32</f>
        <v>128530</v>
      </c>
      <c r="N32" s="156">
        <f>C32</f>
        <v>117466</v>
      </c>
      <c r="O32" s="156">
        <f>D32</f>
        <v>11064</v>
      </c>
      <c r="P32" s="152"/>
      <c r="Q32" s="156">
        <f>E32</f>
        <v>1675015</v>
      </c>
      <c r="R32" s="156">
        <f>F32</f>
        <v>1468513</v>
      </c>
      <c r="S32" s="156">
        <f>G32</f>
        <v>206502</v>
      </c>
      <c r="T32" s="149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1910</v>
      </c>
      <c r="B1"/>
      <c r="D1"/>
      <c r="F1"/>
    </row>
    <row r="2" spans="1:22" s="12" customFormat="1" ht="12.75">
      <c r="A2" s="12" t="s">
        <v>1911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6783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1032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4125</v>
      </c>
      <c r="T7" s="17">
        <f t="shared" si="0"/>
        <v>10703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2007</v>
      </c>
      <c r="G8" s="17">
        <f aca="true" t="shared" si="1" ref="G8:T8">SUM(G54:G123)</f>
        <v>0</v>
      </c>
      <c r="H8" s="17">
        <f t="shared" si="1"/>
        <v>0</v>
      </c>
      <c r="I8" s="17">
        <f t="shared" si="1"/>
        <v>0</v>
      </c>
      <c r="J8" s="17">
        <f t="shared" si="1"/>
        <v>0</v>
      </c>
      <c r="K8" s="17">
        <f t="shared" si="1"/>
        <v>0</v>
      </c>
      <c r="L8" s="17">
        <f t="shared" si="1"/>
        <v>0</v>
      </c>
      <c r="M8" s="17">
        <f t="shared" si="1"/>
        <v>10700</v>
      </c>
      <c r="N8" s="17">
        <f t="shared" si="1"/>
        <v>2538</v>
      </c>
      <c r="O8" s="17">
        <f t="shared" si="1"/>
        <v>0</v>
      </c>
      <c r="P8" s="17">
        <f t="shared" si="1"/>
        <v>3658</v>
      </c>
      <c r="Q8" s="17">
        <f t="shared" si="1"/>
        <v>0</v>
      </c>
      <c r="R8" s="17">
        <f t="shared" si="1"/>
        <v>94889</v>
      </c>
      <c r="S8" s="17">
        <f t="shared" si="1"/>
        <v>3820</v>
      </c>
      <c r="T8" s="17">
        <f t="shared" si="1"/>
        <v>1548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1758</v>
      </c>
      <c r="G9" s="17">
        <f aca="true" t="shared" si="2" ref="G9:T9">SUM(G124:G163)</f>
        <v>27731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3215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590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30870</v>
      </c>
      <c r="K10" s="17">
        <f t="shared" si="3"/>
        <v>0</v>
      </c>
      <c r="L10" s="17">
        <f t="shared" si="3"/>
        <v>0</v>
      </c>
      <c r="M10" s="17">
        <f t="shared" si="3"/>
        <v>190972</v>
      </c>
      <c r="N10" s="17">
        <f t="shared" si="3"/>
        <v>0</v>
      </c>
      <c r="O10" s="17">
        <f t="shared" si="3"/>
        <v>19500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2240</v>
      </c>
      <c r="T10" s="17">
        <f t="shared" si="3"/>
        <v>744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0</v>
      </c>
      <c r="T11" s="17">
        <f t="shared" si="4"/>
        <v>1064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1680</v>
      </c>
      <c r="T12" s="17">
        <f t="shared" si="5"/>
        <v>9812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17300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49884</v>
      </c>
      <c r="N13" s="17">
        <f t="shared" si="6"/>
        <v>265</v>
      </c>
      <c r="O13" s="17">
        <f t="shared" si="6"/>
        <v>0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2478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83245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0</v>
      </c>
      <c r="T14" s="17">
        <f t="shared" si="7"/>
        <v>0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134257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17045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17760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1</v>
      </c>
      <c r="O16" s="17">
        <f t="shared" si="9"/>
        <v>96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6048</v>
      </c>
      <c r="T16" s="17">
        <f t="shared" si="9"/>
        <v>7736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209203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10660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1024</v>
      </c>
      <c r="Q17" s="17">
        <f t="shared" si="10"/>
        <v>0</v>
      </c>
      <c r="R17" s="17">
        <f t="shared" si="10"/>
        <v>192</v>
      </c>
      <c r="S17" s="17">
        <f t="shared" si="10"/>
        <v>0</v>
      </c>
      <c r="T17" s="17">
        <f t="shared" si="10"/>
        <v>2256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78481</v>
      </c>
      <c r="G18" s="17">
        <f aca="true" t="shared" si="11" ref="G18:T18">SUM(G328:G352)</f>
        <v>362557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0</v>
      </c>
      <c r="L18" s="17">
        <f t="shared" si="11"/>
        <v>0</v>
      </c>
      <c r="M18" s="17">
        <f t="shared" si="11"/>
        <v>231716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0</v>
      </c>
      <c r="S18" s="17">
        <f t="shared" si="11"/>
        <v>460694</v>
      </c>
      <c r="T18" s="17">
        <f t="shared" si="11"/>
        <v>968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0</v>
      </c>
      <c r="G19" s="17">
        <f aca="true" t="shared" si="12" ref="G19:T19">SUM(G353:G405)</f>
        <v>0</v>
      </c>
      <c r="H19" s="17">
        <f t="shared" si="12"/>
        <v>0</v>
      </c>
      <c r="I19" s="17">
        <f t="shared" si="12"/>
        <v>0</v>
      </c>
      <c r="J19" s="17">
        <f t="shared" si="12"/>
        <v>7840</v>
      </c>
      <c r="K19" s="17">
        <f t="shared" si="12"/>
        <v>0</v>
      </c>
      <c r="L19" s="17">
        <f t="shared" si="12"/>
        <v>0</v>
      </c>
      <c r="M19" s="17">
        <f t="shared" si="12"/>
        <v>58481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20700</v>
      </c>
      <c r="T19" s="17">
        <f t="shared" si="12"/>
        <v>4402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13158</v>
      </c>
      <c r="G20" s="17">
        <f aca="true" t="shared" si="13" ref="G20:T20">SUM(G406:G444)</f>
        <v>6895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19518</v>
      </c>
      <c r="N20" s="17">
        <f t="shared" si="13"/>
        <v>70618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4128</v>
      </c>
      <c r="T20" s="17">
        <f t="shared" si="13"/>
        <v>1519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22997</v>
      </c>
      <c r="J21" s="17">
        <f t="shared" si="14"/>
        <v>1</v>
      </c>
      <c r="K21" s="17">
        <f t="shared" si="14"/>
        <v>0</v>
      </c>
      <c r="L21" s="17">
        <f t="shared" si="14"/>
        <v>0</v>
      </c>
      <c r="M21" s="17">
        <f t="shared" si="14"/>
        <v>15586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0</v>
      </c>
      <c r="S21" s="17">
        <f t="shared" si="14"/>
        <v>105956</v>
      </c>
      <c r="T21" s="17">
        <f t="shared" si="14"/>
        <v>4411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259481</v>
      </c>
      <c r="G22" s="17">
        <f aca="true" t="shared" si="15" ref="G22:T22">SUM(G478:G493)</f>
        <v>3754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3200</v>
      </c>
      <c r="T23" s="17">
        <f t="shared" si="16"/>
        <v>5261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3439</v>
      </c>
      <c r="G24" s="17">
        <f aca="true" t="shared" si="17" ref="G24:T24">SUM(G509:G529)</f>
        <v>26880</v>
      </c>
      <c r="H24" s="17">
        <f t="shared" si="17"/>
        <v>0</v>
      </c>
      <c r="I24" s="17">
        <f t="shared" si="17"/>
        <v>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76972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74072</v>
      </c>
      <c r="S24" s="17">
        <f t="shared" si="17"/>
        <v>165621</v>
      </c>
      <c r="T24" s="17">
        <f t="shared" si="17"/>
        <v>1926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1302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22654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4426</v>
      </c>
      <c r="K26" s="17">
        <f t="shared" si="19"/>
        <v>0</v>
      </c>
      <c r="L26" s="17">
        <f t="shared" si="19"/>
        <v>0</v>
      </c>
      <c r="M26" s="17">
        <f t="shared" si="19"/>
        <v>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416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2160</v>
      </c>
      <c r="G27" s="17">
        <f aca="true" t="shared" si="20" ref="G27:T27">SUM(G575:G597)</f>
        <v>13381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240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834516</v>
      </c>
      <c r="G29" s="17">
        <f aca="true" t="shared" si="22" ref="G29:T29">SUM(G7:G28)</f>
        <v>441198</v>
      </c>
      <c r="H29" s="17">
        <f t="shared" si="22"/>
        <v>0</v>
      </c>
      <c r="I29" s="17">
        <f t="shared" si="22"/>
        <v>40757</v>
      </c>
      <c r="J29" s="17">
        <f t="shared" si="22"/>
        <v>53797</v>
      </c>
      <c r="K29" s="17">
        <f t="shared" si="22"/>
        <v>0</v>
      </c>
      <c r="L29" s="17">
        <f t="shared" si="22"/>
        <v>0</v>
      </c>
      <c r="M29" s="17">
        <f t="shared" si="22"/>
        <v>670874</v>
      </c>
      <c r="N29" s="17">
        <f t="shared" si="22"/>
        <v>73422</v>
      </c>
      <c r="O29" s="17">
        <f t="shared" si="22"/>
        <v>20628</v>
      </c>
      <c r="P29" s="17">
        <f t="shared" si="22"/>
        <v>4682</v>
      </c>
      <c r="Q29" s="17">
        <f t="shared" si="22"/>
        <v>0</v>
      </c>
      <c r="R29" s="17">
        <f t="shared" si="22"/>
        <v>169153</v>
      </c>
      <c r="S29" s="17">
        <f t="shared" si="22"/>
        <v>778212</v>
      </c>
      <c r="T29" s="17">
        <f t="shared" si="22"/>
        <v>60001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40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63" t="s">
        <v>1813</v>
      </c>
      <c r="W31" s="58"/>
      <c r="X31" s="155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6"/>
      <c r="AN31" s="27"/>
    </row>
    <row r="32" spans="1:40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63" t="s">
        <v>1813</v>
      </c>
      <c r="W32" s="58"/>
      <c r="X32" s="155"/>
      <c r="Y32" s="27"/>
      <c r="Z32" s="27"/>
      <c r="AA32" s="27"/>
      <c r="AB32" s="27"/>
      <c r="AC32" s="27"/>
      <c r="AD32" s="27"/>
      <c r="AE32" s="27"/>
      <c r="AF32" s="27"/>
      <c r="AG32" s="27"/>
      <c r="AH32" s="46"/>
      <c r="AI32" s="27"/>
      <c r="AJ32" s="27"/>
      <c r="AK32" s="27"/>
      <c r="AL32" s="46"/>
      <c r="AM32" s="46"/>
      <c r="AN32" s="27"/>
    </row>
    <row r="33" spans="1:40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63" t="s">
        <v>1837</v>
      </c>
      <c r="W33" s="58"/>
      <c r="X33" s="155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6"/>
      <c r="AN33" s="27"/>
    </row>
    <row r="34" spans="1:40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153"/>
      <c r="V34" s="163" t="s">
        <v>1837</v>
      </c>
      <c r="W34" s="58"/>
      <c r="X34" s="155"/>
      <c r="Y34" s="46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</row>
    <row r="35" spans="1:40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0</v>
      </c>
      <c r="T35" s="63">
        <v>0</v>
      </c>
      <c r="U35" s="33"/>
      <c r="V35" s="163" t="s">
        <v>1813</v>
      </c>
      <c r="W35" s="58"/>
      <c r="X35" s="155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46"/>
      <c r="AN35" s="27"/>
    </row>
    <row r="36" spans="1:40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3"/>
      <c r="V36" s="163" t="s">
        <v>1813</v>
      </c>
      <c r="W36" s="58"/>
      <c r="X36" s="155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46"/>
      <c r="AN36" s="27"/>
    </row>
    <row r="37" spans="1:40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63" t="s">
        <v>1813</v>
      </c>
      <c r="W37" s="58"/>
      <c r="X37" s="155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46"/>
      <c r="AJ37" s="27"/>
      <c r="AK37" s="27"/>
      <c r="AL37" s="27"/>
      <c r="AM37" s="27"/>
      <c r="AN37" s="27"/>
    </row>
    <row r="38" spans="1:40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63" t="s">
        <v>1837</v>
      </c>
      <c r="W38" s="58"/>
      <c r="X38" s="155"/>
      <c r="Y38" s="27"/>
      <c r="Z38" s="27"/>
      <c r="AA38" s="27"/>
      <c r="AB38" s="27"/>
      <c r="AC38" s="27"/>
      <c r="AD38" s="27"/>
      <c r="AE38" s="27"/>
      <c r="AF38" s="27"/>
      <c r="AG38" s="46"/>
      <c r="AH38" s="27"/>
      <c r="AI38" s="27"/>
      <c r="AJ38" s="27"/>
      <c r="AK38" s="27"/>
      <c r="AL38" s="27"/>
      <c r="AM38" s="27"/>
      <c r="AN38" s="27"/>
    </row>
    <row r="39" spans="1:40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0</v>
      </c>
      <c r="U39" s="33"/>
      <c r="V39" s="163" t="s">
        <v>1813</v>
      </c>
      <c r="W39" s="58"/>
      <c r="X39" s="155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46"/>
      <c r="AL39" s="27"/>
      <c r="AM39" s="27"/>
      <c r="AN39" s="27"/>
    </row>
    <row r="40" spans="1:40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1</v>
      </c>
      <c r="U40" s="33"/>
      <c r="V40" s="163" t="s">
        <v>1813</v>
      </c>
      <c r="W40" s="58"/>
      <c r="X40" s="155"/>
      <c r="Y40" s="27"/>
      <c r="Z40" s="27"/>
      <c r="AA40" s="27"/>
      <c r="AB40" s="27"/>
      <c r="AC40" s="27"/>
      <c r="AD40" s="27"/>
      <c r="AE40" s="27"/>
      <c r="AF40" s="46"/>
      <c r="AG40" s="27"/>
      <c r="AH40" s="27"/>
      <c r="AI40" s="27"/>
      <c r="AJ40" s="27"/>
      <c r="AK40" s="27"/>
      <c r="AL40" s="27"/>
      <c r="AM40" s="27"/>
      <c r="AN40" s="27"/>
    </row>
    <row r="41" spans="1:40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63" t="s">
        <v>1813</v>
      </c>
      <c r="W41" s="58"/>
      <c r="X41" s="155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46"/>
      <c r="AN41" s="27"/>
    </row>
    <row r="42" spans="1:40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0</v>
      </c>
      <c r="N42" s="63">
        <v>0</v>
      </c>
      <c r="O42" s="63">
        <v>1032</v>
      </c>
      <c r="P42" s="63">
        <v>0</v>
      </c>
      <c r="Q42" s="63">
        <v>0</v>
      </c>
      <c r="R42" s="63">
        <v>0</v>
      </c>
      <c r="S42" s="63">
        <v>4125</v>
      </c>
      <c r="T42" s="63">
        <v>5531</v>
      </c>
      <c r="U42" s="33"/>
      <c r="V42" s="163" t="s">
        <v>1813</v>
      </c>
      <c r="W42" s="58"/>
      <c r="X42" s="155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46"/>
      <c r="AN42" s="27"/>
    </row>
    <row r="43" spans="1:40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1200</v>
      </c>
      <c r="U43" s="33"/>
      <c r="V43" s="163" t="s">
        <v>1813</v>
      </c>
      <c r="W43" s="58"/>
      <c r="X43" s="155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46"/>
      <c r="AM43" s="27"/>
      <c r="AN43" s="27"/>
    </row>
    <row r="44" spans="1:40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6783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3"/>
      <c r="V44" s="163" t="s">
        <v>1813</v>
      </c>
      <c r="W44" s="58"/>
      <c r="X44" s="155"/>
      <c r="Y44" s="46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</row>
    <row r="45" spans="1:40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63" t="s">
        <v>1837</v>
      </c>
      <c r="W45" s="58"/>
      <c r="X45" s="155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46"/>
      <c r="AN45" s="27"/>
    </row>
    <row r="46" spans="1:40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63" t="s">
        <v>1813</v>
      </c>
      <c r="W46" s="58"/>
      <c r="X46" s="155"/>
      <c r="Y46" s="27"/>
      <c r="Z46" s="4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46"/>
      <c r="AN46" s="27"/>
    </row>
    <row r="47" spans="1:40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63" t="s">
        <v>1813</v>
      </c>
      <c r="W47" s="58"/>
      <c r="X47" s="155"/>
      <c r="Y47" s="4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46"/>
      <c r="AN47" s="27"/>
    </row>
    <row r="48" spans="1:40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63" t="s">
        <v>1813</v>
      </c>
      <c r="W48" s="58"/>
      <c r="X48" s="155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46"/>
      <c r="AN48" s="27"/>
    </row>
    <row r="49" spans="1:40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63" t="s">
        <v>1837</v>
      </c>
      <c r="W49" s="58"/>
      <c r="X49" s="155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46"/>
      <c r="AN49" s="27"/>
    </row>
    <row r="50" spans="1:40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 t="s">
        <v>1715</v>
      </c>
      <c r="G50" s="63" t="s">
        <v>1715</v>
      </c>
      <c r="H50" s="63" t="s">
        <v>1715</v>
      </c>
      <c r="I50" s="63" t="s">
        <v>1715</v>
      </c>
      <c r="J50" s="63" t="s">
        <v>1715</v>
      </c>
      <c r="K50" s="63" t="s">
        <v>1715</v>
      </c>
      <c r="L50" s="63" t="s">
        <v>1715</v>
      </c>
      <c r="M50" s="63" t="s">
        <v>1715</v>
      </c>
      <c r="N50" s="63" t="s">
        <v>1715</v>
      </c>
      <c r="O50" s="63" t="s">
        <v>1715</v>
      </c>
      <c r="P50" s="63" t="s">
        <v>1715</v>
      </c>
      <c r="Q50" s="63" t="s">
        <v>1715</v>
      </c>
      <c r="R50" s="63" t="s">
        <v>1715</v>
      </c>
      <c r="S50" s="63" t="s">
        <v>1715</v>
      </c>
      <c r="T50" s="63" t="s">
        <v>1715</v>
      </c>
      <c r="U50" s="153"/>
      <c r="V50" s="164" t="s">
        <v>1715</v>
      </c>
      <c r="W50" s="58"/>
      <c r="X50" s="155"/>
      <c r="Y50" s="27"/>
      <c r="Z50" s="27"/>
      <c r="AA50" s="27"/>
      <c r="AB50" s="27"/>
      <c r="AC50" s="27"/>
      <c r="AD50" s="27"/>
      <c r="AE50" s="27"/>
      <c r="AF50" s="46"/>
      <c r="AG50" s="27"/>
      <c r="AH50" s="27"/>
      <c r="AI50" s="27"/>
      <c r="AJ50" s="27"/>
      <c r="AK50" s="27"/>
      <c r="AL50" s="27"/>
      <c r="AM50" s="27"/>
      <c r="AN50" s="27"/>
    </row>
    <row r="51" spans="1:40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63" t="s">
        <v>1813</v>
      </c>
      <c r="W51" s="58"/>
      <c r="X51" s="155"/>
      <c r="Y51" s="46"/>
      <c r="Z51" s="27"/>
      <c r="AA51" s="27"/>
      <c r="AB51" s="27"/>
      <c r="AC51" s="27"/>
      <c r="AD51" s="27"/>
      <c r="AE51" s="27"/>
      <c r="AF51" s="46"/>
      <c r="AG51" s="27"/>
      <c r="AH51" s="27"/>
      <c r="AI51" s="27"/>
      <c r="AJ51" s="27"/>
      <c r="AK51" s="27"/>
      <c r="AL51" s="27"/>
      <c r="AM51" s="46"/>
      <c r="AN51" s="27"/>
    </row>
    <row r="52" spans="1:40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3970</v>
      </c>
      <c r="U52" s="33"/>
      <c r="V52" s="163" t="s">
        <v>1837</v>
      </c>
      <c r="W52" s="58"/>
      <c r="X52" s="155"/>
      <c r="Y52" s="27"/>
      <c r="Z52" s="27"/>
      <c r="AA52" s="27"/>
      <c r="AB52" s="27"/>
      <c r="AC52" s="46"/>
      <c r="AD52" s="27"/>
      <c r="AE52" s="27"/>
      <c r="AF52" s="27"/>
      <c r="AG52" s="27"/>
      <c r="AH52" s="27"/>
      <c r="AI52" s="27"/>
      <c r="AJ52" s="27"/>
      <c r="AK52" s="27"/>
      <c r="AL52" s="27"/>
      <c r="AM52" s="46"/>
      <c r="AN52" s="27"/>
    </row>
    <row r="53" spans="1:40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0</v>
      </c>
      <c r="T53" s="63">
        <v>1</v>
      </c>
      <c r="U53" s="33"/>
      <c r="V53" s="163" t="s">
        <v>1813</v>
      </c>
      <c r="W53" s="58"/>
      <c r="X53" s="155"/>
      <c r="Y53" s="27"/>
      <c r="Z53" s="27"/>
      <c r="AA53" s="27"/>
      <c r="AB53" s="27"/>
      <c r="AC53" s="27"/>
      <c r="AD53" s="27"/>
      <c r="AE53" s="27"/>
      <c r="AF53" s="27"/>
      <c r="AG53" s="27"/>
      <c r="AH53" s="46"/>
      <c r="AI53" s="27"/>
      <c r="AJ53" s="27"/>
      <c r="AK53" s="27"/>
      <c r="AL53" s="46"/>
      <c r="AM53" s="27"/>
      <c r="AN53" s="27"/>
    </row>
    <row r="54" spans="1:40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3"/>
      <c r="V54" s="163" t="s">
        <v>1837</v>
      </c>
      <c r="W54" s="58"/>
      <c r="X54" s="155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  <c r="AN54" s="27"/>
    </row>
    <row r="55" spans="1:40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3"/>
      <c r="V55" s="163" t="s">
        <v>1813</v>
      </c>
      <c r="W55" s="58"/>
      <c r="X55" s="155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46"/>
      <c r="AN55" s="27"/>
    </row>
    <row r="56" spans="1:40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3"/>
      <c r="V56" s="163" t="s">
        <v>1813</v>
      </c>
      <c r="W56" s="58"/>
      <c r="X56" s="155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  <c r="AN56" s="27"/>
    </row>
    <row r="57" spans="1:40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0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153"/>
      <c r="V57" s="163" t="s">
        <v>1813</v>
      </c>
      <c r="W57" s="58"/>
      <c r="X57" s="155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46"/>
      <c r="AN57" s="27"/>
    </row>
    <row r="58" spans="1:40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63" t="s">
        <v>1813</v>
      </c>
      <c r="W58" s="58"/>
      <c r="X58" s="155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46"/>
      <c r="AM58" s="46"/>
      <c r="AN58" s="27"/>
    </row>
    <row r="59" spans="1:40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33"/>
      <c r="V59" s="163" t="s">
        <v>1813</v>
      </c>
      <c r="W59" s="58"/>
      <c r="X59" s="155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46"/>
      <c r="AM59" s="46"/>
      <c r="AN59" s="27"/>
    </row>
    <row r="60" spans="1:40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63" t="s">
        <v>1813</v>
      </c>
      <c r="W60" s="58"/>
      <c r="X60" s="155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  <c r="AN60" s="27"/>
    </row>
    <row r="61" spans="1:40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3"/>
      <c r="V61" s="163" t="s">
        <v>1813</v>
      </c>
      <c r="W61" s="58"/>
      <c r="X61" s="155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  <c r="AN61" s="27"/>
    </row>
    <row r="62" spans="1:40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3"/>
      <c r="V62" s="163" t="s">
        <v>1813</v>
      </c>
      <c r="W62" s="58"/>
      <c r="X62" s="155"/>
      <c r="Y62" s="46"/>
      <c r="Z62" s="27"/>
      <c r="AA62" s="27"/>
      <c r="AB62" s="27"/>
      <c r="AC62" s="27"/>
      <c r="AD62" s="27"/>
      <c r="AE62" s="27"/>
      <c r="AF62" s="46"/>
      <c r="AG62" s="27"/>
      <c r="AH62" s="27"/>
      <c r="AI62" s="27"/>
      <c r="AJ62" s="27"/>
      <c r="AK62" s="27"/>
      <c r="AL62" s="27"/>
      <c r="AM62" s="27"/>
      <c r="AN62" s="27"/>
    </row>
    <row r="63" spans="1:40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3"/>
      <c r="V63" s="163" t="s">
        <v>1813</v>
      </c>
      <c r="W63" s="58"/>
      <c r="X63" s="155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46"/>
      <c r="AN63" s="27"/>
    </row>
    <row r="64" spans="1:40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3"/>
      <c r="V64" s="163" t="s">
        <v>1837</v>
      </c>
      <c r="W64" s="58"/>
      <c r="X64" s="155"/>
      <c r="Y64" s="27"/>
      <c r="Z64" s="27"/>
      <c r="AA64" s="27"/>
      <c r="AB64" s="27"/>
      <c r="AC64" s="27"/>
      <c r="AD64" s="27"/>
      <c r="AE64" s="27"/>
      <c r="AF64" s="27"/>
      <c r="AG64" s="46"/>
      <c r="AH64" s="27"/>
      <c r="AI64" s="27"/>
      <c r="AJ64" s="27"/>
      <c r="AK64" s="27"/>
      <c r="AL64" s="27"/>
      <c r="AM64" s="46"/>
      <c r="AN64" s="27"/>
    </row>
    <row r="65" spans="1:40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3658</v>
      </c>
      <c r="Q65" s="63">
        <v>0</v>
      </c>
      <c r="R65" s="63">
        <v>0</v>
      </c>
      <c r="S65" s="63">
        <v>0</v>
      </c>
      <c r="T65" s="63">
        <v>0</v>
      </c>
      <c r="U65" s="153"/>
      <c r="V65" s="163" t="s">
        <v>1837</v>
      </c>
      <c r="W65" s="58"/>
      <c r="X65" s="155"/>
      <c r="Y65" s="27"/>
      <c r="Z65" s="27"/>
      <c r="AA65" s="27"/>
      <c r="AB65" s="27"/>
      <c r="AC65" s="27"/>
      <c r="AD65" s="27"/>
      <c r="AE65" s="27"/>
      <c r="AF65" s="46"/>
      <c r="AG65" s="27"/>
      <c r="AH65" s="27"/>
      <c r="AI65" s="27"/>
      <c r="AJ65" s="27"/>
      <c r="AK65" s="27"/>
      <c r="AL65" s="27"/>
      <c r="AM65" s="27"/>
      <c r="AN65" s="27"/>
    </row>
    <row r="66" spans="1:40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3"/>
      <c r="V66" s="163" t="s">
        <v>1837</v>
      </c>
      <c r="W66" s="58"/>
      <c r="X66" s="155"/>
      <c r="Y66" s="27"/>
      <c r="Z66" s="27"/>
      <c r="AA66" s="27"/>
      <c r="AB66" s="27"/>
      <c r="AC66" s="27"/>
      <c r="AD66" s="27"/>
      <c r="AE66" s="27"/>
      <c r="AF66" s="46"/>
      <c r="AG66" s="27"/>
      <c r="AH66" s="27"/>
      <c r="AI66" s="27"/>
      <c r="AJ66" s="27"/>
      <c r="AK66" s="27"/>
      <c r="AL66" s="27"/>
      <c r="AM66" s="27"/>
      <c r="AN66" s="27"/>
    </row>
    <row r="67" spans="1:40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3"/>
      <c r="V67" s="163" t="s">
        <v>1813</v>
      </c>
      <c r="W67" s="58"/>
      <c r="X67" s="155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46"/>
      <c r="AN67" s="27"/>
    </row>
    <row r="68" spans="1:40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2538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3"/>
      <c r="V68" s="163" t="s">
        <v>1813</v>
      </c>
      <c r="W68" s="58"/>
      <c r="X68" s="155"/>
      <c r="Y68" s="46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</row>
    <row r="69" spans="1:40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3"/>
      <c r="V69" s="163" t="s">
        <v>1813</v>
      </c>
      <c r="W69" s="58"/>
      <c r="X69" s="155"/>
      <c r="Y69" s="46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</row>
    <row r="70" spans="1:40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3"/>
      <c r="V70" s="163" t="s">
        <v>1837</v>
      </c>
      <c r="W70" s="58"/>
      <c r="X70" s="155"/>
      <c r="Y70" s="46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</row>
    <row r="71" spans="1:40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3"/>
      <c r="V71" s="163" t="s">
        <v>1813</v>
      </c>
      <c r="W71" s="58"/>
      <c r="X71" s="155"/>
      <c r="Y71" s="27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  <c r="AN71" s="27"/>
    </row>
    <row r="72" spans="1:40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3"/>
      <c r="V72" s="163" t="s">
        <v>1813</v>
      </c>
      <c r="W72" s="58"/>
      <c r="X72" s="155"/>
      <c r="Y72" s="27"/>
      <c r="Z72" s="27"/>
      <c r="AA72" s="27"/>
      <c r="AB72" s="27"/>
      <c r="AC72" s="27"/>
      <c r="AD72" s="27"/>
      <c r="AE72" s="27"/>
      <c r="AF72" s="46"/>
      <c r="AG72" s="27"/>
      <c r="AH72" s="27"/>
      <c r="AI72" s="27"/>
      <c r="AJ72" s="27"/>
      <c r="AK72" s="27"/>
      <c r="AL72" s="27"/>
      <c r="AM72" s="27"/>
      <c r="AN72" s="27"/>
    </row>
    <row r="73" spans="1:40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94889</v>
      </c>
      <c r="S73" s="63">
        <v>0</v>
      </c>
      <c r="T73" s="63">
        <v>0</v>
      </c>
      <c r="U73" s="153"/>
      <c r="V73" s="163" t="s">
        <v>1813</v>
      </c>
      <c r="W73" s="58"/>
      <c r="X73" s="155"/>
      <c r="Y73" s="46"/>
      <c r="Z73" s="27"/>
      <c r="AA73" s="27"/>
      <c r="AB73" s="27"/>
      <c r="AC73" s="27"/>
      <c r="AD73" s="27"/>
      <c r="AE73" s="27"/>
      <c r="AF73" s="46"/>
      <c r="AG73" s="27"/>
      <c r="AH73" s="27"/>
      <c r="AI73" s="27"/>
      <c r="AJ73" s="27"/>
      <c r="AK73" s="27"/>
      <c r="AL73" s="27"/>
      <c r="AM73" s="27"/>
      <c r="AN73" s="27"/>
    </row>
    <row r="74" spans="1:40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10700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3"/>
      <c r="V74" s="163" t="s">
        <v>1813</v>
      </c>
      <c r="W74" s="58"/>
      <c r="X74" s="155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46"/>
      <c r="AN74" s="27"/>
    </row>
    <row r="75" spans="1:40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49</v>
      </c>
      <c r="U75" s="153"/>
      <c r="V75" s="163" t="s">
        <v>1813</v>
      </c>
      <c r="W75" s="58"/>
      <c r="X75" s="155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46"/>
      <c r="AM75" s="27"/>
      <c r="AN75" s="27"/>
    </row>
    <row r="76" spans="1:40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 t="s">
        <v>1715</v>
      </c>
      <c r="G76" s="63" t="s">
        <v>1715</v>
      </c>
      <c r="H76" s="63" t="s">
        <v>1715</v>
      </c>
      <c r="I76" s="63" t="s">
        <v>1715</v>
      </c>
      <c r="J76" s="63" t="s">
        <v>1715</v>
      </c>
      <c r="K76" s="63" t="s">
        <v>1715</v>
      </c>
      <c r="L76" s="63" t="s">
        <v>1715</v>
      </c>
      <c r="M76" s="63" t="s">
        <v>1715</v>
      </c>
      <c r="N76" s="63" t="s">
        <v>1715</v>
      </c>
      <c r="O76" s="63" t="s">
        <v>1715</v>
      </c>
      <c r="P76" s="63" t="s">
        <v>1715</v>
      </c>
      <c r="Q76" s="63" t="s">
        <v>1715</v>
      </c>
      <c r="R76" s="63" t="s">
        <v>1715</v>
      </c>
      <c r="S76" s="63" t="s">
        <v>1715</v>
      </c>
      <c r="T76" s="63" t="s">
        <v>1715</v>
      </c>
      <c r="U76" s="153"/>
      <c r="V76" s="164" t="s">
        <v>1715</v>
      </c>
      <c r="W76" s="58"/>
      <c r="X76" s="155"/>
      <c r="Y76" s="27"/>
      <c r="Z76" s="27"/>
      <c r="AA76" s="27"/>
      <c r="AB76" s="27"/>
      <c r="AC76" s="27"/>
      <c r="AD76" s="27"/>
      <c r="AE76" s="27"/>
      <c r="AF76" s="27"/>
      <c r="AG76" s="46"/>
      <c r="AH76" s="27"/>
      <c r="AI76" s="27"/>
      <c r="AJ76" s="27"/>
      <c r="AK76" s="27"/>
      <c r="AL76" s="27"/>
      <c r="AM76" s="27"/>
      <c r="AN76" s="27"/>
    </row>
    <row r="77" spans="1:40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3"/>
      <c r="V77" s="163" t="s">
        <v>1813</v>
      </c>
      <c r="W77" s="58"/>
      <c r="X77" s="155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46"/>
      <c r="AM77" s="46"/>
      <c r="AN77" s="27"/>
    </row>
    <row r="78" spans="1:40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3"/>
      <c r="V78" s="163" t="s">
        <v>1813</v>
      </c>
      <c r="W78" s="58"/>
      <c r="X78" s="155"/>
      <c r="Y78" s="27"/>
      <c r="Z78" s="27"/>
      <c r="AA78" s="27"/>
      <c r="AB78" s="46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46"/>
      <c r="AN78" s="27"/>
    </row>
    <row r="79" spans="1:40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3"/>
      <c r="V79" s="163" t="s">
        <v>1813</v>
      </c>
      <c r="W79" s="58"/>
      <c r="X79" s="155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6"/>
      <c r="AN79" s="27"/>
    </row>
    <row r="80" spans="1:40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3"/>
      <c r="V80" s="163" t="s">
        <v>1813</v>
      </c>
      <c r="W80" s="58"/>
      <c r="X80" s="155"/>
      <c r="Y80" s="27"/>
      <c r="Z80" s="27"/>
      <c r="AA80" s="27"/>
      <c r="AB80" s="27"/>
      <c r="AC80" s="27"/>
      <c r="AD80" s="27"/>
      <c r="AE80" s="27"/>
      <c r="AF80" s="27"/>
      <c r="AG80" s="27"/>
      <c r="AH80" s="46"/>
      <c r="AI80" s="27"/>
      <c r="AJ80" s="27"/>
      <c r="AK80" s="27"/>
      <c r="AL80" s="27"/>
      <c r="AM80" s="46"/>
      <c r="AN80" s="27"/>
    </row>
    <row r="81" spans="1:40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0</v>
      </c>
      <c r="U81" s="33"/>
      <c r="V81" s="163" t="s">
        <v>1813</v>
      </c>
      <c r="W81" s="58"/>
      <c r="X81" s="155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46"/>
      <c r="AJ81" s="27"/>
      <c r="AK81" s="27"/>
      <c r="AL81" s="27"/>
      <c r="AM81" s="27"/>
      <c r="AN81" s="27"/>
    </row>
    <row r="82" spans="1:40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153"/>
      <c r="V82" s="163" t="s">
        <v>1837</v>
      </c>
      <c r="W82" s="58"/>
      <c r="X82" s="155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46"/>
      <c r="AL82" s="27"/>
      <c r="AM82" s="46"/>
      <c r="AN82" s="27"/>
    </row>
    <row r="83" spans="1:40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 t="s">
        <v>1715</v>
      </c>
      <c r="G83" s="63" t="s">
        <v>1715</v>
      </c>
      <c r="H83" s="63" t="s">
        <v>1715</v>
      </c>
      <c r="I83" s="63" t="s">
        <v>1715</v>
      </c>
      <c r="J83" s="63" t="s">
        <v>1715</v>
      </c>
      <c r="K83" s="63" t="s">
        <v>1715</v>
      </c>
      <c r="L83" s="63" t="s">
        <v>1715</v>
      </c>
      <c r="M83" s="63" t="s">
        <v>1715</v>
      </c>
      <c r="N83" s="63" t="s">
        <v>1715</v>
      </c>
      <c r="O83" s="63" t="s">
        <v>1715</v>
      </c>
      <c r="P83" s="63" t="s">
        <v>1715</v>
      </c>
      <c r="Q83" s="63" t="s">
        <v>1715</v>
      </c>
      <c r="R83" s="63" t="s">
        <v>1715</v>
      </c>
      <c r="S83" s="63" t="s">
        <v>1715</v>
      </c>
      <c r="T83" s="63" t="s">
        <v>1715</v>
      </c>
      <c r="U83" s="153"/>
      <c r="V83" s="164" t="s">
        <v>1715</v>
      </c>
      <c r="W83" s="58"/>
      <c r="X83" s="155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46"/>
      <c r="AN83" s="27"/>
    </row>
    <row r="84" spans="1:40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63" t="s">
        <v>1813</v>
      </c>
      <c r="W84" s="58"/>
      <c r="X84" s="155"/>
      <c r="Y84" s="46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</row>
    <row r="85" spans="1:40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63" t="s">
        <v>1813</v>
      </c>
      <c r="W85" s="58"/>
      <c r="X85" s="155"/>
      <c r="Y85" s="27"/>
      <c r="Z85" s="27"/>
      <c r="AA85" s="27"/>
      <c r="AB85" s="27"/>
      <c r="AC85" s="46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spans="1:40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63" t="s">
        <v>1813</v>
      </c>
      <c r="W86" s="58"/>
      <c r="X86" s="155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46"/>
      <c r="AN86" s="27"/>
    </row>
    <row r="87" spans="1:40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63" t="s">
        <v>1813</v>
      </c>
      <c r="W87" s="58"/>
      <c r="X87" s="155"/>
      <c r="Y87" s="27"/>
      <c r="Z87" s="46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</row>
    <row r="88" spans="1:40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153"/>
      <c r="V88" s="163" t="s">
        <v>1813</v>
      </c>
      <c r="W88" s="58"/>
      <c r="X88" s="155"/>
      <c r="Y88" s="4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</row>
    <row r="89" spans="1:40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0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63" t="s">
        <v>1813</v>
      </c>
      <c r="W89" s="58"/>
      <c r="X89" s="155"/>
      <c r="Y89" s="27"/>
      <c r="Z89" s="46"/>
      <c r="AA89" s="27"/>
      <c r="AB89" s="27"/>
      <c r="AC89" s="27"/>
      <c r="AD89" s="27"/>
      <c r="AE89" s="27"/>
      <c r="AF89" s="46"/>
      <c r="AG89" s="27"/>
      <c r="AH89" s="27"/>
      <c r="AI89" s="27"/>
      <c r="AJ89" s="27"/>
      <c r="AK89" s="27"/>
      <c r="AL89" s="27"/>
      <c r="AM89" s="46"/>
      <c r="AN89" s="27"/>
    </row>
    <row r="90" spans="1:40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3"/>
      <c r="V90" s="163" t="s">
        <v>1837</v>
      </c>
      <c r="W90" s="58"/>
      <c r="X90" s="155"/>
      <c r="Y90" s="46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27"/>
      <c r="AN90" s="27"/>
    </row>
    <row r="91" spans="1:40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1499</v>
      </c>
      <c r="U91" s="33"/>
      <c r="V91" s="163" t="s">
        <v>1813</v>
      </c>
      <c r="W91" s="58"/>
      <c r="X91" s="155"/>
      <c r="Y91" s="46"/>
      <c r="Z91" s="46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27"/>
      <c r="AN91" s="27"/>
    </row>
    <row r="92" spans="1:40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63" t="s">
        <v>1813</v>
      </c>
      <c r="W92" s="58"/>
      <c r="X92" s="155"/>
      <c r="Y92" s="46"/>
      <c r="Z92" s="27"/>
      <c r="AA92" s="27"/>
      <c r="AB92" s="27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27"/>
      <c r="AN92" s="27"/>
    </row>
    <row r="93" spans="1:40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0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63" t="s">
        <v>1837</v>
      </c>
      <c r="W93" s="58"/>
      <c r="X93" s="155"/>
      <c r="Y93" s="46"/>
      <c r="Z93" s="27"/>
      <c r="AA93" s="27"/>
      <c r="AB93" s="27"/>
      <c r="AC93" s="27"/>
      <c r="AD93" s="27"/>
      <c r="AE93" s="27"/>
      <c r="AF93" s="27"/>
      <c r="AG93" s="27"/>
      <c r="AH93" s="27"/>
      <c r="AI93" s="27"/>
      <c r="AJ93" s="27"/>
      <c r="AK93" s="27"/>
      <c r="AL93" s="46"/>
      <c r="AM93" s="46"/>
      <c r="AN93" s="27"/>
    </row>
    <row r="94" spans="1:40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63" t="s">
        <v>1813</v>
      </c>
      <c r="W94" s="58"/>
      <c r="X94" s="155"/>
      <c r="Y94" s="27"/>
      <c r="Z94" s="27"/>
      <c r="AA94" s="27"/>
      <c r="AB94" s="27"/>
      <c r="AC94" s="27"/>
      <c r="AD94" s="27"/>
      <c r="AE94" s="27"/>
      <c r="AF94" s="46"/>
      <c r="AG94" s="27"/>
      <c r="AH94" s="27"/>
      <c r="AI94" s="27"/>
      <c r="AJ94" s="27"/>
      <c r="AK94" s="27"/>
      <c r="AL94" s="27"/>
      <c r="AM94" s="27"/>
      <c r="AN94" s="27"/>
    </row>
    <row r="95" spans="1:40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3"/>
      <c r="V95" s="163" t="s">
        <v>1813</v>
      </c>
      <c r="W95" s="58"/>
      <c r="X95" s="155"/>
      <c r="Y95" s="46"/>
      <c r="Z95" s="27"/>
      <c r="AA95" s="27"/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46"/>
      <c r="AM95" s="27"/>
      <c r="AN95" s="27"/>
    </row>
    <row r="96" spans="1:40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63" t="s">
        <v>1837</v>
      </c>
      <c r="W96" s="58"/>
      <c r="X96" s="155"/>
      <c r="Y96" s="27"/>
      <c r="Z96" s="27"/>
      <c r="AA96" s="27"/>
      <c r="AB96" s="27"/>
      <c r="AC96" s="46"/>
      <c r="AD96" s="27"/>
      <c r="AE96" s="27"/>
      <c r="AF96" s="27"/>
      <c r="AG96" s="27"/>
      <c r="AH96" s="27"/>
      <c r="AI96" s="27"/>
      <c r="AJ96" s="27"/>
      <c r="AK96" s="27"/>
      <c r="AL96" s="27"/>
      <c r="AM96" s="27"/>
      <c r="AN96" s="27"/>
    </row>
    <row r="97" spans="1:40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63" t="s">
        <v>1837</v>
      </c>
      <c r="W97" s="58"/>
      <c r="X97" s="155"/>
      <c r="Y97" s="27"/>
      <c r="Z97" s="27"/>
      <c r="AA97" s="27"/>
      <c r="AB97" s="27"/>
      <c r="AC97" s="27"/>
      <c r="AD97" s="27"/>
      <c r="AE97" s="27"/>
      <c r="AF97" s="27"/>
      <c r="AG97" s="27"/>
      <c r="AH97" s="27"/>
      <c r="AI97" s="27"/>
      <c r="AJ97" s="27"/>
      <c r="AK97" s="27"/>
      <c r="AL97" s="27"/>
      <c r="AM97" s="46"/>
      <c r="AN97" s="27"/>
    </row>
    <row r="98" spans="1:40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63" t="s">
        <v>1813</v>
      </c>
      <c r="W98" s="58"/>
      <c r="X98" s="155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46"/>
      <c r="AN98" s="27"/>
    </row>
    <row r="99" spans="1:40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63" t="s">
        <v>1813</v>
      </c>
      <c r="W99" s="58"/>
      <c r="X99" s="155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  <c r="AN99" s="27"/>
    </row>
    <row r="100" spans="1:40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63" t="s">
        <v>1837</v>
      </c>
      <c r="W100" s="58"/>
      <c r="X100" s="155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46"/>
      <c r="AN100" s="27"/>
    </row>
    <row r="101" spans="1:40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0</v>
      </c>
      <c r="U101" s="33"/>
      <c r="V101" s="163" t="s">
        <v>1813</v>
      </c>
      <c r="W101" s="58"/>
      <c r="X101" s="155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6"/>
      <c r="AN101" s="27"/>
    </row>
    <row r="102" spans="1:40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63" t="s">
        <v>1837</v>
      </c>
      <c r="W102" s="58"/>
      <c r="X102" s="155"/>
      <c r="Y102" s="27"/>
      <c r="Z102" s="27"/>
      <c r="AA102" s="27"/>
      <c r="AB102" s="27"/>
      <c r="AC102" s="27"/>
      <c r="AD102" s="27"/>
      <c r="AE102" s="27"/>
      <c r="AF102" s="46"/>
      <c r="AG102" s="27"/>
      <c r="AH102" s="27"/>
      <c r="AI102" s="27"/>
      <c r="AJ102" s="27"/>
      <c r="AK102" s="27"/>
      <c r="AL102" s="27"/>
      <c r="AM102" s="27"/>
      <c r="AN102" s="27"/>
    </row>
    <row r="103" spans="1:40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3"/>
      <c r="V103" s="163" t="s">
        <v>1837</v>
      </c>
      <c r="W103" s="58"/>
      <c r="X103" s="155"/>
      <c r="Y103" s="27"/>
      <c r="Z103" s="27"/>
      <c r="AA103" s="27"/>
      <c r="AB103" s="27"/>
      <c r="AC103" s="27"/>
      <c r="AD103" s="27"/>
      <c r="AE103" s="27"/>
      <c r="AF103" s="27"/>
      <c r="AG103" s="27"/>
      <c r="AH103" s="27"/>
      <c r="AI103" s="27"/>
      <c r="AJ103" s="27"/>
      <c r="AK103" s="27"/>
      <c r="AL103" s="46"/>
      <c r="AM103" s="27"/>
      <c r="AN103" s="27"/>
    </row>
    <row r="104" spans="1:40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0</v>
      </c>
      <c r="U104" s="33"/>
      <c r="V104" s="163" t="s">
        <v>1813</v>
      </c>
      <c r="W104" s="58"/>
      <c r="X104" s="155"/>
      <c r="Y104" s="27"/>
      <c r="Z104" s="27"/>
      <c r="AA104" s="27"/>
      <c r="AB104" s="27"/>
      <c r="AC104" s="27"/>
      <c r="AD104" s="27"/>
      <c r="AE104" s="27"/>
      <c r="AF104" s="46"/>
      <c r="AG104" s="27"/>
      <c r="AH104" s="27"/>
      <c r="AI104" s="27"/>
      <c r="AJ104" s="27"/>
      <c r="AK104" s="27"/>
      <c r="AL104" s="27"/>
      <c r="AM104" s="46"/>
      <c r="AN104" s="27"/>
    </row>
    <row r="105" spans="1:40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0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3"/>
      <c r="V105" s="163" t="s">
        <v>1813</v>
      </c>
      <c r="W105" s="58"/>
      <c r="X105" s="155"/>
      <c r="Y105" s="27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46"/>
      <c r="AN105" s="27"/>
    </row>
    <row r="106" spans="1:40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3820</v>
      </c>
      <c r="T106" s="63">
        <v>0</v>
      </c>
      <c r="U106" s="33"/>
      <c r="V106" s="163" t="s">
        <v>1837</v>
      </c>
      <c r="W106" s="58"/>
      <c r="X106" s="155"/>
      <c r="Y106" s="27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46"/>
      <c r="AN106" s="27"/>
    </row>
    <row r="107" spans="1:40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153"/>
      <c r="V107" s="163" t="s">
        <v>1837</v>
      </c>
      <c r="W107" s="58"/>
      <c r="X107" s="155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  <c r="AN107" s="27"/>
    </row>
    <row r="108" spans="1:40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 t="s">
        <v>1715</v>
      </c>
      <c r="G108" s="63" t="s">
        <v>1715</v>
      </c>
      <c r="H108" s="63" t="s">
        <v>1715</v>
      </c>
      <c r="I108" s="63" t="s">
        <v>1715</v>
      </c>
      <c r="J108" s="63" t="s">
        <v>1715</v>
      </c>
      <c r="K108" s="63" t="s">
        <v>1715</v>
      </c>
      <c r="L108" s="63" t="s">
        <v>1715</v>
      </c>
      <c r="M108" s="63" t="s">
        <v>1715</v>
      </c>
      <c r="N108" s="63" t="s">
        <v>1715</v>
      </c>
      <c r="O108" s="63" t="s">
        <v>1715</v>
      </c>
      <c r="P108" s="63" t="s">
        <v>1715</v>
      </c>
      <c r="Q108" s="63" t="s">
        <v>1715</v>
      </c>
      <c r="R108" s="63" t="s">
        <v>1715</v>
      </c>
      <c r="S108" s="63" t="s">
        <v>1715</v>
      </c>
      <c r="T108" s="63" t="s">
        <v>1715</v>
      </c>
      <c r="U108" s="153"/>
      <c r="V108" s="164" t="s">
        <v>1715</v>
      </c>
      <c r="W108" s="58"/>
      <c r="X108" s="155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  <c r="AN108" s="27"/>
    </row>
    <row r="109" spans="1:40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63" t="s">
        <v>1837</v>
      </c>
      <c r="W109" s="58"/>
      <c r="X109" s="155"/>
      <c r="Y109" s="27"/>
      <c r="Z109" s="27"/>
      <c r="AA109" s="27"/>
      <c r="AB109" s="27"/>
      <c r="AC109" s="27"/>
      <c r="AD109" s="27"/>
      <c r="AE109" s="27"/>
      <c r="AF109" s="27"/>
      <c r="AG109" s="46"/>
      <c r="AH109" s="27"/>
      <c r="AI109" s="27"/>
      <c r="AJ109" s="27"/>
      <c r="AK109" s="27"/>
      <c r="AL109" s="27"/>
      <c r="AM109" s="27"/>
      <c r="AN109" s="27"/>
    </row>
    <row r="110" spans="1:40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63" t="s">
        <v>1837</v>
      </c>
      <c r="W110" s="58"/>
      <c r="X110" s="155"/>
      <c r="Y110" s="27"/>
      <c r="Z110" s="27"/>
      <c r="AA110" s="27"/>
      <c r="AB110" s="27"/>
      <c r="AC110" s="27"/>
      <c r="AD110" s="27"/>
      <c r="AE110" s="27"/>
      <c r="AF110" s="46"/>
      <c r="AG110" s="27"/>
      <c r="AH110" s="27"/>
      <c r="AI110" s="27"/>
      <c r="AJ110" s="27"/>
      <c r="AK110" s="27"/>
      <c r="AL110" s="27"/>
      <c r="AM110" s="46"/>
      <c r="AN110" s="27"/>
    </row>
    <row r="111" spans="1:40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63" t="s">
        <v>1813</v>
      </c>
      <c r="W111" s="58"/>
      <c r="X111" s="155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46"/>
      <c r="AN111" s="27"/>
    </row>
    <row r="112" spans="1:40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 t="s">
        <v>1715</v>
      </c>
      <c r="G112" s="63" t="s">
        <v>1715</v>
      </c>
      <c r="H112" s="63" t="s">
        <v>1715</v>
      </c>
      <c r="I112" s="63" t="s">
        <v>1715</v>
      </c>
      <c r="J112" s="63" t="s">
        <v>1715</v>
      </c>
      <c r="K112" s="63" t="s">
        <v>1715</v>
      </c>
      <c r="L112" s="63" t="s">
        <v>1715</v>
      </c>
      <c r="M112" s="63" t="s">
        <v>1715</v>
      </c>
      <c r="N112" s="63" t="s">
        <v>1715</v>
      </c>
      <c r="O112" s="63" t="s">
        <v>1715</v>
      </c>
      <c r="P112" s="63" t="s">
        <v>1715</v>
      </c>
      <c r="Q112" s="63" t="s">
        <v>1715</v>
      </c>
      <c r="R112" s="63" t="s">
        <v>1715</v>
      </c>
      <c r="S112" s="63" t="s">
        <v>1715</v>
      </c>
      <c r="T112" s="63" t="s">
        <v>1715</v>
      </c>
      <c r="U112" s="153"/>
      <c r="V112" s="164" t="s">
        <v>1715</v>
      </c>
      <c r="W112" s="58"/>
      <c r="X112" s="155"/>
      <c r="Y112" s="46"/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/>
      <c r="AK112" s="27"/>
      <c r="AL112" s="27"/>
      <c r="AM112" s="27"/>
      <c r="AN112" s="27"/>
    </row>
    <row r="113" spans="1:40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63" t="s">
        <v>1813</v>
      </c>
      <c r="W113" s="58"/>
      <c r="X113" s="155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27"/>
      <c r="AL113" s="27"/>
      <c r="AM113" s="46"/>
      <c r="AN113" s="27"/>
    </row>
    <row r="114" spans="1:40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63" t="s">
        <v>1813</v>
      </c>
      <c r="W114" s="58"/>
      <c r="X114" s="155"/>
      <c r="Y114" s="27"/>
      <c r="Z114" s="27"/>
      <c r="AA114" s="27"/>
      <c r="AB114" s="27"/>
      <c r="AC114" s="27"/>
      <c r="AD114" s="27"/>
      <c r="AE114" s="27"/>
      <c r="AF114" s="46"/>
      <c r="AG114" s="27"/>
      <c r="AH114" s="27"/>
      <c r="AI114" s="27"/>
      <c r="AJ114" s="27"/>
      <c r="AK114" s="27"/>
      <c r="AL114" s="27"/>
      <c r="AM114" s="27"/>
      <c r="AN114" s="27"/>
    </row>
    <row r="115" spans="1:40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3"/>
      <c r="V115" s="163" t="s">
        <v>1837</v>
      </c>
      <c r="W115" s="58"/>
      <c r="X115" s="155"/>
      <c r="Y115" s="27"/>
      <c r="Z115" s="46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46"/>
      <c r="AM115" s="27"/>
      <c r="AN115" s="27"/>
    </row>
    <row r="116" spans="1:40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63" t="s">
        <v>1837</v>
      </c>
      <c r="W116" s="58"/>
      <c r="X116" s="155"/>
      <c r="Y116" s="27"/>
      <c r="Z116" s="27"/>
      <c r="AA116" s="27"/>
      <c r="AB116" s="46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  <c r="AN116" s="27"/>
    </row>
    <row r="117" spans="1:40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63" t="s">
        <v>1813</v>
      </c>
      <c r="W117" s="58"/>
      <c r="X117" s="155"/>
      <c r="Y117" s="27"/>
      <c r="Z117" s="27"/>
      <c r="AA117" s="27"/>
      <c r="AB117" s="27"/>
      <c r="AC117" s="27"/>
      <c r="AD117" s="27"/>
      <c r="AE117" s="27"/>
      <c r="AF117" s="27"/>
      <c r="AG117" s="27"/>
      <c r="AH117" s="27"/>
      <c r="AI117" s="27"/>
      <c r="AJ117" s="27"/>
      <c r="AK117" s="27"/>
      <c r="AL117" s="46"/>
      <c r="AM117" s="46"/>
      <c r="AN117" s="27"/>
    </row>
    <row r="118" spans="1:40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153"/>
      <c r="V118" s="163" t="s">
        <v>1813</v>
      </c>
      <c r="W118" s="58"/>
      <c r="X118" s="155"/>
      <c r="Y118" s="27"/>
      <c r="Z118" s="27"/>
      <c r="AA118" s="27"/>
      <c r="AB118" s="27"/>
      <c r="AC118" s="27"/>
      <c r="AD118" s="27"/>
      <c r="AE118" s="27"/>
      <c r="AF118" s="46"/>
      <c r="AG118" s="27"/>
      <c r="AH118" s="27"/>
      <c r="AI118" s="27"/>
      <c r="AJ118" s="27"/>
      <c r="AK118" s="27"/>
      <c r="AL118" s="27"/>
      <c r="AM118" s="46"/>
      <c r="AN118" s="27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3"/>
      <c r="V119" s="163" t="s">
        <v>1813</v>
      </c>
      <c r="W119" s="58"/>
      <c r="X119" s="155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46"/>
      <c r="AM119" s="27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63" t="s">
        <v>1813</v>
      </c>
      <c r="W120" s="58"/>
      <c r="X120" s="155"/>
      <c r="Y120" s="27"/>
      <c r="Z120" s="27"/>
      <c r="AA120" s="27"/>
      <c r="AB120" s="46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27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3"/>
      <c r="V121" s="163" t="s">
        <v>1837</v>
      </c>
      <c r="W121" s="58"/>
      <c r="X121" s="155"/>
      <c r="Y121" s="27"/>
      <c r="Z121" s="27"/>
      <c r="AA121" s="27"/>
      <c r="AB121" s="27"/>
      <c r="AC121" s="46"/>
      <c r="AD121" s="27"/>
      <c r="AE121" s="27"/>
      <c r="AF121" s="27"/>
      <c r="AG121" s="27"/>
      <c r="AH121" s="27"/>
      <c r="AI121" s="27"/>
      <c r="AJ121" s="27"/>
      <c r="AK121" s="27"/>
      <c r="AL121" s="27"/>
      <c r="AM121" s="46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63" t="s">
        <v>1813</v>
      </c>
      <c r="W122" s="58"/>
      <c r="X122" s="155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27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2007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63" t="s">
        <v>1837</v>
      </c>
      <c r="W123" s="58"/>
      <c r="X123" s="155"/>
      <c r="Y123" s="46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27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832</v>
      </c>
      <c r="U124" s="33"/>
      <c r="V124" s="163" t="s">
        <v>1813</v>
      </c>
      <c r="W124" s="58"/>
      <c r="X124" s="155"/>
      <c r="Y124" s="27"/>
      <c r="Z124" s="46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27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153"/>
      <c r="V125" s="163" t="s">
        <v>1813</v>
      </c>
      <c r="W125" s="58"/>
      <c r="X125" s="155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46"/>
      <c r="AM125" s="27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63" t="s">
        <v>1813</v>
      </c>
      <c r="W126" s="58"/>
      <c r="X126" s="155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0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63" t="s">
        <v>1813</v>
      </c>
      <c r="W127" s="58"/>
      <c r="X127" s="155"/>
      <c r="Y127" s="27"/>
      <c r="Z127" s="27"/>
      <c r="AA127" s="27"/>
      <c r="AB127" s="27"/>
      <c r="AC127" s="27"/>
      <c r="AD127" s="27"/>
      <c r="AE127" s="27"/>
      <c r="AF127" s="27"/>
      <c r="AG127" s="27"/>
      <c r="AH127" s="27"/>
      <c r="AI127" s="27"/>
      <c r="AJ127" s="27"/>
      <c r="AK127" s="27"/>
      <c r="AL127" s="27"/>
      <c r="AM127" s="46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63" t="s">
        <v>1803</v>
      </c>
      <c r="W128" s="58"/>
      <c r="X128" s="155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 t="s">
        <v>1715</v>
      </c>
      <c r="G129" s="63" t="s">
        <v>1715</v>
      </c>
      <c r="H129" s="63" t="s">
        <v>1715</v>
      </c>
      <c r="I129" s="63" t="s">
        <v>1715</v>
      </c>
      <c r="J129" s="63" t="s">
        <v>1715</v>
      </c>
      <c r="K129" s="63" t="s">
        <v>1715</v>
      </c>
      <c r="L129" s="63" t="s">
        <v>1715</v>
      </c>
      <c r="M129" s="63" t="s">
        <v>1715</v>
      </c>
      <c r="N129" s="63" t="s">
        <v>1715</v>
      </c>
      <c r="O129" s="63" t="s">
        <v>1715</v>
      </c>
      <c r="P129" s="63" t="s">
        <v>1715</v>
      </c>
      <c r="Q129" s="63" t="s">
        <v>1715</v>
      </c>
      <c r="R129" s="63" t="s">
        <v>1715</v>
      </c>
      <c r="S129" s="63" t="s">
        <v>1715</v>
      </c>
      <c r="T129" s="63" t="s">
        <v>1715</v>
      </c>
      <c r="U129" s="153"/>
      <c r="V129" s="164" t="s">
        <v>1715</v>
      </c>
      <c r="W129" s="58"/>
      <c r="X129" s="155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46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153"/>
      <c r="V130" s="163" t="s">
        <v>1837</v>
      </c>
      <c r="W130" s="58"/>
      <c r="X130" s="155"/>
      <c r="Y130" s="27"/>
      <c r="Z130" s="46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27"/>
      <c r="AM130" s="27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0</v>
      </c>
      <c r="G131" s="63">
        <v>27731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720</v>
      </c>
      <c r="U131" s="33"/>
      <c r="V131" s="163" t="s">
        <v>1837</v>
      </c>
      <c r="W131" s="58"/>
      <c r="X131" s="155"/>
      <c r="Y131" s="27"/>
      <c r="Z131" s="27"/>
      <c r="AA131" s="27"/>
      <c r="AB131" s="27"/>
      <c r="AC131" s="27"/>
      <c r="AD131" s="27"/>
      <c r="AE131" s="27"/>
      <c r="AF131" s="27"/>
      <c r="AG131" s="27"/>
      <c r="AH131" s="27"/>
      <c r="AI131" s="27"/>
      <c r="AJ131" s="27"/>
      <c r="AK131" s="46"/>
      <c r="AL131" s="27"/>
      <c r="AM131" s="46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63" t="s">
        <v>1837</v>
      </c>
      <c r="W132" s="58"/>
      <c r="X132" s="155"/>
      <c r="Y132" s="27"/>
      <c r="Z132" s="27"/>
      <c r="AA132" s="27"/>
      <c r="AB132" s="27"/>
      <c r="AC132" s="27"/>
      <c r="AD132" s="27"/>
      <c r="AE132" s="27"/>
      <c r="AF132" s="27"/>
      <c r="AG132" s="27"/>
      <c r="AH132" s="27"/>
      <c r="AI132" s="27"/>
      <c r="AJ132" s="27"/>
      <c r="AK132" s="27"/>
      <c r="AL132" s="27"/>
      <c r="AM132" s="46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63" t="s">
        <v>1837</v>
      </c>
      <c r="W133" s="58"/>
      <c r="X133" s="155"/>
      <c r="Y133" s="46"/>
      <c r="Z133" s="27"/>
      <c r="AA133" s="27"/>
      <c r="AB133" s="27"/>
      <c r="AC133" s="27"/>
      <c r="AD133" s="27"/>
      <c r="AE133" s="27"/>
      <c r="AF133" s="46"/>
      <c r="AG133" s="27"/>
      <c r="AH133" s="27"/>
      <c r="AI133" s="27"/>
      <c r="AJ133" s="27"/>
      <c r="AK133" s="27"/>
      <c r="AL133" s="46"/>
      <c r="AM133" s="46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63" t="s">
        <v>1813</v>
      </c>
      <c r="W134" s="58"/>
      <c r="X134" s="155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46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3"/>
      <c r="V135" s="163" t="s">
        <v>1813</v>
      </c>
      <c r="W135" s="58"/>
      <c r="X135" s="155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6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63" t="s">
        <v>1837</v>
      </c>
      <c r="W136" s="58"/>
      <c r="X136" s="155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63" t="s">
        <v>1813</v>
      </c>
      <c r="W137" s="58"/>
      <c r="X137" s="155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46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63" t="s">
        <v>1813</v>
      </c>
      <c r="W138" s="58"/>
      <c r="X138" s="155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63" t="s">
        <v>1813</v>
      </c>
      <c r="W139" s="58"/>
      <c r="X139" s="155"/>
      <c r="Y139" s="46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153"/>
      <c r="V140" s="163" t="s">
        <v>1837</v>
      </c>
      <c r="W140" s="58"/>
      <c r="X140" s="155"/>
      <c r="Y140" s="46"/>
      <c r="Z140" s="27"/>
      <c r="AA140" s="27"/>
      <c r="AB140" s="27"/>
      <c r="AC140" s="46"/>
      <c r="AD140" s="27"/>
      <c r="AE140" s="27"/>
      <c r="AF140" s="46"/>
      <c r="AG140" s="27"/>
      <c r="AH140" s="27"/>
      <c r="AI140" s="27"/>
      <c r="AJ140" s="27"/>
      <c r="AK140" s="27"/>
      <c r="AL140" s="27"/>
      <c r="AM140" s="27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1758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0</v>
      </c>
      <c r="T141" s="63">
        <v>288</v>
      </c>
      <c r="U141" s="33"/>
      <c r="V141" s="163" t="s">
        <v>1813</v>
      </c>
      <c r="W141" s="58"/>
      <c r="X141" s="155"/>
      <c r="Y141" s="27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63" t="s">
        <v>1813</v>
      </c>
      <c r="W142" s="58"/>
      <c r="X142" s="155"/>
      <c r="Y142" s="46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27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63" t="s">
        <v>1837</v>
      </c>
      <c r="W143" s="58"/>
      <c r="X143" s="155"/>
      <c r="Y143" s="27"/>
      <c r="Z143" s="46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27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63" t="s">
        <v>1837</v>
      </c>
      <c r="W144" s="58"/>
      <c r="X144" s="155"/>
      <c r="Y144" s="27"/>
      <c r="Z144" s="27"/>
      <c r="AA144" s="27"/>
      <c r="AB144" s="27"/>
      <c r="AC144" s="27"/>
      <c r="AD144" s="27"/>
      <c r="AE144" s="27"/>
      <c r="AF144" s="46"/>
      <c r="AG144" s="27"/>
      <c r="AH144" s="27"/>
      <c r="AI144" s="27"/>
      <c r="AJ144" s="27"/>
      <c r="AK144" s="27"/>
      <c r="AL144" s="27"/>
      <c r="AM144" s="27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63" t="s">
        <v>1813</v>
      </c>
      <c r="W145" s="58"/>
      <c r="X145" s="155"/>
      <c r="Y145" s="46"/>
      <c r="Z145" s="27"/>
      <c r="AA145" s="27"/>
      <c r="AB145" s="27"/>
      <c r="AC145" s="27"/>
      <c r="AD145" s="27"/>
      <c r="AE145" s="27"/>
      <c r="AF145" s="46"/>
      <c r="AG145" s="27"/>
      <c r="AH145" s="27"/>
      <c r="AI145" s="27"/>
      <c r="AJ145" s="27"/>
      <c r="AK145" s="46"/>
      <c r="AL145" s="27"/>
      <c r="AM145" s="27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153"/>
      <c r="V146" s="163" t="s">
        <v>1813</v>
      </c>
      <c r="W146" s="58"/>
      <c r="X146" s="155"/>
      <c r="Y146" s="27"/>
      <c r="Z146" s="27"/>
      <c r="AA146" s="27"/>
      <c r="AB146" s="27"/>
      <c r="AC146" s="46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991</v>
      </c>
      <c r="U147" s="33"/>
      <c r="V147" s="163" t="s">
        <v>1813</v>
      </c>
      <c r="W147" s="58"/>
      <c r="X147" s="155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 t="s">
        <v>1715</v>
      </c>
      <c r="G148" s="63" t="s">
        <v>1715</v>
      </c>
      <c r="H148" s="63" t="s">
        <v>1715</v>
      </c>
      <c r="I148" s="63" t="s">
        <v>1715</v>
      </c>
      <c r="J148" s="63" t="s">
        <v>1715</v>
      </c>
      <c r="K148" s="63" t="s">
        <v>1715</v>
      </c>
      <c r="L148" s="63" t="s">
        <v>1715</v>
      </c>
      <c r="M148" s="63" t="s">
        <v>1715</v>
      </c>
      <c r="N148" s="63" t="s">
        <v>1715</v>
      </c>
      <c r="O148" s="63" t="s">
        <v>1715</v>
      </c>
      <c r="P148" s="63" t="s">
        <v>1715</v>
      </c>
      <c r="Q148" s="63" t="s">
        <v>1715</v>
      </c>
      <c r="R148" s="63" t="s">
        <v>1715</v>
      </c>
      <c r="S148" s="63" t="s">
        <v>1715</v>
      </c>
      <c r="T148" s="63" t="s">
        <v>1715</v>
      </c>
      <c r="U148" s="153"/>
      <c r="V148" s="164" t="s">
        <v>1715</v>
      </c>
      <c r="W148" s="58"/>
      <c r="X148" s="155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46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 t="s">
        <v>1715</v>
      </c>
      <c r="G149" s="63" t="s">
        <v>1715</v>
      </c>
      <c r="H149" s="63" t="s">
        <v>1715</v>
      </c>
      <c r="I149" s="63" t="s">
        <v>1715</v>
      </c>
      <c r="J149" s="63" t="s">
        <v>1715</v>
      </c>
      <c r="K149" s="63" t="s">
        <v>1715</v>
      </c>
      <c r="L149" s="63" t="s">
        <v>1715</v>
      </c>
      <c r="M149" s="63" t="s">
        <v>1715</v>
      </c>
      <c r="N149" s="63" t="s">
        <v>1715</v>
      </c>
      <c r="O149" s="63" t="s">
        <v>1715</v>
      </c>
      <c r="P149" s="63" t="s">
        <v>1715</v>
      </c>
      <c r="Q149" s="63" t="s">
        <v>1715</v>
      </c>
      <c r="R149" s="63" t="s">
        <v>1715</v>
      </c>
      <c r="S149" s="63" t="s">
        <v>1715</v>
      </c>
      <c r="T149" s="63" t="s">
        <v>1715</v>
      </c>
      <c r="U149" s="153"/>
      <c r="V149" s="164" t="s">
        <v>1715</v>
      </c>
      <c r="W149" s="58"/>
      <c r="X149" s="155"/>
      <c r="Y149" s="27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46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 t="s">
        <v>1715</v>
      </c>
      <c r="G150" s="63" t="s">
        <v>1715</v>
      </c>
      <c r="H150" s="63" t="s">
        <v>1715</v>
      </c>
      <c r="I150" s="63" t="s">
        <v>1715</v>
      </c>
      <c r="J150" s="63" t="s">
        <v>1715</v>
      </c>
      <c r="K150" s="63" t="s">
        <v>1715</v>
      </c>
      <c r="L150" s="63" t="s">
        <v>1715</v>
      </c>
      <c r="M150" s="63" t="s">
        <v>1715</v>
      </c>
      <c r="N150" s="63" t="s">
        <v>1715</v>
      </c>
      <c r="O150" s="63" t="s">
        <v>1715</v>
      </c>
      <c r="P150" s="63" t="s">
        <v>1715</v>
      </c>
      <c r="Q150" s="63" t="s">
        <v>1715</v>
      </c>
      <c r="R150" s="63" t="s">
        <v>1715</v>
      </c>
      <c r="S150" s="63" t="s">
        <v>1715</v>
      </c>
      <c r="T150" s="63" t="s">
        <v>1715</v>
      </c>
      <c r="U150" s="153"/>
      <c r="V150" s="164" t="s">
        <v>1715</v>
      </c>
      <c r="W150" s="58"/>
      <c r="X150" s="155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63" t="s">
        <v>1813</v>
      </c>
      <c r="W151" s="58"/>
      <c r="X151" s="155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46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63" t="s">
        <v>1837</v>
      </c>
      <c r="W152" s="58"/>
      <c r="X152" s="155"/>
      <c r="Y152" s="27"/>
      <c r="Z152" s="27"/>
      <c r="AA152" s="27"/>
      <c r="AB152" s="27"/>
      <c r="AC152" s="27"/>
      <c r="AD152" s="27"/>
      <c r="AE152" s="27"/>
      <c r="AF152" s="27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3"/>
      <c r="V153" s="163" t="s">
        <v>1837</v>
      </c>
      <c r="W153" s="58"/>
      <c r="X153" s="155"/>
      <c r="Y153" s="27"/>
      <c r="Z153" s="27"/>
      <c r="AA153" s="27"/>
      <c r="AB153" s="27"/>
      <c r="AC153" s="27"/>
      <c r="AD153" s="27"/>
      <c r="AE153" s="27"/>
      <c r="AF153" s="27"/>
      <c r="AG153" s="27"/>
      <c r="AH153" s="27"/>
      <c r="AI153" s="27"/>
      <c r="AJ153" s="27"/>
      <c r="AK153" s="27"/>
      <c r="AL153" s="27"/>
      <c r="AM153" s="46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63" t="s">
        <v>1837</v>
      </c>
      <c r="W154" s="58"/>
      <c r="X154" s="155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153"/>
      <c r="V155" s="163" t="s">
        <v>1837</v>
      </c>
      <c r="W155" s="58"/>
      <c r="X155" s="155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384</v>
      </c>
      <c r="U156" s="33"/>
      <c r="V156" s="163" t="s">
        <v>1837</v>
      </c>
      <c r="W156" s="58"/>
      <c r="X156" s="155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3"/>
      <c r="V157" s="163" t="s">
        <v>1813</v>
      </c>
      <c r="W157" s="58"/>
      <c r="X157" s="155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3"/>
      <c r="V158" s="163" t="s">
        <v>1837</v>
      </c>
      <c r="W158" s="58"/>
      <c r="X158" s="155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63" t="s">
        <v>1837</v>
      </c>
      <c r="W159" s="58"/>
      <c r="X159" s="155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153"/>
      <c r="V160" s="163" t="s">
        <v>1813</v>
      </c>
      <c r="W160" s="58"/>
      <c r="X160" s="155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63" t="s">
        <v>1813</v>
      </c>
      <c r="W161" s="58"/>
      <c r="X161" s="155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 t="s">
        <v>1715</v>
      </c>
      <c r="G162" s="63" t="s">
        <v>1715</v>
      </c>
      <c r="H162" s="63" t="s">
        <v>1715</v>
      </c>
      <c r="I162" s="63" t="s">
        <v>1715</v>
      </c>
      <c r="J162" s="63" t="s">
        <v>1715</v>
      </c>
      <c r="K162" s="63" t="s">
        <v>1715</v>
      </c>
      <c r="L162" s="63" t="s">
        <v>1715</v>
      </c>
      <c r="M162" s="63" t="s">
        <v>1715</v>
      </c>
      <c r="N162" s="63" t="s">
        <v>1715</v>
      </c>
      <c r="O162" s="63" t="s">
        <v>1715</v>
      </c>
      <c r="P162" s="63" t="s">
        <v>1715</v>
      </c>
      <c r="Q162" s="63" t="s">
        <v>1715</v>
      </c>
      <c r="R162" s="63" t="s">
        <v>1715</v>
      </c>
      <c r="S162" s="63" t="s">
        <v>1715</v>
      </c>
      <c r="T162" s="63" t="s">
        <v>1715</v>
      </c>
      <c r="U162" s="153"/>
      <c r="V162" s="164" t="s">
        <v>1715</v>
      </c>
      <c r="W162" s="58"/>
      <c r="X162" s="155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 t="s">
        <v>1715</v>
      </c>
      <c r="G163" s="63" t="s">
        <v>1715</v>
      </c>
      <c r="H163" s="63" t="s">
        <v>1715</v>
      </c>
      <c r="I163" s="63" t="s">
        <v>1715</v>
      </c>
      <c r="J163" s="63" t="s">
        <v>1715</v>
      </c>
      <c r="K163" s="63" t="s">
        <v>1715</v>
      </c>
      <c r="L163" s="63" t="s">
        <v>1715</v>
      </c>
      <c r="M163" s="63" t="s">
        <v>1715</v>
      </c>
      <c r="N163" s="63" t="s">
        <v>1715</v>
      </c>
      <c r="O163" s="63" t="s">
        <v>1715</v>
      </c>
      <c r="P163" s="63" t="s">
        <v>1715</v>
      </c>
      <c r="Q163" s="63" t="s">
        <v>1715</v>
      </c>
      <c r="R163" s="63" t="s">
        <v>1715</v>
      </c>
      <c r="S163" s="63" t="s">
        <v>1715</v>
      </c>
      <c r="T163" s="63" t="s">
        <v>1715</v>
      </c>
      <c r="U163" s="153"/>
      <c r="V163" s="164" t="s">
        <v>1715</v>
      </c>
      <c r="W163" s="58"/>
      <c r="X163" s="155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153"/>
      <c r="V164" s="163" t="s">
        <v>1837</v>
      </c>
      <c r="W164" s="58"/>
      <c r="X164" s="155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3"/>
      <c r="V165" s="163" t="s">
        <v>1813</v>
      </c>
      <c r="W165" s="58"/>
      <c r="X165" s="155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63" t="s">
        <v>1837</v>
      </c>
      <c r="W166" s="58"/>
      <c r="X166" s="155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153"/>
      <c r="V167" s="163" t="s">
        <v>1813</v>
      </c>
      <c r="W167" s="58"/>
      <c r="X167" s="155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27748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63" t="s">
        <v>1813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0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63" t="s">
        <v>1813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3"/>
      <c r="V170" s="163" t="s">
        <v>1813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0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63" t="s">
        <v>1813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590</v>
      </c>
      <c r="G172" s="63">
        <v>0</v>
      </c>
      <c r="H172" s="63">
        <v>0</v>
      </c>
      <c r="I172" s="63">
        <v>0</v>
      </c>
      <c r="J172" s="63">
        <v>0</v>
      </c>
      <c r="K172" s="63">
        <v>0</v>
      </c>
      <c r="L172" s="63">
        <v>0</v>
      </c>
      <c r="M172" s="63">
        <v>163224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384</v>
      </c>
      <c r="U172" s="33"/>
      <c r="V172" s="163" t="s">
        <v>1837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63" t="s">
        <v>1813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3"/>
      <c r="V174" s="163" t="s">
        <v>1813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30870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360</v>
      </c>
      <c r="U175" s="33"/>
      <c r="V175" s="163" t="s">
        <v>1813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63" t="s">
        <v>1813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3" t="s">
        <v>1837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63" t="s">
        <v>1837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63" t="s">
        <v>1813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63" t="s">
        <v>1813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63" t="s">
        <v>1813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0</v>
      </c>
      <c r="U182" s="153"/>
      <c r="V182" s="163" t="s">
        <v>1813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3"/>
      <c r="V183" s="163" t="s">
        <v>1837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3"/>
      <c r="V184" s="163" t="s">
        <v>1837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63" t="s">
        <v>1813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63" t="s">
        <v>1813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3"/>
      <c r="V187" s="163" t="s">
        <v>1837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 t="s">
        <v>1715</v>
      </c>
      <c r="G188" s="63" t="s">
        <v>1715</v>
      </c>
      <c r="H188" s="63" t="s">
        <v>1715</v>
      </c>
      <c r="I188" s="63" t="s">
        <v>1715</v>
      </c>
      <c r="J188" s="63" t="s">
        <v>1715</v>
      </c>
      <c r="K188" s="63" t="s">
        <v>1715</v>
      </c>
      <c r="L188" s="63" t="s">
        <v>1715</v>
      </c>
      <c r="M188" s="63" t="s">
        <v>1715</v>
      </c>
      <c r="N188" s="63" t="s">
        <v>1715</v>
      </c>
      <c r="O188" s="63" t="s">
        <v>1715</v>
      </c>
      <c r="P188" s="63" t="s">
        <v>1715</v>
      </c>
      <c r="Q188" s="63" t="s">
        <v>1715</v>
      </c>
      <c r="R188" s="63" t="s">
        <v>1715</v>
      </c>
      <c r="S188" s="63" t="s">
        <v>1715</v>
      </c>
      <c r="T188" s="63" t="s">
        <v>1715</v>
      </c>
      <c r="U188" s="153"/>
      <c r="V188" s="164" t="s">
        <v>1715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 t="s">
        <v>1715</v>
      </c>
      <c r="G189" s="63" t="s">
        <v>1715</v>
      </c>
      <c r="H189" s="63" t="s">
        <v>1715</v>
      </c>
      <c r="I189" s="63" t="s">
        <v>1715</v>
      </c>
      <c r="J189" s="63" t="s">
        <v>1715</v>
      </c>
      <c r="K189" s="63" t="s">
        <v>1715</v>
      </c>
      <c r="L189" s="63" t="s">
        <v>1715</v>
      </c>
      <c r="M189" s="63" t="s">
        <v>1715</v>
      </c>
      <c r="N189" s="63" t="s">
        <v>1715</v>
      </c>
      <c r="O189" s="63" t="s">
        <v>1715</v>
      </c>
      <c r="P189" s="63" t="s">
        <v>1715</v>
      </c>
      <c r="Q189" s="63" t="s">
        <v>1715</v>
      </c>
      <c r="R189" s="63" t="s">
        <v>1715</v>
      </c>
      <c r="S189" s="63" t="s">
        <v>1715</v>
      </c>
      <c r="T189" s="63" t="s">
        <v>1715</v>
      </c>
      <c r="U189" s="153"/>
      <c r="V189" s="164" t="s">
        <v>1715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0</v>
      </c>
      <c r="Q190" s="63">
        <v>0</v>
      </c>
      <c r="R190" s="63">
        <v>0</v>
      </c>
      <c r="S190" s="63">
        <v>0</v>
      </c>
      <c r="T190" s="63">
        <v>0</v>
      </c>
      <c r="U190" s="153"/>
      <c r="V190" s="163" t="s">
        <v>1837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3"/>
      <c r="V191" s="163" t="s">
        <v>1813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 t="s">
        <v>1715</v>
      </c>
      <c r="G192" s="63" t="s">
        <v>1715</v>
      </c>
      <c r="H192" s="63" t="s">
        <v>1715</v>
      </c>
      <c r="I192" s="63" t="s">
        <v>1715</v>
      </c>
      <c r="J192" s="63" t="s">
        <v>1715</v>
      </c>
      <c r="K192" s="63" t="s">
        <v>1715</v>
      </c>
      <c r="L192" s="63" t="s">
        <v>1715</v>
      </c>
      <c r="M192" s="63" t="s">
        <v>1715</v>
      </c>
      <c r="N192" s="63" t="s">
        <v>1715</v>
      </c>
      <c r="O192" s="63" t="s">
        <v>1715</v>
      </c>
      <c r="P192" s="63" t="s">
        <v>1715</v>
      </c>
      <c r="Q192" s="63" t="s">
        <v>1715</v>
      </c>
      <c r="R192" s="63" t="s">
        <v>1715</v>
      </c>
      <c r="S192" s="63" t="s">
        <v>1715</v>
      </c>
      <c r="T192" s="63" t="s">
        <v>1715</v>
      </c>
      <c r="U192" s="153"/>
      <c r="V192" s="164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63" t="s">
        <v>1813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63" t="s">
        <v>1813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63" t="s">
        <v>1837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3"/>
      <c r="V196" s="163" t="s">
        <v>1837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 t="s">
        <v>1715</v>
      </c>
      <c r="G197" s="63" t="s">
        <v>1715</v>
      </c>
      <c r="H197" s="63" t="s">
        <v>1715</v>
      </c>
      <c r="I197" s="63" t="s">
        <v>1715</v>
      </c>
      <c r="J197" s="63" t="s">
        <v>1715</v>
      </c>
      <c r="K197" s="63" t="s">
        <v>1715</v>
      </c>
      <c r="L197" s="63" t="s">
        <v>1715</v>
      </c>
      <c r="M197" s="63" t="s">
        <v>1715</v>
      </c>
      <c r="N197" s="63" t="s">
        <v>1715</v>
      </c>
      <c r="O197" s="63" t="s">
        <v>1715</v>
      </c>
      <c r="P197" s="63" t="s">
        <v>1715</v>
      </c>
      <c r="Q197" s="63" t="s">
        <v>1715</v>
      </c>
      <c r="R197" s="63" t="s">
        <v>1715</v>
      </c>
      <c r="S197" s="63" t="s">
        <v>1715</v>
      </c>
      <c r="T197" s="63" t="s">
        <v>1715</v>
      </c>
      <c r="U197" s="153"/>
      <c r="V197" s="164" t="s">
        <v>1715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3"/>
      <c r="V198" s="163" t="s">
        <v>1837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19500</v>
      </c>
      <c r="P199" s="63">
        <v>0</v>
      </c>
      <c r="Q199" s="63">
        <v>0</v>
      </c>
      <c r="R199" s="63">
        <v>0</v>
      </c>
      <c r="S199" s="63">
        <v>2240</v>
      </c>
      <c r="T199" s="63">
        <v>0</v>
      </c>
      <c r="U199" s="33"/>
      <c r="V199" s="163" t="s">
        <v>1813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 t="s">
        <v>1715</v>
      </c>
      <c r="G200" s="63" t="s">
        <v>1715</v>
      </c>
      <c r="H200" s="63" t="s">
        <v>1715</v>
      </c>
      <c r="I200" s="63" t="s">
        <v>1715</v>
      </c>
      <c r="J200" s="63" t="s">
        <v>1715</v>
      </c>
      <c r="K200" s="63" t="s">
        <v>1715</v>
      </c>
      <c r="L200" s="63" t="s">
        <v>1715</v>
      </c>
      <c r="M200" s="63" t="s">
        <v>1715</v>
      </c>
      <c r="N200" s="63" t="s">
        <v>1715</v>
      </c>
      <c r="O200" s="63" t="s">
        <v>1715</v>
      </c>
      <c r="P200" s="63" t="s">
        <v>1715</v>
      </c>
      <c r="Q200" s="63" t="s">
        <v>1715</v>
      </c>
      <c r="R200" s="63" t="s">
        <v>1715</v>
      </c>
      <c r="S200" s="63" t="s">
        <v>1715</v>
      </c>
      <c r="T200" s="63" t="s">
        <v>1715</v>
      </c>
      <c r="U200" s="153"/>
      <c r="V200" s="164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63" t="s">
        <v>1813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63" t="s">
        <v>1813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3"/>
      <c r="V203" s="163" t="s">
        <v>1813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63" t="s">
        <v>1837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63" t="s">
        <v>1813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0</v>
      </c>
      <c r="S206" s="63">
        <v>0</v>
      </c>
      <c r="T206" s="63">
        <v>0</v>
      </c>
      <c r="U206" s="33"/>
      <c r="V206" s="163" t="s">
        <v>1813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63" t="s">
        <v>1813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0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1064</v>
      </c>
      <c r="U208" s="33"/>
      <c r="V208" s="163" t="s">
        <v>1813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63" t="s">
        <v>1813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63" t="s">
        <v>1813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0</v>
      </c>
      <c r="U211" s="33"/>
      <c r="V211" s="163" t="s">
        <v>1813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63" t="s">
        <v>1813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153"/>
      <c r="V213" s="163" t="s">
        <v>1813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63" t="s">
        <v>1813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63" t="s">
        <v>1813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63" t="s">
        <v>1813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63" t="s">
        <v>1837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153"/>
      <c r="V218" s="163" t="s">
        <v>1813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1440</v>
      </c>
      <c r="U219" s="153"/>
      <c r="V219" s="163" t="s">
        <v>1837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0</v>
      </c>
      <c r="U220" s="33"/>
      <c r="V220" s="163" t="s">
        <v>1813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0</v>
      </c>
      <c r="U221" s="33"/>
      <c r="V221" s="163" t="s">
        <v>1837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3"/>
      <c r="V222" s="163" t="s">
        <v>1837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1968</v>
      </c>
      <c r="U223" s="153"/>
      <c r="V223" s="163" t="s">
        <v>1837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900</v>
      </c>
      <c r="U224" s="33"/>
      <c r="V224" s="163" t="s">
        <v>1813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240</v>
      </c>
      <c r="T225" s="63">
        <v>168</v>
      </c>
      <c r="U225" s="33"/>
      <c r="V225" s="163" t="s">
        <v>1837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3"/>
      <c r="V226" s="163" t="s">
        <v>1813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3"/>
      <c r="V227" s="163" t="s">
        <v>1837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153"/>
      <c r="V228" s="163" t="s">
        <v>1837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1440</v>
      </c>
      <c r="T229" s="63">
        <v>840</v>
      </c>
      <c r="U229" s="153"/>
      <c r="V229" s="163" t="s">
        <v>1837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0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4496</v>
      </c>
      <c r="U230" s="153"/>
      <c r="V230" s="163" t="s">
        <v>1813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63" t="s">
        <v>1813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883</v>
      </c>
      <c r="U232" s="33"/>
      <c r="V232" s="163" t="s">
        <v>1813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63" t="s">
        <v>1813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63" t="s">
        <v>1813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0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3"/>
      <c r="V235" s="163" t="s">
        <v>1813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3"/>
      <c r="V236" s="163" t="s">
        <v>1837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153"/>
      <c r="V237" s="163" t="s">
        <v>1813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3"/>
      <c r="V238" s="163" t="s">
        <v>1837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3"/>
      <c r="V239" s="163" t="s">
        <v>1837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17300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7544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63" t="s">
        <v>1813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 t="s">
        <v>1715</v>
      </c>
      <c r="G241" s="63" t="s">
        <v>1715</v>
      </c>
      <c r="H241" s="63" t="s">
        <v>1715</v>
      </c>
      <c r="I241" s="63" t="s">
        <v>1715</v>
      </c>
      <c r="J241" s="63" t="s">
        <v>1715</v>
      </c>
      <c r="K241" s="63" t="s">
        <v>1715</v>
      </c>
      <c r="L241" s="63" t="s">
        <v>1715</v>
      </c>
      <c r="M241" s="63" t="s">
        <v>1715</v>
      </c>
      <c r="N241" s="63" t="s">
        <v>1715</v>
      </c>
      <c r="O241" s="63" t="s">
        <v>1715</v>
      </c>
      <c r="P241" s="63" t="s">
        <v>1715</v>
      </c>
      <c r="Q241" s="63" t="s">
        <v>1715</v>
      </c>
      <c r="R241" s="63" t="s">
        <v>1715</v>
      </c>
      <c r="S241" s="63" t="s">
        <v>1715</v>
      </c>
      <c r="T241" s="63" t="s">
        <v>1715</v>
      </c>
      <c r="U241" s="153"/>
      <c r="V241" s="164" t="s">
        <v>1715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1115</v>
      </c>
      <c r="U242" s="33"/>
      <c r="V242" s="163" t="s">
        <v>1813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265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288</v>
      </c>
      <c r="U243" s="33"/>
      <c r="V243" s="163" t="s">
        <v>1837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5842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63" t="s">
        <v>1813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3"/>
      <c r="V245" s="163" t="s">
        <v>1813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63" t="s">
        <v>1837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3"/>
      <c r="V247" s="163" t="s">
        <v>1837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63" t="s">
        <v>1837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36498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63" t="s">
        <v>1837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3"/>
      <c r="V250" s="163" t="s">
        <v>1813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0</v>
      </c>
      <c r="P251" s="63">
        <v>0</v>
      </c>
      <c r="Q251" s="63">
        <v>0</v>
      </c>
      <c r="R251" s="63">
        <v>0</v>
      </c>
      <c r="S251" s="63">
        <v>0</v>
      </c>
      <c r="T251" s="63">
        <v>192</v>
      </c>
      <c r="U251" s="33"/>
      <c r="V251" s="163" t="s">
        <v>1813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63" t="s">
        <v>1813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 t="s">
        <v>1715</v>
      </c>
      <c r="G253" s="63" t="s">
        <v>1715</v>
      </c>
      <c r="H253" s="63" t="s">
        <v>1715</v>
      </c>
      <c r="I253" s="63" t="s">
        <v>1715</v>
      </c>
      <c r="J253" s="63" t="s">
        <v>1715</v>
      </c>
      <c r="K253" s="63" t="s">
        <v>1715</v>
      </c>
      <c r="L253" s="63" t="s">
        <v>1715</v>
      </c>
      <c r="M253" s="63" t="s">
        <v>1715</v>
      </c>
      <c r="N253" s="63" t="s">
        <v>1715</v>
      </c>
      <c r="O253" s="63" t="s">
        <v>1715</v>
      </c>
      <c r="P253" s="63" t="s">
        <v>1715</v>
      </c>
      <c r="Q253" s="63" t="s">
        <v>1715</v>
      </c>
      <c r="R253" s="63" t="s">
        <v>1715</v>
      </c>
      <c r="S253" s="63" t="s">
        <v>1715</v>
      </c>
      <c r="T253" s="63" t="s">
        <v>1715</v>
      </c>
      <c r="U253" s="153"/>
      <c r="V253" s="164" t="s">
        <v>1715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63" t="s">
        <v>1837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63" t="s">
        <v>1837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0</v>
      </c>
      <c r="T256" s="63">
        <v>0</v>
      </c>
      <c r="U256" s="153"/>
      <c r="V256" s="163" t="s">
        <v>1837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63" t="s">
        <v>1813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67560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63" t="s">
        <v>1837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0</v>
      </c>
      <c r="U259" s="33"/>
      <c r="V259" s="163" t="s">
        <v>1813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 t="s">
        <v>1715</v>
      </c>
      <c r="G260" s="63" t="s">
        <v>1715</v>
      </c>
      <c r="H260" s="63" t="s">
        <v>1715</v>
      </c>
      <c r="I260" s="63" t="s">
        <v>1715</v>
      </c>
      <c r="J260" s="63" t="s">
        <v>1715</v>
      </c>
      <c r="K260" s="63" t="s">
        <v>1715</v>
      </c>
      <c r="L260" s="63" t="s">
        <v>1715</v>
      </c>
      <c r="M260" s="63" t="s">
        <v>1715</v>
      </c>
      <c r="N260" s="63" t="s">
        <v>1715</v>
      </c>
      <c r="O260" s="63" t="s">
        <v>1715</v>
      </c>
      <c r="P260" s="63" t="s">
        <v>1715</v>
      </c>
      <c r="Q260" s="63" t="s">
        <v>1715</v>
      </c>
      <c r="R260" s="63" t="s">
        <v>1715</v>
      </c>
      <c r="S260" s="63" t="s">
        <v>1715</v>
      </c>
      <c r="T260" s="63" t="s">
        <v>1715</v>
      </c>
      <c r="U260" s="153"/>
      <c r="V260" s="164" t="s">
        <v>1715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63" t="s">
        <v>1837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3"/>
      <c r="V262" s="163" t="s">
        <v>1813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5045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63" t="s">
        <v>1813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63" t="s">
        <v>1813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 t="s">
        <v>1715</v>
      </c>
      <c r="G265" s="63" t="s">
        <v>1715</v>
      </c>
      <c r="H265" s="63" t="s">
        <v>1715</v>
      </c>
      <c r="I265" s="63" t="s">
        <v>1715</v>
      </c>
      <c r="J265" s="63" t="s">
        <v>1715</v>
      </c>
      <c r="K265" s="63" t="s">
        <v>1715</v>
      </c>
      <c r="L265" s="63" t="s">
        <v>1715</v>
      </c>
      <c r="M265" s="63" t="s">
        <v>1715</v>
      </c>
      <c r="N265" s="63" t="s">
        <v>1715</v>
      </c>
      <c r="O265" s="63" t="s">
        <v>1715</v>
      </c>
      <c r="P265" s="63" t="s">
        <v>1715</v>
      </c>
      <c r="Q265" s="63" t="s">
        <v>1715</v>
      </c>
      <c r="R265" s="63" t="s">
        <v>1715</v>
      </c>
      <c r="S265" s="63" t="s">
        <v>1715</v>
      </c>
      <c r="T265" s="63" t="s">
        <v>1715</v>
      </c>
      <c r="U265" s="153"/>
      <c r="V265" s="164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63" t="s">
        <v>1813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3"/>
      <c r="V267" s="163" t="s">
        <v>1837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63" t="s">
        <v>1813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3"/>
      <c r="V269" s="163" t="s">
        <v>1813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10640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63" t="s">
        <v>1813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3"/>
      <c r="V271" s="163" t="s">
        <v>1813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63" t="s">
        <v>1837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3"/>
      <c r="V273" s="163" t="s">
        <v>1813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63" t="s">
        <v>1837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63" t="s">
        <v>1837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33"/>
      <c r="V276" s="163" t="s">
        <v>1813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0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0</v>
      </c>
      <c r="T277" s="63">
        <v>0</v>
      </c>
      <c r="U277" s="33"/>
      <c r="V277" s="163" t="s">
        <v>1813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 t="s">
        <v>1715</v>
      </c>
      <c r="G278" s="63" t="s">
        <v>1715</v>
      </c>
      <c r="H278" s="63" t="s">
        <v>1715</v>
      </c>
      <c r="I278" s="63" t="s">
        <v>1715</v>
      </c>
      <c r="J278" s="63" t="s">
        <v>1715</v>
      </c>
      <c r="K278" s="63" t="s">
        <v>1715</v>
      </c>
      <c r="L278" s="63" t="s">
        <v>1715</v>
      </c>
      <c r="M278" s="63" t="s">
        <v>1715</v>
      </c>
      <c r="N278" s="63" t="s">
        <v>1715</v>
      </c>
      <c r="O278" s="63" t="s">
        <v>1715</v>
      </c>
      <c r="P278" s="63" t="s">
        <v>1715</v>
      </c>
      <c r="Q278" s="63" t="s">
        <v>1715</v>
      </c>
      <c r="R278" s="63" t="s">
        <v>1715</v>
      </c>
      <c r="S278" s="63" t="s">
        <v>1715</v>
      </c>
      <c r="T278" s="63" t="s">
        <v>1715</v>
      </c>
      <c r="U278" s="153"/>
      <c r="V278" s="164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63" t="s">
        <v>1813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63" t="s">
        <v>1837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14645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63" t="s">
        <v>1837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134257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2400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63" t="s">
        <v>1837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63" t="s">
        <v>1813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3"/>
      <c r="V284" s="163" t="s">
        <v>1837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63" t="s">
        <v>1813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3"/>
      <c r="V286" s="163" t="s">
        <v>1813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3"/>
      <c r="V287" s="163" t="s">
        <v>1837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63" t="s">
        <v>1813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3"/>
      <c r="V289" s="163" t="s">
        <v>1813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0</v>
      </c>
      <c r="U290" s="33"/>
      <c r="V290" s="163" t="s">
        <v>1837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153"/>
      <c r="V291" s="163" t="s">
        <v>1813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3"/>
      <c r="V292" s="163" t="s">
        <v>1813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3"/>
      <c r="V293" s="163" t="s">
        <v>1813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768</v>
      </c>
      <c r="U294" s="33"/>
      <c r="V294" s="163" t="s">
        <v>1813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3600</v>
      </c>
      <c r="T295" s="63">
        <v>0</v>
      </c>
      <c r="U295" s="33"/>
      <c r="V295" s="163" t="s">
        <v>1837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1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153"/>
      <c r="V296" s="163" t="s">
        <v>1837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63" t="s">
        <v>1837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2448</v>
      </c>
      <c r="T298" s="63">
        <v>1200</v>
      </c>
      <c r="U298" s="153"/>
      <c r="V298" s="163" t="s">
        <v>1837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 t="s">
        <v>1715</v>
      </c>
      <c r="G299" s="63" t="s">
        <v>1715</v>
      </c>
      <c r="H299" s="63" t="s">
        <v>1715</v>
      </c>
      <c r="I299" s="63" t="s">
        <v>1715</v>
      </c>
      <c r="J299" s="63" t="s">
        <v>1715</v>
      </c>
      <c r="K299" s="63" t="s">
        <v>1715</v>
      </c>
      <c r="L299" s="63" t="s">
        <v>1715</v>
      </c>
      <c r="M299" s="63" t="s">
        <v>1715</v>
      </c>
      <c r="N299" s="63" t="s">
        <v>1715</v>
      </c>
      <c r="O299" s="63" t="s">
        <v>1715</v>
      </c>
      <c r="P299" s="63" t="s">
        <v>1715</v>
      </c>
      <c r="Q299" s="63" t="s">
        <v>1715</v>
      </c>
      <c r="R299" s="63" t="s">
        <v>1715</v>
      </c>
      <c r="S299" s="63" t="s">
        <v>1715</v>
      </c>
      <c r="T299" s="63" t="s">
        <v>1715</v>
      </c>
      <c r="U299" s="153"/>
      <c r="V299" s="164" t="s">
        <v>1715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63" t="s">
        <v>1813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153"/>
      <c r="V301" s="163" t="s">
        <v>1813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 t="s">
        <v>1715</v>
      </c>
      <c r="G302" s="63" t="s">
        <v>1715</v>
      </c>
      <c r="H302" s="63" t="s">
        <v>1715</v>
      </c>
      <c r="I302" s="63" t="s">
        <v>1715</v>
      </c>
      <c r="J302" s="63" t="s">
        <v>1715</v>
      </c>
      <c r="K302" s="63" t="s">
        <v>1715</v>
      </c>
      <c r="L302" s="63" t="s">
        <v>1715</v>
      </c>
      <c r="M302" s="63" t="s">
        <v>1715</v>
      </c>
      <c r="N302" s="63" t="s">
        <v>1715</v>
      </c>
      <c r="O302" s="63" t="s">
        <v>1715</v>
      </c>
      <c r="P302" s="63" t="s">
        <v>1715</v>
      </c>
      <c r="Q302" s="63" t="s">
        <v>1715</v>
      </c>
      <c r="R302" s="63" t="s">
        <v>1715</v>
      </c>
      <c r="S302" s="63" t="s">
        <v>1715</v>
      </c>
      <c r="T302" s="63" t="s">
        <v>1715</v>
      </c>
      <c r="U302" s="153"/>
      <c r="V302" s="164" t="s">
        <v>1715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63" t="s">
        <v>1813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63" t="s">
        <v>1837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3"/>
      <c r="V305" s="163" t="s">
        <v>1837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63" t="s">
        <v>1813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3"/>
      <c r="V307" s="163" t="s">
        <v>1813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63" t="s">
        <v>1813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17760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744</v>
      </c>
      <c r="U309" s="33"/>
      <c r="V309" s="163" t="s">
        <v>1813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704</v>
      </c>
      <c r="U310" s="33"/>
      <c r="V310" s="163" t="s">
        <v>1813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 t="s">
        <v>1715</v>
      </c>
      <c r="G311" s="63" t="s">
        <v>1715</v>
      </c>
      <c r="H311" s="63" t="s">
        <v>1715</v>
      </c>
      <c r="I311" s="63" t="s">
        <v>1715</v>
      </c>
      <c r="J311" s="63" t="s">
        <v>1715</v>
      </c>
      <c r="K311" s="63" t="s">
        <v>1715</v>
      </c>
      <c r="L311" s="63" t="s">
        <v>1715</v>
      </c>
      <c r="M311" s="63" t="s">
        <v>1715</v>
      </c>
      <c r="N311" s="63" t="s">
        <v>1715</v>
      </c>
      <c r="O311" s="63" t="s">
        <v>1715</v>
      </c>
      <c r="P311" s="63" t="s">
        <v>1715</v>
      </c>
      <c r="Q311" s="63" t="s">
        <v>1715</v>
      </c>
      <c r="R311" s="63" t="s">
        <v>1715</v>
      </c>
      <c r="S311" s="63" t="s">
        <v>1715</v>
      </c>
      <c r="T311" s="63" t="s">
        <v>1715</v>
      </c>
      <c r="U311" s="153"/>
      <c r="V311" s="164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3"/>
      <c r="V312" s="163" t="s">
        <v>1813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63" t="s">
        <v>1813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96</v>
      </c>
      <c r="P314" s="63">
        <v>0</v>
      </c>
      <c r="Q314" s="63">
        <v>0</v>
      </c>
      <c r="R314" s="63">
        <v>0</v>
      </c>
      <c r="S314" s="63">
        <v>0</v>
      </c>
      <c r="T314" s="63">
        <v>4320</v>
      </c>
      <c r="U314" s="153"/>
      <c r="V314" s="163" t="s">
        <v>1837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63" t="s">
        <v>1837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1024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63" t="s">
        <v>1837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0</v>
      </c>
      <c r="G317" s="63">
        <v>0</v>
      </c>
      <c r="H317" s="63">
        <v>0</v>
      </c>
      <c r="I317" s="63">
        <v>0</v>
      </c>
      <c r="J317" s="63">
        <v>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63" t="s">
        <v>1813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63" t="s">
        <v>1837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63" t="s">
        <v>1837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192</v>
      </c>
      <c r="S320" s="63">
        <v>0</v>
      </c>
      <c r="T320" s="63">
        <v>2056</v>
      </c>
      <c r="U320" s="33"/>
      <c r="V320" s="163" t="s">
        <v>1813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63" t="s">
        <v>1837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200</v>
      </c>
      <c r="U322" s="153"/>
      <c r="V322" s="163" t="s">
        <v>1837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0" t="s">
        <v>1836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64" t="s">
        <v>1836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3"/>
      <c r="V324" s="163" t="s">
        <v>1837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209203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63" t="s">
        <v>1837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63" t="s">
        <v>1813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10660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63" t="s">
        <v>1813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3"/>
      <c r="V328" s="163" t="s">
        <v>1813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48</v>
      </c>
      <c r="U329" s="33"/>
      <c r="V329" s="163" t="s">
        <v>1813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 t="s">
        <v>1715</v>
      </c>
      <c r="G330" s="63" t="s">
        <v>1715</v>
      </c>
      <c r="H330" s="63" t="s">
        <v>1715</v>
      </c>
      <c r="I330" s="63" t="s">
        <v>1715</v>
      </c>
      <c r="J330" s="63" t="s">
        <v>1715</v>
      </c>
      <c r="K330" s="63" t="s">
        <v>1715</v>
      </c>
      <c r="L330" s="63" t="s">
        <v>1715</v>
      </c>
      <c r="M330" s="63" t="s">
        <v>1715</v>
      </c>
      <c r="N330" s="63" t="s">
        <v>1715</v>
      </c>
      <c r="O330" s="63" t="s">
        <v>1715</v>
      </c>
      <c r="P330" s="63" t="s">
        <v>1715</v>
      </c>
      <c r="Q330" s="63" t="s">
        <v>1715</v>
      </c>
      <c r="R330" s="63" t="s">
        <v>1715</v>
      </c>
      <c r="S330" s="63" t="s">
        <v>1715</v>
      </c>
      <c r="T330" s="63" t="s">
        <v>1715</v>
      </c>
      <c r="U330" s="153"/>
      <c r="V330" s="164" t="s">
        <v>1715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1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63" t="s">
        <v>1813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0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63" t="s">
        <v>1813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63" t="s">
        <v>1813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3"/>
      <c r="V334" s="163" t="s">
        <v>1837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0</v>
      </c>
      <c r="U335" s="33"/>
      <c r="V335" s="163" t="s">
        <v>1837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357820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193332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840</v>
      </c>
      <c r="U336" s="153"/>
      <c r="V336" s="163" t="s">
        <v>1837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63" t="s">
        <v>1813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 t="s">
        <v>1715</v>
      </c>
      <c r="G338" s="63" t="s">
        <v>1715</v>
      </c>
      <c r="H338" s="63" t="s">
        <v>1715</v>
      </c>
      <c r="I338" s="63" t="s">
        <v>1715</v>
      </c>
      <c r="J338" s="63" t="s">
        <v>1715</v>
      </c>
      <c r="K338" s="63" t="s">
        <v>1715</v>
      </c>
      <c r="L338" s="63" t="s">
        <v>1715</v>
      </c>
      <c r="M338" s="63" t="s">
        <v>1715</v>
      </c>
      <c r="N338" s="63" t="s">
        <v>1715</v>
      </c>
      <c r="O338" s="63" t="s">
        <v>1715</v>
      </c>
      <c r="P338" s="63" t="s">
        <v>1715</v>
      </c>
      <c r="Q338" s="63" t="s">
        <v>1715</v>
      </c>
      <c r="R338" s="63" t="s">
        <v>1715</v>
      </c>
      <c r="S338" s="63" t="s">
        <v>1715</v>
      </c>
      <c r="T338" s="63" t="s">
        <v>1715</v>
      </c>
      <c r="U338" s="153"/>
      <c r="V338" s="164" t="s">
        <v>1715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63" t="s">
        <v>1813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63" t="s">
        <v>1813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10752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3"/>
      <c r="V341" s="163" t="s">
        <v>1837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18300</v>
      </c>
      <c r="G342" s="63">
        <v>4736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63" t="s">
        <v>1837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2995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63" t="s">
        <v>1837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144</v>
      </c>
      <c r="G344" s="63">
        <v>0</v>
      </c>
      <c r="H344" s="63">
        <v>0</v>
      </c>
      <c r="I344" s="63">
        <v>0</v>
      </c>
      <c r="J344" s="63">
        <v>0</v>
      </c>
      <c r="K344" s="63">
        <v>0</v>
      </c>
      <c r="L344" s="63">
        <v>0</v>
      </c>
      <c r="M344" s="63">
        <v>0</v>
      </c>
      <c r="N344" s="63">
        <v>0</v>
      </c>
      <c r="O344" s="63">
        <v>0</v>
      </c>
      <c r="P344" s="63">
        <v>0</v>
      </c>
      <c r="Q344" s="63">
        <v>0</v>
      </c>
      <c r="R344" s="63">
        <v>0</v>
      </c>
      <c r="S344" s="63">
        <v>50150</v>
      </c>
      <c r="T344" s="63">
        <v>80</v>
      </c>
      <c r="U344" s="33"/>
      <c r="V344" s="163" t="s">
        <v>1813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3"/>
      <c r="V345" s="163" t="s">
        <v>1837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38384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63" t="s">
        <v>1813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63" t="s">
        <v>1813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46290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410544</v>
      </c>
      <c r="T348" s="63">
        <v>0</v>
      </c>
      <c r="U348" s="33"/>
      <c r="V348" s="163" t="s">
        <v>1813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63" t="s">
        <v>1837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63" t="s">
        <v>1813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63" t="s">
        <v>1813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153"/>
      <c r="V352" s="163" t="s">
        <v>1813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7840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63" t="s">
        <v>1813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3"/>
      <c r="V354" s="163" t="s">
        <v>1837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0</v>
      </c>
      <c r="U355" s="33"/>
      <c r="V355" s="163" t="s">
        <v>1813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 t="s">
        <v>1715</v>
      </c>
      <c r="G356" s="63" t="s">
        <v>1715</v>
      </c>
      <c r="H356" s="63" t="s">
        <v>1715</v>
      </c>
      <c r="I356" s="63" t="s">
        <v>1715</v>
      </c>
      <c r="J356" s="63" t="s">
        <v>1715</v>
      </c>
      <c r="K356" s="63" t="s">
        <v>1715</v>
      </c>
      <c r="L356" s="63" t="s">
        <v>1715</v>
      </c>
      <c r="M356" s="63" t="s">
        <v>1715</v>
      </c>
      <c r="N356" s="63" t="s">
        <v>1715</v>
      </c>
      <c r="O356" s="63" t="s">
        <v>1715</v>
      </c>
      <c r="P356" s="63" t="s">
        <v>1715</v>
      </c>
      <c r="Q356" s="63" t="s">
        <v>1715</v>
      </c>
      <c r="R356" s="63" t="s">
        <v>1715</v>
      </c>
      <c r="S356" s="63" t="s">
        <v>1715</v>
      </c>
      <c r="T356" s="63" t="s">
        <v>1715</v>
      </c>
      <c r="U356" s="153"/>
      <c r="V356" s="164" t="s">
        <v>1715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 t="s">
        <v>1715</v>
      </c>
      <c r="G357" s="63" t="s">
        <v>1715</v>
      </c>
      <c r="H357" s="63" t="s">
        <v>1715</v>
      </c>
      <c r="I357" s="63" t="s">
        <v>1715</v>
      </c>
      <c r="J357" s="63" t="s">
        <v>1715</v>
      </c>
      <c r="K357" s="63" t="s">
        <v>1715</v>
      </c>
      <c r="L357" s="63" t="s">
        <v>1715</v>
      </c>
      <c r="M357" s="63" t="s">
        <v>1715</v>
      </c>
      <c r="N357" s="63" t="s">
        <v>1715</v>
      </c>
      <c r="O357" s="63" t="s">
        <v>1715</v>
      </c>
      <c r="P357" s="63" t="s">
        <v>1715</v>
      </c>
      <c r="Q357" s="63" t="s">
        <v>1715</v>
      </c>
      <c r="R357" s="63" t="s">
        <v>1715</v>
      </c>
      <c r="S357" s="63" t="s">
        <v>1715</v>
      </c>
      <c r="T357" s="63" t="s">
        <v>1715</v>
      </c>
      <c r="U357" s="153"/>
      <c r="V357" s="164" t="s">
        <v>1715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3"/>
      <c r="V358" s="163" t="s">
        <v>1813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454</v>
      </c>
      <c r="U359" s="33"/>
      <c r="V359" s="163" t="s">
        <v>1813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0</v>
      </c>
      <c r="U360" s="33"/>
      <c r="V360" s="163" t="s">
        <v>1837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120</v>
      </c>
      <c r="U361" s="33"/>
      <c r="V361" s="163" t="s">
        <v>1837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463</v>
      </c>
      <c r="U362" s="33"/>
      <c r="V362" s="163" t="s">
        <v>1837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0</v>
      </c>
      <c r="U363" s="153"/>
      <c r="V363" s="163" t="s">
        <v>1813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63" t="s">
        <v>1837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63" t="s">
        <v>1813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10</v>
      </c>
      <c r="U366" s="33"/>
      <c r="V366" s="163" t="s">
        <v>1813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63" t="s">
        <v>1813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0</v>
      </c>
      <c r="G368" s="63">
        <v>0</v>
      </c>
      <c r="H368" s="63">
        <v>0</v>
      </c>
      <c r="I368" s="63">
        <v>0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0</v>
      </c>
      <c r="U368" s="33"/>
      <c r="V368" s="163" t="s">
        <v>1837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63" t="s">
        <v>1837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63" t="s">
        <v>1837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0</v>
      </c>
      <c r="N371" s="63">
        <v>0</v>
      </c>
      <c r="O371" s="63">
        <v>0</v>
      </c>
      <c r="P371" s="63">
        <v>0</v>
      </c>
      <c r="Q371" s="63">
        <v>0</v>
      </c>
      <c r="R371" s="63">
        <v>0</v>
      </c>
      <c r="S371" s="63">
        <v>0</v>
      </c>
      <c r="T371" s="63">
        <v>1483</v>
      </c>
      <c r="U371" s="33"/>
      <c r="V371" s="163" t="s">
        <v>1813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3"/>
      <c r="V372" s="163" t="s">
        <v>1837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3"/>
      <c r="V373" s="163" t="s">
        <v>1837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63" t="s">
        <v>1837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63" t="s">
        <v>1837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 t="s">
        <v>1715</v>
      </c>
      <c r="G376" s="63" t="s">
        <v>1715</v>
      </c>
      <c r="H376" s="63" t="s">
        <v>1715</v>
      </c>
      <c r="I376" s="63" t="s">
        <v>1715</v>
      </c>
      <c r="J376" s="63" t="s">
        <v>1715</v>
      </c>
      <c r="K376" s="63" t="s">
        <v>1715</v>
      </c>
      <c r="L376" s="63" t="s">
        <v>1715</v>
      </c>
      <c r="M376" s="63" t="s">
        <v>1715</v>
      </c>
      <c r="N376" s="63" t="s">
        <v>1715</v>
      </c>
      <c r="O376" s="63" t="s">
        <v>1715</v>
      </c>
      <c r="P376" s="63" t="s">
        <v>1715</v>
      </c>
      <c r="Q376" s="63" t="s">
        <v>1715</v>
      </c>
      <c r="R376" s="63" t="s">
        <v>1715</v>
      </c>
      <c r="S376" s="63" t="s">
        <v>1715</v>
      </c>
      <c r="T376" s="63" t="s">
        <v>1715</v>
      </c>
      <c r="U376" s="33"/>
      <c r="V376" s="164" t="s">
        <v>1715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0</v>
      </c>
      <c r="U377" s="153"/>
      <c r="V377" s="163" t="s">
        <v>1837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63" t="s">
        <v>1837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63" t="s">
        <v>1837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3"/>
      <c r="V380" s="163" t="s">
        <v>1813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0</v>
      </c>
      <c r="J381" s="63">
        <v>0</v>
      </c>
      <c r="K381" s="63">
        <v>0</v>
      </c>
      <c r="L381" s="63">
        <v>0</v>
      </c>
      <c r="M381" s="63">
        <v>0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3"/>
      <c r="V381" s="163" t="s">
        <v>1837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63" t="s">
        <v>1813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63" t="s">
        <v>1813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20700</v>
      </c>
      <c r="T384" s="63">
        <v>0</v>
      </c>
      <c r="U384" s="33"/>
      <c r="V384" s="163" t="s">
        <v>1837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3"/>
      <c r="V385" s="163" t="s">
        <v>1837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63" t="s">
        <v>1837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63" t="s">
        <v>1837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0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3"/>
      <c r="V388" s="163" t="s">
        <v>1837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63" t="s">
        <v>1837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63" t="s">
        <v>1813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58481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1301</v>
      </c>
      <c r="U391" s="153"/>
      <c r="V391" s="163" t="s">
        <v>1837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63" t="s">
        <v>1813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1</v>
      </c>
      <c r="U393" s="33"/>
      <c r="V393" s="163" t="s">
        <v>1813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63" t="s">
        <v>1813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3"/>
      <c r="V395" s="163" t="s">
        <v>1837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0</v>
      </c>
      <c r="U396" s="33"/>
      <c r="V396" s="163" t="s">
        <v>1837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0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3"/>
      <c r="V397" s="163" t="s">
        <v>1813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153"/>
      <c r="V398" s="163" t="s">
        <v>1813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120</v>
      </c>
      <c r="U399" s="153"/>
      <c r="V399" s="163" t="s">
        <v>1837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0</v>
      </c>
      <c r="U400" s="33"/>
      <c r="V400" s="163" t="s">
        <v>1837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0</v>
      </c>
      <c r="U401" s="33"/>
      <c r="V401" s="163" t="s">
        <v>1837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3"/>
      <c r="V402" s="163" t="s">
        <v>1837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270</v>
      </c>
      <c r="U403" s="153"/>
      <c r="V403" s="163" t="s">
        <v>1837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180</v>
      </c>
      <c r="U404" s="33"/>
      <c r="V404" s="163" t="s">
        <v>1813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3"/>
      <c r="V405" s="163" t="s">
        <v>1837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63" t="s">
        <v>1813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63" t="s">
        <v>1837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63" t="s">
        <v>1813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63" t="s">
        <v>1813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63" t="s">
        <v>1813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3"/>
      <c r="V411" s="163" t="s">
        <v>1837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63" t="s">
        <v>1813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63" t="s">
        <v>1813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63" t="s">
        <v>1813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70618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63" t="s">
        <v>1813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4713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246</v>
      </c>
      <c r="U416" s="33"/>
      <c r="V416" s="163" t="s">
        <v>1813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0</v>
      </c>
      <c r="T417" s="63">
        <v>0</v>
      </c>
      <c r="U417" s="33"/>
      <c r="V417" s="163" t="s">
        <v>1837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1049</v>
      </c>
      <c r="U418" s="33"/>
      <c r="V418" s="163" t="s">
        <v>1813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0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153"/>
      <c r="V419" s="163" t="s">
        <v>1813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63" t="s">
        <v>1813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63" t="s">
        <v>1837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0</v>
      </c>
      <c r="U422" s="33"/>
      <c r="V422" s="163" t="s">
        <v>1813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63" t="s">
        <v>1837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 t="s">
        <v>1715</v>
      </c>
      <c r="G424" s="63" t="s">
        <v>1715</v>
      </c>
      <c r="H424" s="63" t="s">
        <v>1715</v>
      </c>
      <c r="I424" s="63" t="s">
        <v>1715</v>
      </c>
      <c r="J424" s="63" t="s">
        <v>1715</v>
      </c>
      <c r="K424" s="63" t="s">
        <v>1715</v>
      </c>
      <c r="L424" s="63" t="s">
        <v>1715</v>
      </c>
      <c r="M424" s="63" t="s">
        <v>1715</v>
      </c>
      <c r="N424" s="63" t="s">
        <v>1715</v>
      </c>
      <c r="O424" s="63" t="s">
        <v>1715</v>
      </c>
      <c r="P424" s="63" t="s">
        <v>1715</v>
      </c>
      <c r="Q424" s="63" t="s">
        <v>1715</v>
      </c>
      <c r="R424" s="63" t="s">
        <v>1715</v>
      </c>
      <c r="S424" s="63" t="s">
        <v>1715</v>
      </c>
      <c r="T424" s="63" t="s">
        <v>1715</v>
      </c>
      <c r="U424" s="153"/>
      <c r="V424" s="164" t="s">
        <v>1715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63" t="s">
        <v>1803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63" t="s">
        <v>1813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63" t="s">
        <v>1837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3"/>
      <c r="V428" s="163" t="s">
        <v>1813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63" t="s">
        <v>1813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63" t="s">
        <v>1813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153"/>
      <c r="V431" s="163" t="s">
        <v>1813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63" t="s">
        <v>1813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3" t="s">
        <v>1837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13158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3"/>
      <c r="V434" s="163" t="s">
        <v>1813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63" t="s">
        <v>1813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224</v>
      </c>
      <c r="U436" s="153"/>
      <c r="V436" s="163" t="s">
        <v>1837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63" t="s">
        <v>1813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63" t="s">
        <v>1813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3" t="s">
        <v>1813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14805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0</v>
      </c>
      <c r="U440" s="33"/>
      <c r="V440" s="163" t="s">
        <v>1813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6895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0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4128</v>
      </c>
      <c r="T441" s="63">
        <v>0</v>
      </c>
      <c r="U441" s="33"/>
      <c r="V441" s="163" t="s">
        <v>1813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63" t="s">
        <v>1837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3"/>
      <c r="V443" s="163" t="s">
        <v>1837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63" t="s">
        <v>1813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3" t="s">
        <v>1813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 t="s">
        <v>1715</v>
      </c>
      <c r="G446" s="63" t="s">
        <v>1715</v>
      </c>
      <c r="H446" s="63" t="s">
        <v>1715</v>
      </c>
      <c r="I446" s="63" t="s">
        <v>1715</v>
      </c>
      <c r="J446" s="63" t="s">
        <v>1715</v>
      </c>
      <c r="K446" s="63" t="s">
        <v>1715</v>
      </c>
      <c r="L446" s="63" t="s">
        <v>1715</v>
      </c>
      <c r="M446" s="63" t="s">
        <v>1715</v>
      </c>
      <c r="N446" s="63" t="s">
        <v>1715</v>
      </c>
      <c r="O446" s="63" t="s">
        <v>1715</v>
      </c>
      <c r="P446" s="63" t="s">
        <v>1715</v>
      </c>
      <c r="Q446" s="63" t="s">
        <v>1715</v>
      </c>
      <c r="R446" s="63" t="s">
        <v>1715</v>
      </c>
      <c r="S446" s="63" t="s">
        <v>1715</v>
      </c>
      <c r="T446" s="63" t="s">
        <v>1715</v>
      </c>
      <c r="U446" s="33"/>
      <c r="V446" s="164" t="s">
        <v>1715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 t="s">
        <v>1715</v>
      </c>
      <c r="G447" s="63" t="s">
        <v>1715</v>
      </c>
      <c r="H447" s="63" t="s">
        <v>1715</v>
      </c>
      <c r="I447" s="63" t="s">
        <v>1715</v>
      </c>
      <c r="J447" s="63" t="s">
        <v>1715</v>
      </c>
      <c r="K447" s="63" t="s">
        <v>1715</v>
      </c>
      <c r="L447" s="63" t="s">
        <v>1715</v>
      </c>
      <c r="M447" s="63" t="s">
        <v>1715</v>
      </c>
      <c r="N447" s="63" t="s">
        <v>1715</v>
      </c>
      <c r="O447" s="63" t="s">
        <v>1715</v>
      </c>
      <c r="P447" s="63" t="s">
        <v>1715</v>
      </c>
      <c r="Q447" s="63" t="s">
        <v>1715</v>
      </c>
      <c r="R447" s="63" t="s">
        <v>1715</v>
      </c>
      <c r="S447" s="63" t="s">
        <v>1715</v>
      </c>
      <c r="T447" s="63" t="s">
        <v>1715</v>
      </c>
      <c r="U447" s="33"/>
      <c r="V447" s="164" t="s">
        <v>1715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 t="s">
        <v>1715</v>
      </c>
      <c r="G448" s="63" t="s">
        <v>1715</v>
      </c>
      <c r="H448" s="63" t="s">
        <v>1715</v>
      </c>
      <c r="I448" s="63" t="s">
        <v>1715</v>
      </c>
      <c r="J448" s="63" t="s">
        <v>1715</v>
      </c>
      <c r="K448" s="63" t="s">
        <v>1715</v>
      </c>
      <c r="L448" s="63" t="s">
        <v>1715</v>
      </c>
      <c r="M448" s="63" t="s">
        <v>1715</v>
      </c>
      <c r="N448" s="63" t="s">
        <v>1715</v>
      </c>
      <c r="O448" s="63" t="s">
        <v>1715</v>
      </c>
      <c r="P448" s="63" t="s">
        <v>1715</v>
      </c>
      <c r="Q448" s="63" t="s">
        <v>1715</v>
      </c>
      <c r="R448" s="63" t="s">
        <v>1715</v>
      </c>
      <c r="S448" s="63" t="s">
        <v>1715</v>
      </c>
      <c r="T448" s="63" t="s">
        <v>1715</v>
      </c>
      <c r="U448" s="33"/>
      <c r="V448" s="164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0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63" t="s">
        <v>1813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0</v>
      </c>
      <c r="G450" s="63">
        <v>0</v>
      </c>
      <c r="H450" s="63">
        <v>0</v>
      </c>
      <c r="I450" s="63">
        <v>4497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3180</v>
      </c>
      <c r="U450" s="33"/>
      <c r="V450" s="163" t="s">
        <v>1813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0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1800</v>
      </c>
      <c r="T451" s="63">
        <v>480</v>
      </c>
      <c r="U451" s="33"/>
      <c r="V451" s="163" t="s">
        <v>1837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63" t="s">
        <v>1813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 t="s">
        <v>1715</v>
      </c>
      <c r="G453" s="63" t="s">
        <v>1715</v>
      </c>
      <c r="H453" s="63" t="s">
        <v>1715</v>
      </c>
      <c r="I453" s="63" t="s">
        <v>1715</v>
      </c>
      <c r="J453" s="63" t="s">
        <v>1715</v>
      </c>
      <c r="K453" s="63" t="s">
        <v>1715</v>
      </c>
      <c r="L453" s="63" t="s">
        <v>1715</v>
      </c>
      <c r="M453" s="63" t="s">
        <v>1715</v>
      </c>
      <c r="N453" s="63" t="s">
        <v>1715</v>
      </c>
      <c r="O453" s="63" t="s">
        <v>1715</v>
      </c>
      <c r="P453" s="63" t="s">
        <v>1715</v>
      </c>
      <c r="Q453" s="63" t="s">
        <v>1715</v>
      </c>
      <c r="R453" s="63" t="s">
        <v>1715</v>
      </c>
      <c r="S453" s="63" t="s">
        <v>1715</v>
      </c>
      <c r="T453" s="63" t="s">
        <v>1715</v>
      </c>
      <c r="U453" s="33"/>
      <c r="V453" s="164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63" t="s">
        <v>1837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15586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750</v>
      </c>
      <c r="U455" s="153"/>
      <c r="V455" s="163" t="s">
        <v>1837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3"/>
      <c r="V456" s="163" t="s">
        <v>1813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 t="s">
        <v>1715</v>
      </c>
      <c r="G457" s="63" t="s">
        <v>1715</v>
      </c>
      <c r="H457" s="63" t="s">
        <v>1715</v>
      </c>
      <c r="I457" s="63" t="s">
        <v>1715</v>
      </c>
      <c r="J457" s="63" t="s">
        <v>1715</v>
      </c>
      <c r="K457" s="63" t="s">
        <v>1715</v>
      </c>
      <c r="L457" s="63" t="s">
        <v>1715</v>
      </c>
      <c r="M457" s="63" t="s">
        <v>1715</v>
      </c>
      <c r="N457" s="63" t="s">
        <v>1715</v>
      </c>
      <c r="O457" s="63" t="s">
        <v>1715</v>
      </c>
      <c r="P457" s="63" t="s">
        <v>1715</v>
      </c>
      <c r="Q457" s="63" t="s">
        <v>1715</v>
      </c>
      <c r="R457" s="63" t="s">
        <v>1715</v>
      </c>
      <c r="S457" s="63" t="s">
        <v>1715</v>
      </c>
      <c r="T457" s="63" t="s">
        <v>1715</v>
      </c>
      <c r="U457" s="33"/>
      <c r="V457" s="164" t="s">
        <v>1715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104156</v>
      </c>
      <c r="T458" s="63">
        <v>0</v>
      </c>
      <c r="U458" s="153"/>
      <c r="V458" s="163" t="s">
        <v>1837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 t="s">
        <v>1715</v>
      </c>
      <c r="G459" s="63" t="s">
        <v>1715</v>
      </c>
      <c r="H459" s="63" t="s">
        <v>1715</v>
      </c>
      <c r="I459" s="63" t="s">
        <v>1715</v>
      </c>
      <c r="J459" s="63" t="s">
        <v>1715</v>
      </c>
      <c r="K459" s="63" t="s">
        <v>1715</v>
      </c>
      <c r="L459" s="63" t="s">
        <v>1715</v>
      </c>
      <c r="M459" s="63" t="s">
        <v>1715</v>
      </c>
      <c r="N459" s="63" t="s">
        <v>1715</v>
      </c>
      <c r="O459" s="63" t="s">
        <v>1715</v>
      </c>
      <c r="P459" s="63" t="s">
        <v>1715</v>
      </c>
      <c r="Q459" s="63" t="s">
        <v>1715</v>
      </c>
      <c r="R459" s="63" t="s">
        <v>1715</v>
      </c>
      <c r="S459" s="63" t="s">
        <v>1715</v>
      </c>
      <c r="T459" s="63" t="s">
        <v>1715</v>
      </c>
      <c r="U459" s="33"/>
      <c r="V459" s="164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3"/>
      <c r="V460" s="163" t="s">
        <v>1837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63" t="s">
        <v>1837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0</v>
      </c>
      <c r="S462" s="63">
        <v>0</v>
      </c>
      <c r="T462" s="63">
        <v>0</v>
      </c>
      <c r="U462" s="33"/>
      <c r="V462" s="163" t="s">
        <v>1813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63" t="s">
        <v>1837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3">
        <v>0</v>
      </c>
      <c r="Q464" s="63">
        <v>0</v>
      </c>
      <c r="R464" s="63">
        <v>0</v>
      </c>
      <c r="S464" s="63">
        <v>0</v>
      </c>
      <c r="T464" s="63">
        <v>0</v>
      </c>
      <c r="U464" s="153"/>
      <c r="V464" s="163" t="s">
        <v>1837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0</v>
      </c>
      <c r="R465" s="63">
        <v>0</v>
      </c>
      <c r="S465" s="63">
        <v>0</v>
      </c>
      <c r="T465" s="63">
        <v>0</v>
      </c>
      <c r="U465" s="33"/>
      <c r="V465" s="163" t="s">
        <v>1837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 t="s">
        <v>1715</v>
      </c>
      <c r="G466" s="63" t="s">
        <v>1715</v>
      </c>
      <c r="H466" s="63" t="s">
        <v>1715</v>
      </c>
      <c r="I466" s="63" t="s">
        <v>1715</v>
      </c>
      <c r="J466" s="63" t="s">
        <v>1715</v>
      </c>
      <c r="K466" s="63" t="s">
        <v>1715</v>
      </c>
      <c r="L466" s="63" t="s">
        <v>1715</v>
      </c>
      <c r="M466" s="63" t="s">
        <v>1715</v>
      </c>
      <c r="N466" s="63" t="s">
        <v>1715</v>
      </c>
      <c r="O466" s="63" t="s">
        <v>1715</v>
      </c>
      <c r="P466" s="63" t="s">
        <v>1715</v>
      </c>
      <c r="Q466" s="63" t="s">
        <v>1715</v>
      </c>
      <c r="R466" s="63" t="s">
        <v>1715</v>
      </c>
      <c r="S466" s="63" t="s">
        <v>1715</v>
      </c>
      <c r="T466" s="63" t="s">
        <v>1715</v>
      </c>
      <c r="U466" s="153"/>
      <c r="V466" s="164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63" t="s">
        <v>1813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0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63" t="s">
        <v>1837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63" t="s">
        <v>1837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18500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63" t="s">
        <v>1813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 t="s">
        <v>1715</v>
      </c>
      <c r="G471" s="63" t="s">
        <v>1715</v>
      </c>
      <c r="H471" s="63" t="s">
        <v>1715</v>
      </c>
      <c r="I471" s="63" t="s">
        <v>1715</v>
      </c>
      <c r="J471" s="63" t="s">
        <v>1715</v>
      </c>
      <c r="K471" s="63" t="s">
        <v>1715</v>
      </c>
      <c r="L471" s="63" t="s">
        <v>1715</v>
      </c>
      <c r="M471" s="63" t="s">
        <v>1715</v>
      </c>
      <c r="N471" s="63" t="s">
        <v>1715</v>
      </c>
      <c r="O471" s="63" t="s">
        <v>1715</v>
      </c>
      <c r="P471" s="63" t="s">
        <v>1715</v>
      </c>
      <c r="Q471" s="63" t="s">
        <v>1715</v>
      </c>
      <c r="R471" s="63" t="s">
        <v>1715</v>
      </c>
      <c r="S471" s="63" t="s">
        <v>1715</v>
      </c>
      <c r="T471" s="63" t="s">
        <v>1715</v>
      </c>
      <c r="U471" s="33"/>
      <c r="V471" s="164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3"/>
      <c r="V472" s="163" t="s">
        <v>1837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63" t="s">
        <v>1837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0</v>
      </c>
      <c r="G474" s="63">
        <v>0</v>
      </c>
      <c r="H474" s="63">
        <v>0</v>
      </c>
      <c r="I474" s="63">
        <v>0</v>
      </c>
      <c r="J474" s="63">
        <v>1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0</v>
      </c>
      <c r="U474" s="33"/>
      <c r="V474" s="163" t="s">
        <v>1813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1</v>
      </c>
      <c r="U475" s="33"/>
      <c r="V475" s="164" t="s">
        <v>1715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 t="s">
        <v>1715</v>
      </c>
      <c r="G476" s="63" t="s">
        <v>1715</v>
      </c>
      <c r="H476" s="63" t="s">
        <v>1715</v>
      </c>
      <c r="I476" s="63" t="s">
        <v>1715</v>
      </c>
      <c r="J476" s="63" t="s">
        <v>1715</v>
      </c>
      <c r="K476" s="63" t="s">
        <v>1715</v>
      </c>
      <c r="L476" s="63" t="s">
        <v>1715</v>
      </c>
      <c r="M476" s="63" t="s">
        <v>1715</v>
      </c>
      <c r="N476" s="63" t="s">
        <v>1715</v>
      </c>
      <c r="O476" s="63" t="s">
        <v>1715</v>
      </c>
      <c r="P476" s="63" t="s">
        <v>1715</v>
      </c>
      <c r="Q476" s="63" t="s">
        <v>1715</v>
      </c>
      <c r="R476" s="63" t="s">
        <v>1715</v>
      </c>
      <c r="S476" s="63" t="s">
        <v>1715</v>
      </c>
      <c r="T476" s="63" t="s">
        <v>1715</v>
      </c>
      <c r="U476" s="153"/>
      <c r="V476" s="164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3"/>
      <c r="V477" s="163" t="s">
        <v>1813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3"/>
      <c r="V478" s="163" t="s">
        <v>1813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259481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0</v>
      </c>
      <c r="U479" s="153"/>
      <c r="V479" s="163" t="s">
        <v>1837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3"/>
      <c r="V480" s="163" t="s">
        <v>1813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3"/>
      <c r="V481" s="163" t="s">
        <v>1813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63" t="s">
        <v>1837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0</v>
      </c>
      <c r="U483" s="33"/>
      <c r="V483" s="163" t="s">
        <v>1813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63" t="s">
        <v>1837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 t="s">
        <v>1715</v>
      </c>
      <c r="G485" s="63" t="s">
        <v>1715</v>
      </c>
      <c r="H485" s="63" t="s">
        <v>1715</v>
      </c>
      <c r="I485" s="63" t="s">
        <v>1715</v>
      </c>
      <c r="J485" s="63" t="s">
        <v>1715</v>
      </c>
      <c r="K485" s="63" t="s">
        <v>1715</v>
      </c>
      <c r="L485" s="63" t="s">
        <v>1715</v>
      </c>
      <c r="M485" s="63" t="s">
        <v>1715</v>
      </c>
      <c r="N485" s="63" t="s">
        <v>1715</v>
      </c>
      <c r="O485" s="63" t="s">
        <v>1715</v>
      </c>
      <c r="P485" s="63" t="s">
        <v>1715</v>
      </c>
      <c r="Q485" s="63" t="s">
        <v>1715</v>
      </c>
      <c r="R485" s="63" t="s">
        <v>1715</v>
      </c>
      <c r="S485" s="63" t="s">
        <v>1715</v>
      </c>
      <c r="T485" s="63" t="s">
        <v>1715</v>
      </c>
      <c r="U485" s="153"/>
      <c r="V485" s="164" t="s">
        <v>1715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63" t="s">
        <v>1813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3">
        <v>0</v>
      </c>
      <c r="Q487" s="63">
        <v>0</v>
      </c>
      <c r="R487" s="63">
        <v>0</v>
      </c>
      <c r="S487" s="63">
        <v>0</v>
      </c>
      <c r="T487" s="63">
        <v>0</v>
      </c>
      <c r="U487" s="153"/>
      <c r="V487" s="163" t="s">
        <v>1837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0</v>
      </c>
      <c r="U488" s="153"/>
      <c r="V488" s="163" t="s">
        <v>1813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3" t="s">
        <v>1837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63" t="s">
        <v>1813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0</v>
      </c>
      <c r="U491" s="33"/>
      <c r="V491" s="163" t="s">
        <v>1837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0</v>
      </c>
      <c r="G492" s="63">
        <v>3754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0</v>
      </c>
      <c r="U492" s="153"/>
      <c r="V492" s="163" t="s">
        <v>1813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3"/>
      <c r="V493" s="163" t="s">
        <v>1837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63" t="s">
        <v>1813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3"/>
      <c r="V495" s="163" t="s">
        <v>1837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63" t="s">
        <v>1813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0</v>
      </c>
      <c r="U497" s="33"/>
      <c r="V497" s="163" t="s">
        <v>1813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3200</v>
      </c>
      <c r="T498" s="63">
        <v>0</v>
      </c>
      <c r="U498" s="33"/>
      <c r="V498" s="163" t="s">
        <v>1813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63" t="s">
        <v>1837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0</v>
      </c>
      <c r="U500" s="33"/>
      <c r="V500" s="163" t="s">
        <v>1813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3"/>
      <c r="V501" s="163" t="s">
        <v>1813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3"/>
      <c r="V502" s="163" t="s">
        <v>1837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1740</v>
      </c>
      <c r="U503" s="33"/>
      <c r="V503" s="163" t="s">
        <v>1837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2400</v>
      </c>
      <c r="U504" s="33"/>
      <c r="V504" s="163" t="s">
        <v>1837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1</v>
      </c>
      <c r="U505" s="33"/>
      <c r="V505" s="163" t="s">
        <v>1813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63" t="s">
        <v>1837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1120</v>
      </c>
      <c r="U507" s="33"/>
      <c r="V507" s="163" t="s">
        <v>1837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3" t="s">
        <v>1813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33"/>
      <c r="V509" s="163" t="s">
        <v>1837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0</v>
      </c>
      <c r="U510" s="33"/>
      <c r="V510" s="163" t="s">
        <v>1813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63" t="s">
        <v>1837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26880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0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63" t="s">
        <v>1813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0</v>
      </c>
      <c r="U513" s="33"/>
      <c r="V513" s="163" t="s">
        <v>1837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0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63" t="s">
        <v>1813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 t="s">
        <v>1715</v>
      </c>
      <c r="G515" s="63" t="s">
        <v>1715</v>
      </c>
      <c r="H515" s="63" t="s">
        <v>1715</v>
      </c>
      <c r="I515" s="63" t="s">
        <v>1715</v>
      </c>
      <c r="J515" s="63" t="s">
        <v>1715</v>
      </c>
      <c r="K515" s="63" t="s">
        <v>1715</v>
      </c>
      <c r="L515" s="63" t="s">
        <v>1715</v>
      </c>
      <c r="M515" s="63" t="s">
        <v>1715</v>
      </c>
      <c r="N515" s="63" t="s">
        <v>1715</v>
      </c>
      <c r="O515" s="63" t="s">
        <v>1715</v>
      </c>
      <c r="P515" s="63" t="s">
        <v>1715</v>
      </c>
      <c r="Q515" s="63" t="s">
        <v>1715</v>
      </c>
      <c r="R515" s="63" t="s">
        <v>1715</v>
      </c>
      <c r="S515" s="63" t="s">
        <v>1715</v>
      </c>
      <c r="T515" s="63" t="s">
        <v>1715</v>
      </c>
      <c r="U515" s="33"/>
      <c r="V515" s="164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74072</v>
      </c>
      <c r="S516" s="63">
        <v>0</v>
      </c>
      <c r="T516" s="63">
        <v>440</v>
      </c>
      <c r="U516" s="33"/>
      <c r="V516" s="163" t="s">
        <v>1813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0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63" t="s">
        <v>1837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63" t="s">
        <v>1837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63" t="s">
        <v>1813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63" t="s">
        <v>1837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63" t="s">
        <v>1813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3"/>
      <c r="V522" s="163" t="s">
        <v>1837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888</v>
      </c>
      <c r="U523" s="33"/>
      <c r="V523" s="163" t="s">
        <v>1837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3"/>
      <c r="V524" s="163" t="s">
        <v>1837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63" t="s">
        <v>1813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3439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76972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165621</v>
      </c>
      <c r="T526" s="63">
        <v>598</v>
      </c>
      <c r="U526" s="33"/>
      <c r="V526" s="163" t="s">
        <v>1813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63" t="s">
        <v>1813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63" t="s">
        <v>1837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63" t="s">
        <v>1837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153"/>
      <c r="V530" s="163" t="s">
        <v>1813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153"/>
      <c r="V531" s="163" t="s">
        <v>1813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3"/>
      <c r="V532" s="163" t="s">
        <v>1837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3"/>
      <c r="V533" s="163" t="s">
        <v>1837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99</v>
      </c>
      <c r="U534" s="153"/>
      <c r="V534" s="163" t="s">
        <v>1837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3"/>
      <c r="V535" s="163" t="s">
        <v>1813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1</v>
      </c>
      <c r="U536" s="153"/>
      <c r="V536" s="163" t="s">
        <v>1813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1200</v>
      </c>
      <c r="U537" s="153"/>
      <c r="V537" s="163" t="s">
        <v>1813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3"/>
      <c r="V538" s="163" t="s">
        <v>1813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3"/>
      <c r="V539" s="163" t="s">
        <v>1813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153"/>
      <c r="V540" s="163" t="s">
        <v>1813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0</v>
      </c>
      <c r="U541" s="153"/>
      <c r="V541" s="163" t="s">
        <v>1813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2</v>
      </c>
      <c r="U542" s="153"/>
      <c r="V542" s="163" t="s">
        <v>1813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3"/>
      <c r="V543" s="163" t="s">
        <v>1813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3"/>
      <c r="V544" s="163" t="s">
        <v>1813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3"/>
      <c r="V545" s="163" t="s">
        <v>1813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3"/>
      <c r="V546" s="163" t="s">
        <v>1813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0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3"/>
      <c r="V547" s="163" t="s">
        <v>1837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3"/>
      <c r="V548" s="163" t="s">
        <v>1813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63" t="s">
        <v>1837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63" t="s">
        <v>1813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0</v>
      </c>
      <c r="U551" s="63"/>
      <c r="V551" s="163" t="s">
        <v>1837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 t="s">
        <v>1715</v>
      </c>
      <c r="G552" s="63" t="s">
        <v>1715</v>
      </c>
      <c r="H552" s="63" t="s">
        <v>1715</v>
      </c>
      <c r="I552" s="63" t="s">
        <v>1715</v>
      </c>
      <c r="J552" s="63" t="s">
        <v>1715</v>
      </c>
      <c r="K552" s="63" t="s">
        <v>1715</v>
      </c>
      <c r="L552" s="63" t="s">
        <v>1715</v>
      </c>
      <c r="M552" s="63" t="s">
        <v>1715</v>
      </c>
      <c r="N552" s="63" t="s">
        <v>1715</v>
      </c>
      <c r="O552" s="63" t="s">
        <v>1715</v>
      </c>
      <c r="P552" s="63" t="s">
        <v>1715</v>
      </c>
      <c r="Q552" s="63" t="s">
        <v>1715</v>
      </c>
      <c r="R552" s="63" t="s">
        <v>1715</v>
      </c>
      <c r="S552" s="63" t="s">
        <v>1715</v>
      </c>
      <c r="T552" s="63" t="s">
        <v>1715</v>
      </c>
      <c r="U552" s="63"/>
      <c r="V552" s="164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63" t="s">
        <v>1813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 t="s">
        <v>1715</v>
      </c>
      <c r="G554" s="63" t="s">
        <v>1715</v>
      </c>
      <c r="H554" s="63" t="s">
        <v>1715</v>
      </c>
      <c r="I554" s="63" t="s">
        <v>1715</v>
      </c>
      <c r="J554" s="63" t="s">
        <v>1715</v>
      </c>
      <c r="K554" s="63" t="s">
        <v>1715</v>
      </c>
      <c r="L554" s="63" t="s">
        <v>1715</v>
      </c>
      <c r="M554" s="63" t="s">
        <v>1715</v>
      </c>
      <c r="N554" s="63" t="s">
        <v>1715</v>
      </c>
      <c r="O554" s="63" t="s">
        <v>1715</v>
      </c>
      <c r="P554" s="63" t="s">
        <v>1715</v>
      </c>
      <c r="Q554" s="63" t="s">
        <v>1715</v>
      </c>
      <c r="R554" s="63" t="s">
        <v>1715</v>
      </c>
      <c r="S554" s="63" t="s">
        <v>1715</v>
      </c>
      <c r="T554" s="63" t="s">
        <v>1715</v>
      </c>
      <c r="U554" s="63"/>
      <c r="V554" s="164" t="s">
        <v>1715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63" t="s">
        <v>1813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0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416</v>
      </c>
      <c r="U556" s="63"/>
      <c r="V556" s="163" t="s">
        <v>1813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3" t="s">
        <v>1837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63" t="s">
        <v>1813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63" t="s">
        <v>1813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63" t="s">
        <v>1837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0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0</v>
      </c>
      <c r="U561" s="63"/>
      <c r="V561" s="163" t="s">
        <v>1813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394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63" t="s">
        <v>1813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63" t="s">
        <v>1813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63" t="s">
        <v>1837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63" t="s">
        <v>1813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0</v>
      </c>
      <c r="U566" s="63"/>
      <c r="V566" s="163" t="s">
        <v>1813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 t="s">
        <v>1715</v>
      </c>
      <c r="G567" s="63" t="s">
        <v>1715</v>
      </c>
      <c r="H567" s="63" t="s">
        <v>1715</v>
      </c>
      <c r="I567" s="63" t="s">
        <v>1715</v>
      </c>
      <c r="J567" s="63" t="s">
        <v>1715</v>
      </c>
      <c r="K567" s="63" t="s">
        <v>1715</v>
      </c>
      <c r="L567" s="63" t="s">
        <v>1715</v>
      </c>
      <c r="M567" s="63" t="s">
        <v>1715</v>
      </c>
      <c r="N567" s="63" t="s">
        <v>1715</v>
      </c>
      <c r="O567" s="63" t="s">
        <v>1715</v>
      </c>
      <c r="P567" s="63" t="s">
        <v>1715</v>
      </c>
      <c r="Q567" s="63" t="s">
        <v>1715</v>
      </c>
      <c r="R567" s="63" t="s">
        <v>1715</v>
      </c>
      <c r="S567" s="63" t="s">
        <v>1715</v>
      </c>
      <c r="T567" s="63" t="s">
        <v>1715</v>
      </c>
      <c r="U567" s="63"/>
      <c r="V567" s="164" t="s">
        <v>1715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63" t="s">
        <v>1813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3"/>
      <c r="V569" s="163" t="s">
        <v>1813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22260</v>
      </c>
      <c r="G570" s="63">
        <v>0</v>
      </c>
      <c r="H570" s="63">
        <v>0</v>
      </c>
      <c r="I570" s="63">
        <v>0</v>
      </c>
      <c r="J570" s="63">
        <v>4426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63" t="s">
        <v>1813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0</v>
      </c>
      <c r="U571" s="33"/>
      <c r="V571" s="163" t="s">
        <v>1837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3"/>
      <c r="V572" s="163" t="s">
        <v>1837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0</v>
      </c>
      <c r="U573" s="33"/>
      <c r="V573" s="163" t="s">
        <v>1813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63" t="s">
        <v>1813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63" t="s">
        <v>1813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3"/>
      <c r="V576" s="163" t="s">
        <v>1837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3"/>
      <c r="V577" s="163" t="s">
        <v>1837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63" t="s">
        <v>1813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0</v>
      </c>
      <c r="U579" s="33"/>
      <c r="V579" s="163" t="s">
        <v>1813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240</v>
      </c>
      <c r="U580" s="33"/>
      <c r="V580" s="163" t="s">
        <v>1813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63" t="s">
        <v>1813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63" t="s">
        <v>1837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63" t="s">
        <v>1813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63" t="s">
        <v>1813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0</v>
      </c>
      <c r="U585" s="33"/>
      <c r="V585" s="163" t="s">
        <v>1813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2160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63" t="s">
        <v>1813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63" t="s">
        <v>1813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0</v>
      </c>
      <c r="U588" s="33"/>
      <c r="V588" s="163" t="s">
        <v>1813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 t="s">
        <v>1715</v>
      </c>
      <c r="G589" s="63" t="s">
        <v>1715</v>
      </c>
      <c r="H589" s="63" t="s">
        <v>1715</v>
      </c>
      <c r="I589" s="63" t="s">
        <v>1715</v>
      </c>
      <c r="J589" s="63" t="s">
        <v>1715</v>
      </c>
      <c r="K589" s="63" t="s">
        <v>1715</v>
      </c>
      <c r="L589" s="63" t="s">
        <v>1715</v>
      </c>
      <c r="M589" s="63" t="s">
        <v>1715</v>
      </c>
      <c r="N589" s="63" t="s">
        <v>1715</v>
      </c>
      <c r="O589" s="63" t="s">
        <v>1715</v>
      </c>
      <c r="P589" s="63" t="s">
        <v>1715</v>
      </c>
      <c r="Q589" s="63" t="s">
        <v>1715</v>
      </c>
      <c r="R589" s="63" t="s">
        <v>1715</v>
      </c>
      <c r="S589" s="63" t="s">
        <v>1715</v>
      </c>
      <c r="T589" s="63" t="s">
        <v>1715</v>
      </c>
      <c r="U589" s="153"/>
      <c r="V589" s="164" t="s">
        <v>1715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3"/>
      <c r="V590" s="163" t="s">
        <v>1837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63" t="s">
        <v>1813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19" t="s">
        <v>1812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64" t="s">
        <v>1838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0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63" t="s">
        <v>1813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63" t="s">
        <v>1813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>
        <v>0</v>
      </c>
      <c r="G595" s="63">
        <v>13381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 s="63">
        <v>0</v>
      </c>
      <c r="Q595" s="63">
        <v>0</v>
      </c>
      <c r="R595" s="63">
        <v>0</v>
      </c>
      <c r="S595" s="63">
        <v>0</v>
      </c>
      <c r="T595" s="63">
        <v>0</v>
      </c>
      <c r="U595" s="153"/>
      <c r="V595" s="164" t="s">
        <v>1715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 t="s">
        <v>1715</v>
      </c>
      <c r="G596" s="63" t="s">
        <v>1715</v>
      </c>
      <c r="H596" s="63" t="s">
        <v>1715</v>
      </c>
      <c r="I596" s="63" t="s">
        <v>1715</v>
      </c>
      <c r="J596" s="63" t="s">
        <v>1715</v>
      </c>
      <c r="K596" s="63" t="s">
        <v>1715</v>
      </c>
      <c r="L596" s="63" t="s">
        <v>1715</v>
      </c>
      <c r="M596" s="63" t="s">
        <v>1715</v>
      </c>
      <c r="N596" s="63" t="s">
        <v>1715</v>
      </c>
      <c r="O596" s="63" t="s">
        <v>1715</v>
      </c>
      <c r="P596" s="63" t="s">
        <v>1715</v>
      </c>
      <c r="Q596" s="63" t="s">
        <v>1715</v>
      </c>
      <c r="R596" s="63" t="s">
        <v>1715</v>
      </c>
      <c r="S596" s="63" t="s">
        <v>1715</v>
      </c>
      <c r="T596" s="63" t="s">
        <v>1715</v>
      </c>
      <c r="U596" s="33"/>
      <c r="V596" s="164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 t="s">
        <v>1715</v>
      </c>
      <c r="G597" s="63" t="s">
        <v>1715</v>
      </c>
      <c r="H597" s="63" t="s">
        <v>1715</v>
      </c>
      <c r="I597" s="63" t="s">
        <v>1715</v>
      </c>
      <c r="J597" s="63" t="s">
        <v>1715</v>
      </c>
      <c r="K597" s="63" t="s">
        <v>1715</v>
      </c>
      <c r="L597" s="63" t="s">
        <v>1715</v>
      </c>
      <c r="M597" s="63" t="s">
        <v>1715</v>
      </c>
      <c r="N597" s="63" t="s">
        <v>1715</v>
      </c>
      <c r="O597" s="63" t="s">
        <v>1715</v>
      </c>
      <c r="P597" s="63" t="s">
        <v>1715</v>
      </c>
      <c r="Q597" s="63" t="s">
        <v>1715</v>
      </c>
      <c r="R597" s="63" t="s">
        <v>1715</v>
      </c>
      <c r="S597" s="63" t="s">
        <v>1715</v>
      </c>
      <c r="T597" s="63" t="s">
        <v>1715</v>
      </c>
      <c r="U597" s="153"/>
      <c r="V597" s="164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3"/>
      <c r="V598" s="163" t="s">
        <v>1813</v>
      </c>
    </row>
    <row r="599" spans="3:22" ht="15">
      <c r="C599" s="41"/>
      <c r="F599" s="31"/>
      <c r="V599" s="150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Donadio, John</cp:lastModifiedBy>
  <cp:lastPrinted>2005-03-07T20:13:35Z</cp:lastPrinted>
  <dcterms:created xsi:type="dcterms:W3CDTF">2002-03-27T21:40:16Z</dcterms:created>
  <dcterms:modified xsi:type="dcterms:W3CDTF">2021-10-22T15:20:22Z</dcterms:modified>
  <cp:category/>
  <cp:version/>
  <cp:contentType/>
  <cp:contentStatus/>
</cp:coreProperties>
</file>