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<sst xmlns="http://schemas.openxmlformats.org/spreadsheetml/2006/main" count="6178" uniqueCount="1816">
  <si>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</si>
  <si>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</si>
  <si>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</si>
  <si>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</si>
  <si>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</si>
  <si>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</si>
  <si>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</si>
  <si>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</si>
  <si>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</si>
  <si>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</si>
  <si>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</si>
  <si>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</si>
  <si>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</si>
  <si>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</si>
  <si>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</si>
  <si>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</si>
  <si>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</si>
  <si>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</si>
  <si>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</si>
  <si>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</si>
  <si>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</si>
  <si>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</si>
  <si>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</si>
  <si>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</si>
  <si>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</si>
  <si>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</si>
  <si>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</si>
  <si>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</si>
  <si>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</si>
  <si>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</si>
  <si>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</si>
  <si>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</si>
  <si>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</si>
  <si>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</si>
  <si>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</si>
  <si>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</si>
  <si>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</si>
  <si>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</si>
  <si>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</si>
  <si>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</si>
  <si>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</si>
  <si>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</si>
  <si>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</si>
  <si>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</si>
  <si>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</si>
  <si>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</si>
  <si>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</si>
  <si>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</si>
  <si>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</si>
  <si>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</si>
  <si>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</si>
  <si>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</si>
  <si>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</si>
  <si>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</si>
  <si>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</si>
  <si>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</si>
  <si>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</si>
  <si>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</si>
  <si>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</si>
  <si>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</si>
  <si>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</si>
  <si>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</si>
  <si>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</si>
  <si>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</si>
  <si>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</si>
  <si>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</si>
  <si>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</si>
  <si>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</si>
  <si>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</si>
  <si>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</si>
  <si>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</si>
  <si>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</si>
  <si>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</si>
  <si>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</si>
  <si>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</si>
  <si>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</si>
  <si>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</si>
  <si>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</si>
  <si>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</si>
  <si>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</si>
  <si>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</si>
  <si>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</si>
  <si>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</si>
  <si>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</si>
  <si>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</si>
  <si>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</si>
  <si>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</si>
  <si>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</si>
  <si>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</si>
  <si>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</si>
  <si>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</si>
  <si>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</si>
  <si>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</si>
  <si>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</si>
  <si>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</si>
  <si>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</si>
  <si>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</si>
  <si>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</si>
  <si>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</si>
  <si>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</si>
  <si>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</si>
  <si>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</si>
  <si>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</si>
  <si>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</si>
  <si>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</si>
  <si>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</si>
  <si>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</si>
  <si>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</si>
  <si>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</si>
  <si>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</si>
  <si>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</si>
  <si>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</si>
  <si>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</si>
  <si>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</si>
  <si>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</si>
  <si>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</si>
  <si>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</si>
  <si>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</si>
  <si>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</si>
  <si>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</si>
  <si>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</si>
  <si>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</si>
  <si>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</si>
  <si>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</si>
  <si>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</si>
  <si>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</si>
  <si>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</si>
  <si>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</si>
  <si>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</si>
  <si>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</si>
  <si>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</si>
  <si>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</si>
  <si>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</si>
  <si>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</si>
  <si>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</si>
  <si>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</si>
  <si>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</si>
  <si>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</si>
  <si>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</si>
  <si>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</si>
  <si>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</si>
  <si>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</si>
  <si>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</si>
  <si>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</si>
  <si>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</si>
  <si>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</si>
  <si>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</si>
  <si>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</si>
  <si>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</si>
  <si>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</si>
  <si>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</si>
  <si>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</si>
  <si>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</si>
  <si>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</si>
  <si>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</si>
  <si>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</si>
  <si>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</si>
  <si>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</si>
  <si>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</si>
  <si>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</si>
  <si>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</si>
  <si>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</si>
  <si>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</si>
  <si>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</si>
  <si>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</si>
  <si>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</si>
  <si>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</si>
  <si>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</si>
  <si>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</si>
  <si>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</si>
  <si>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</si>
  <si>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</si>
  <si>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</si>
  <si>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</si>
  <si>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</si>
  <si>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</si>
  <si>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</si>
  <si>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</si>
  <si>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</si>
  <si>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</si>
  <si>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</si>
  <si>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</si>
  <si>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</si>
  <si>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</si>
  <si>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</si>
  <si>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</si>
  <si>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</si>
  <si>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</si>
  <si>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</si>
  <si>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</si>
  <si>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</si>
  <si>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</si>
  <si>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</si>
  <si>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</si>
  <si>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</si>
  <si>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</si>
  <si>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</si>
  <si>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</si>
  <si>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</si>
  <si>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</si>
  <si>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</si>
  <si>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</si>
  <si>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</si>
  <si>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</si>
  <si>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</si>
  <si>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</si>
  <si>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</si>
  <si>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</si>
  <si>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</si>
  <si>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</si>
  <si>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</si>
  <si>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</si>
  <si>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</si>
  <si>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</si>
  <si>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</si>
  <si>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</si>
  <si>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</si>
  <si>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</si>
  <si>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</si>
  <si>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</si>
  <si>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</si>
  <si>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</si>
  <si>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</si>
  <si>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</si>
  <si>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</si>
  <si>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</si>
  <si>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</si>
  <si>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</si>
  <si>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</si>
  <si>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</si>
  <si>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</si>
  <si>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</si>
  <si>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</si>
  <si>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</si>
  <si>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</si>
  <si>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</si>
  <si>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</si>
  <si>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</si>
  <si>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</si>
  <si>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</si>
  <si>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</si>
  <si>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</si>
  <si>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</si>
  <si>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</si>
  <si>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</si>
  <si>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</si>
  <si>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</si>
  <si>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</si>
  <si>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</si>
  <si>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</si>
  <si>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</si>
  <si>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</si>
  <si>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</si>
  <si>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</si>
  <si>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</si>
  <si>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</si>
  <si>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</si>
  <si>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</si>
  <si>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</si>
  <si>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</si>
  <si>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</si>
  <si>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</si>
  <si>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</si>
  <si>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</si>
  <si>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</si>
  <si>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</si>
  <si>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</si>
  <si>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</si>
  <si>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</si>
  <si>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</si>
  <si>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</si>
  <si>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</si>
  <si>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</si>
  <si>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</si>
  <si>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</si>
  <si>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</si>
  <si>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</si>
  <si>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</si>
  <si>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</si>
  <si>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</si>
  <si>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</si>
  <si>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</si>
  <si>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</si>
  <si>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</si>
  <si>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</si>
  <si>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</si>
  <si>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</si>
  <si>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</si>
  <si>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</si>
  <si>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</si>
  <si>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</si>
  <si>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</si>
  <si>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</si>
  <si>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</si>
  <si>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</si>
  <si>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</si>
  <si>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</si>
  <si>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</si>
  <si>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</si>
  <si>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</si>
  <si>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</si>
  <si>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</si>
  <si>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</si>
  <si>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</si>
  <si>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</si>
  <si>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</si>
  <si>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</si>
  <si>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</si>
  <si>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</si>
  <si>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</si>
  <si>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</si>
  <si>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</si>
  <si>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</si>
  <si>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</si>
  <si>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</si>
  <si>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</si>
  <si>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</si>
  <si>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</si>
  <si>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</si>
  <si>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</si>
  <si>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</si>
  <si>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</si>
  <si>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</si>
  <si>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</si>
  <si>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</si>
  <si>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</si>
  <si>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</si>
  <si>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</si>
  <si>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</si>
  <si>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</si>
  <si>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</si>
  <si>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</si>
  <si>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</si>
  <si>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</si>
  <si>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</si>
  <si>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</si>
  <si>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</si>
  <si>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</si>
  <si>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</si>
  <si>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</si>
  <si>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</si>
  <si>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</si>
  <si>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</si>
  <si>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</si>
  <si>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</si>
  <si>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</si>
  <si>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</si>
  <si>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</si>
  <si>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</si>
  <si>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</si>
  <si>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</si>
  <si>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</si>
  <si>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</si>
  <si>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</si>
  <si>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</si>
  <si>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</si>
  <si>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</si>
  <si>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</si>
  <si>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</si>
  <si>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</si>
  <si>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</si>
  <si>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</si>
  <si>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</si>
  <si>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</si>
  <si>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</si>
  <si>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</si>
  <si>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</si>
  <si>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</si>
  <si>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</si>
  <si>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</si>
  <si>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</si>
  <si>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</si>
  <si>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</si>
  <si>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</si>
  <si>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</si>
  <si>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</si>
  <si>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</si>
  <si>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</si>
  <si>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</si>
  <si>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</si>
  <si>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</si>
  <si>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</si>
  <si>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</si>
  <si>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</si>
  <si>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</si>
  <si>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</si>
  <si>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</si>
  <si>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</si>
  <si>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</si>
  <si>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</si>
  <si>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</si>
  <si>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</si>
  <si>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</si>
  <si>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</si>
  <si>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</si>
  <si>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</si>
  <si>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</si>
  <si>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</si>
  <si>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</si>
  <si>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</si>
  <si>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</si>
  <si>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</si>
  <si>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</si>
  <si>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</si>
  <si>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</si>
  <si>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</si>
  <si>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</si>
  <si>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</si>
  <si>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</si>
  <si>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</si>
  <si>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</si>
  <si>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</si>
  <si>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</si>
  <si>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</si>
  <si>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</si>
  <si>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</si>
  <si>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</si>
  <si>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</si>
  <si>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</si>
  <si>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</si>
  <si>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</si>
  <si>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</si>
  <si>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</si>
  <si>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</si>
  <si>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</si>
  <si>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</si>
  <si>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</si>
  <si>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</si>
  <si>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</si>
  <si>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</si>
  <si>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</si>
  <si>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</si>
  <si>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</si>
  <si>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</si>
  <si>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</si>
  <si>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</si>
  <si>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</si>
  <si>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</si>
  <si>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</si>
  <si>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</si>
  <si>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</si>
  <si>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</si>
  <si>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</si>
  <si>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</si>
  <si>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</si>
  <si>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</si>
  <si>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</si>
  <si>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</si>
  <si>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</si>
  <si>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</si>
  <si>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</si>
  <si>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</si>
  <si>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</si>
  <si>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</si>
  <si>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</si>
  <si>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</si>
  <si>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</si>
  <si>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</si>
  <si>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</si>
  <si>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</si>
  <si>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</si>
  <si>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</si>
  <si>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</si>
  <si>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</si>
  <si>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</si>
  <si>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</si>
  <si>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</si>
  <si>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</si>
  <si>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</si>
  <si>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</si>
  <si>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</si>
  <si>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</si>
  <si>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</si>
  <si>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</si>
  <si>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</si>
  <si>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</si>
  <si>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</si>
  <si>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</si>
  <si>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</si>
  <si>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</si>
  <si>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</si>
  <si>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</si>
  <si>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</si>
  <si>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</si>
  <si>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</si>
  <si>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</si>
  <si>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</si>
  <si>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</si>
  <si>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</si>
  <si>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</si>
  <si>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</si>
  <si>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</si>
  <si>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</si>
  <si>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</si>
  <si>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</si>
  <si>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</si>
  <si>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</si>
  <si>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</si>
  <si>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</si>
  <si>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</si>
  <si>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</si>
  <si>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</si>
  <si>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</si>
  <si>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</si>
  <si>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</si>
  <si>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</si>
  <si>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</si>
  <si>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</si>
  <si>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</si>
  <si>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</si>
  <si>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</si>
  <si>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</si>
  <si>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</si>
  <si>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</si>
  <si>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</si>
  <si>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</si>
  <si>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</si>
  <si>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</si>
  <si>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</si>
  <si>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</si>
  <si>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</si>
  <si>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</si>
  <si>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</si>
  <si>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</si>
  <si>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</si>
  <si>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</si>
  <si>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</si>
  <si>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</si>
  <si>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</si>
  <si>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</si>
  <si>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</si>
  <si>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</si>
  <si>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</si>
  <si>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</si>
  <si>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</si>
  <si>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</si>
  <si>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</si>
  <si>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</si>
  <si>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</si>
  <si>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</si>
  <si>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</si>
  <si>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</si>
  <si>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</si>
  <si>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</si>
  <si>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</si>
  <si>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</si>
  <si>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</si>
  <si>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</si>
  <si>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</si>
  <si>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</si>
  <si>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</si>
  <si>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</si>
  <si>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</si>
  <si>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</si>
  <si>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</si>
  <si>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</si>
  <si>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</si>
  <si>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</si>
  <si>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</si>
  <si>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</si>
  <si>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</si>
  <si>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</si>
  <si>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</si>
  <si>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</si>
  <si>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</si>
  <si>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</si>
  <si>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</si>
  <si>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</si>
  <si>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</si>
  <si>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</si>
  <si>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</si>
  <si>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</si>
  <si>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</si>
  <si>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</si>
  <si>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</si>
  <si>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</si>
  <si>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</si>
  <si>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</si>
  <si>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</si>
  <si>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</si>
  <si>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</si>
  <si>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</si>
  <si>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</si>
  <si>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</si>
  <si>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</si>
  <si>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</si>
  <si>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</si>
  <si>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</si>
  <si>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</si>
  <si>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</si>
  <si>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</si>
  <si>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</si>
  <si>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</si>
  <si>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</si>
  <si>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</si>
  <si>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</si>
  <si>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</si>
  <si>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</si>
  <si>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</si>
  <si>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</si>
  <si>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</si>
  <si>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</si>
  <si>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</si>
  <si>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</si>
  <si>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</si>
  <si>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</si>
  <si>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</si>
  <si>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</si>
  <si>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</si>
  <si>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</si>
  <si>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</si>
  <si>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</si>
  <si>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</si>
  <si>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</si>
  <si>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</si>
  <si>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</si>
  <si>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</si>
  <si>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</si>
  <si>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</si>
  <si>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</si>
  <si>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</si>
  <si>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</si>
  <si>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</si>
  <si>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</si>
  <si>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</si>
  <si>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</si>
  <si>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</si>
  <si>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</si>
  <si>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</si>
  <si>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</si>
  <si>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</si>
  <si>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</si>
  <si>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</si>
  <si>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</si>
  <si>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</si>
  <si>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</si>
  <si>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</si>
  <si>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</si>
  <si>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</si>
  <si>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</si>
  <si>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</si>
  <si>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</si>
  <si>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</si>
  <si>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</si>
  <si>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</si>
  <si>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</si>
  <si>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</si>
  <si>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</si>
  <si>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</si>
  <si>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</si>
  <si>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</si>
  <si>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</si>
  <si>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</si>
  <si>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</si>
  <si>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</si>
  <si>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</si>
  <si>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</si>
  <si>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</si>
  <si>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</si>
  <si>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</si>
  <si>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</si>
  <si>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</si>
  <si>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</si>
  <si>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</si>
  <si>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</si>
  <si>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</si>
  <si>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</si>
  <si>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</si>
  <si>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</si>
  <si>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</si>
  <si>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</si>
  <si>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</si>
  <si>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</si>
  <si>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</si>
  <si>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</si>
  <si>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</si>
  <si>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</si>
  <si>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</si>
  <si>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</si>
  <si>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</si>
  <si>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</si>
  <si>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</si>
  <si>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</si>
  <si>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</si>
  <si>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</si>
  <si>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</si>
  <si>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</si>
  <si>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</si>
  <si>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</si>
  <si>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</si>
  <si>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</si>
  <si>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</si>
  <si>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</si>
  <si>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</si>
  <si>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</si>
  <si>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</si>
  <si>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</si>
  <si>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</si>
  <si>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</si>
  <si>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</si>
  <si>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</si>
  <si>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</si>
  <si>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</si>
  <si>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</si>
  <si>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</si>
  <si>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</si>
  <si>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</si>
  <si>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</si>
  <si>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</si>
  <si>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</si>
  <si>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</si>
  <si>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</si>
  <si>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</si>
  <si>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</si>
  <si>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</si>
  <si>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</si>
  <si>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</si>
  <si>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</si>
  <si>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</si>
  <si>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</si>
  <si>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</si>
  <si>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</si>
  <si>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</si>
  <si>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</si>
  <si>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</si>
  <si>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</si>
  <si>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</si>
  <si>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</si>
  <si>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</si>
  <si>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</si>
  <si>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</si>
  <si>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</si>
  <si>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</si>
  <si>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</si>
  <si>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</si>
  <si>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</si>
  <si>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</si>
  <si>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</si>
  <si>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</si>
  <si>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</si>
  <si>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</si>
  <si>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</si>
  <si>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</si>
  <si>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</si>
  <si>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</si>
  <si>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</si>
  <si>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</si>
  <si>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</si>
  <si>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</si>
  <si>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</si>
  <si>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</si>
  <si>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</si>
  <si>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</si>
  <si>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</si>
  <si>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</si>
  <si>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</si>
  <si>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</si>
  <si>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</si>
  <si>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</si>
  <si>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</si>
  <si>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</si>
  <si>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</si>
  <si>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</si>
  <si>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</si>
  <si>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</si>
  <si>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</si>
  <si>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</si>
  <si>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</si>
  <si>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</si>
  <si>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</si>
  <si>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</si>
  <si>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</si>
  <si>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</si>
  <si>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</si>
  <si>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</si>
  <si>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</si>
  <si>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</si>
  <si>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</si>
  <si>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</si>
  <si>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</si>
  <si>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</si>
  <si>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</si>
  <si>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</si>
  <si>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</si>
  <si>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</si>
  <si>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</si>
  <si>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</si>
  <si>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</si>
  <si>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</si>
  <si>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</si>
  <si>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</si>
  <si>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</si>
  <si>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</si>
  <si>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</si>
  <si>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</si>
  <si>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</si>
  <si>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</si>
  <si>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</si>
  <si>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</si>
  <si>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</si>
  <si>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</si>
  <si>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</si>
  <si>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</si>
  <si>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</si>
  <si>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</si>
  <si>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</si>
  <si>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</si>
  <si>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</si>
  <si>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</si>
  <si>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</si>
  <si>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</si>
  <si>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</si>
  <si>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</si>
  <si>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</si>
  <si>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</si>
  <si>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</si>
  <si>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</si>
  <si>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</si>
  <si>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</si>
  <si>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</si>
  <si>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</si>
  <si>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</si>
  <si>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</si>
  <si>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</si>
  <si>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</si>
  <si>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</si>
  <si>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</si>
  <si>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</si>
  <si>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</si>
  <si>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</si>
  <si>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</si>
  <si>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</si>
  <si>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</si>
  <si>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</si>
  <si>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</si>
  <si>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</si>
  <si>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</si>
  <si>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</si>
  <si>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</si>
  <si>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</si>
  <si>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</si>
  <si>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</si>
  <si>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</si>
  <si>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</si>
  <si>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</si>
  <si>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</si>
  <si>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</si>
  <si>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</si>
  <si>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</si>
  <si>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</si>
  <si>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</si>
  <si>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</si>
  <si>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</si>
  <si>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</si>
  <si>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</si>
  <si>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</si>
  <si>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</si>
  <si>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</si>
  <si>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</si>
  <si>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</si>
  <si>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</si>
  <si>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</si>
  <si>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</si>
  <si>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</si>
  <si>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</si>
  <si>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</si>
  <si>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</si>
  <si>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</si>
  <si>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</si>
  <si>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</si>
  <si>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</si>
  <si>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</si>
  <si>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</si>
  <si>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</si>
  <si>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</si>
  <si>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</si>
  <si>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</si>
  <si>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</si>
  <si>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</si>
  <si>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</si>
  <si>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</si>
  <si>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</si>
  <si>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</si>
  <si>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</si>
  <si>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</si>
  <si>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</si>
  <si>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</si>
  <si>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</si>
  <si>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</si>
  <si>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</si>
  <si>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</si>
  <si>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</si>
  <si>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</si>
  <si>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</si>
  <si>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</si>
  <si>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</si>
  <si>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</si>
  <si>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</si>
  <si>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</si>
  <si>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</si>
  <si>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</si>
  <si>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</si>
  <si>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</si>
  <si>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</si>
  <si>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</si>
  <si>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</si>
  <si>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</si>
  <si>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</si>
  <si>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</si>
  <si>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</si>
  <si>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</si>
  <si>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</si>
  <si>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</si>
  <si>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</si>
  <si>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</si>
  <si>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</si>
  <si>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</si>
  <si>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</si>
  <si>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</si>
  <si>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</si>
  <si>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</si>
  <si>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</si>
  <si>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</si>
  <si>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</si>
  <si>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</si>
  <si>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</si>
  <si>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</si>
  <si>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</si>
  <si>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</si>
  <si>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</si>
  <si>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</si>
  <si>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</si>
  <si>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</si>
  <si>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</si>
  <si>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</si>
  <si>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</si>
  <si>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</si>
  <si>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</si>
  <si>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</si>
  <si>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</si>
  <si>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</si>
  <si>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</si>
  <si>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</si>
  <si>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</si>
  <si>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</si>
  <si>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</si>
  <si>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</si>
  <si>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</si>
  <si>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</si>
  <si>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</si>
  <si>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</si>
  <si>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</si>
  <si>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</si>
  <si>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</si>
  <si>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</si>
  <si>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</si>
  <si>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</si>
  <si>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</si>
  <si>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</si>
  <si>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</si>
  <si>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</si>
  <si>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</si>
  <si>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</si>
  <si>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</si>
  <si>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</si>
  <si>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</si>
  <si>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</si>
  <si>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</si>
  <si>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</si>
  <si>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</si>
  <si>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</si>
  <si>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</si>
  <si>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</si>
  <si>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</si>
  <si>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</si>
  <si>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</si>
  <si>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</si>
  <si>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</si>
  <si>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</si>
  <si>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</si>
  <si>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</si>
  <si>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</si>
  <si>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</si>
  <si>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</si>
  <si>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</si>
  <si>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</si>
  <si>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</si>
  <si>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</si>
  <si>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</si>
  <si>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</si>
  <si>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</si>
  <si>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</si>
  <si>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</si>
  <si>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</si>
  <si>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</si>
  <si>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</si>
  <si>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</si>
  <si>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</si>
  <si>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</si>
  <si>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</si>
  <si>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</si>
  <si>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</si>
  <si>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</si>
  <si>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</si>
  <si>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</si>
  <si>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</si>
  <si>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</si>
  <si>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</si>
  <si>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</si>
  <si>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</si>
  <si>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</si>
  <si>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</si>
  <si>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</si>
  <si>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</si>
  <si>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</si>
  <si>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</si>
  <si>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</si>
  <si>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</si>
  <si>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</si>
  <si>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</si>
  <si>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</si>
  <si>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</si>
  <si>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</si>
  <si>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</si>
  <si>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</si>
  <si>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</si>
  <si>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</si>
  <si>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</si>
  <si>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</si>
  <si>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</si>
  <si>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</si>
  <si>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</si>
  <si>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</si>
  <si>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</si>
  <si>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</si>
  <si>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</si>
  <si>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</si>
  <si>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</si>
  <si>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</si>
  <si>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</si>
  <si>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</si>
  <si>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</si>
  <si>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</si>
  <si>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</si>
  <si>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</si>
  <si>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</si>
  <si>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</si>
  <si>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</si>
  <si>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</si>
  <si>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</si>
  <si>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</si>
  <si>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</si>
  <si>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</si>
  <si>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</si>
  <si>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</si>
  <si>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</si>
  <si>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</si>
  <si>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</si>
  <si>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</si>
  <si>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</si>
  <si>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</si>
  <si>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</si>
  <si>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</si>
  <si>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</si>
  <si>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</si>
  <si>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</si>
  <si>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</si>
  <si>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</si>
  <si>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</si>
  <si>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</si>
  <si>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</si>
  <si>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</si>
  <si>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</si>
  <si>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</si>
  <si>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</si>
  <si>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</si>
  <si>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</si>
  <si>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</si>
  <si>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</si>
  <si>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</si>
  <si>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</si>
  <si>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</si>
  <si>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</si>
  <si>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</si>
  <si>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</si>
  <si>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</si>
  <si>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</si>
  <si>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</si>
  <si>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</si>
  <si>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</si>
  <si>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</si>
  <si>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</si>
  <si>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</si>
  <si>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</si>
  <si>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</si>
  <si>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</si>
  <si>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</si>
  <si>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</si>
  <si>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</si>
  <si>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</si>
  <si>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</si>
  <si>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</si>
  <si>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</si>
  <si>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</si>
  <si>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</si>
  <si>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</si>
  <si>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</si>
  <si>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</si>
  <si>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</si>
  <si>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</si>
  <si>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</si>
  <si>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</si>
  <si>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</si>
  <si>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</si>
  <si>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</si>
  <si>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</si>
  <si>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</si>
  <si>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</si>
  <si>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</si>
  <si>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</si>
  <si>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</si>
  <si>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</si>
  <si>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</si>
  <si>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</si>
  <si>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</si>
  <si>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</si>
  <si>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</si>
  <si>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</si>
  <si>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</si>
  <si>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</si>
  <si>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</si>
  <si>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</si>
  <si>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</si>
  <si>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</si>
  <si>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</si>
  <si>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</si>
  <si>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</si>
  <si>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</si>
  <si>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</si>
  <si>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</si>
  <si>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</si>
  <si>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</si>
  <si>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</si>
  <si>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</si>
  <si>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</si>
  <si>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</si>
  <si>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</si>
  <si>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</si>
  <si>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</si>
  <si>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</si>
  <si>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</si>
  <si>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</si>
  <si>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</si>
  <si>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</si>
  <si>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</si>
  <si>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</si>
  <si>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</si>
  <si>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</si>
  <si>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</si>
  <si>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</si>
  <si>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</si>
  <si>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</si>
  <si>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</si>
  <si>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</si>
  <si>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</si>
  <si>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</si>
  <si>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</si>
  <si>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</si>
  <si>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</si>
  <si>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</si>
  <si>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</si>
  <si>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</si>
  <si>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</si>
  <si>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</si>
  <si>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</si>
  <si>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</si>
  <si>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</si>
  <si>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</si>
  <si>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</si>
  <si>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</si>
  <si>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</si>
  <si>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</si>
  <si>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</si>
  <si>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</si>
  <si>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</si>
  <si>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</si>
  <si>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</si>
  <si>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</si>
  <si>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</si>
  <si>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</si>
  <si>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</si>
  <si>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</si>
  <si>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</si>
  <si>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</si>
  <si>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</si>
  <si>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</si>
  <si>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</si>
  <si>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</si>
  <si>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</si>
  <si>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</si>
  <si>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</si>
  <si>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</si>
  <si>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</si>
  <si>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</si>
  <si>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</si>
  <si>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</si>
  <si>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</si>
  <si>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</si>
  <si>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</si>
  <si>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</si>
  <si>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</si>
  <si>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</si>
  <si>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</si>
  <si>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</si>
  <si>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</si>
  <si>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</si>
  <si>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</si>
  <si>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</si>
  <si>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</si>
  <si>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</si>
  <si>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</si>
  <si>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</si>
  <si>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</si>
  <si>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</si>
  <si>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</si>
  <si>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</si>
  <si>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</si>
  <si>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</si>
  <si>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</si>
  <si>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</si>
  <si>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</si>
  <si>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</si>
  <si>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</si>
  <si>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</si>
  <si>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</si>
  <si>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</si>
  <si>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</si>
  <si>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</si>
  <si>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</si>
  <si>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</si>
  <si>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</si>
  <si>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</si>
  <si>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</si>
  <si>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</si>
  <si>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</si>
  <si>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</si>
  <si>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</si>
  <si>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</si>
  <si>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</si>
  <si>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</si>
  <si>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</si>
  <si>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</si>
  <si>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</si>
  <si>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</si>
  <si>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</si>
  <si>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</si>
  <si>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</si>
  <si>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</si>
  <si>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</si>
  <si>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</si>
  <si>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</si>
  <si>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</si>
  <si>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</si>
  <si>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</si>
  <si>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</si>
  <si>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</si>
  <si>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</si>
  <si>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</si>
  <si>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</si>
  <si>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</si>
  <si>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</si>
  <si>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</si>
  <si>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</si>
  <si>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</si>
  <si>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</si>
  <si>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</si>
  <si>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</si>
  <si>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</si>
  <si>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</si>
  <si>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</si>
  <si>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</si>
  <si>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</si>
  <si>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</si>
  <si>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</si>
  <si>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</si>
  <si>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</si>
  <si>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</si>
  <si>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</si>
  <si>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</si>
  <si>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</si>
  <si>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</si>
  <si>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</si>
  <si>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</si>
  <si>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</si>
  <si>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</si>
  <si>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</si>
  <si>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</si>
  <si>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</si>
  <si>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</si>
  <si>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</si>
  <si>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</si>
  <si>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</si>
  <si>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</si>
  <si>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</si>
  <si>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</si>
  <si>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</si>
  <si>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</si>
  <si>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</si>
  <si>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</si>
  <si>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</si>
  <si>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</si>
  <si>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</si>
  <si>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</si>
  <si>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</si>
  <si>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</si>
  <si>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</si>
  <si>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</si>
  <si>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</si>
  <si>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</si>
  <si>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</si>
  <si>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</si>
  <si>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</si>
  <si>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</si>
  <si>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</si>
  <si>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</si>
  <si>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</si>
  <si>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</si>
  <si>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</si>
  <si>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</si>
  <si>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</si>
  <si>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</si>
  <si>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</si>
  <si>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</si>
  <si>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</si>
  <si>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</si>
  <si>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</si>
  <si>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</si>
  <si>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</si>
  <si>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</si>
  <si>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</si>
  <si>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</si>
  <si>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</si>
  <si>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</si>
  <si>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</si>
  <si>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</si>
  <si>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</si>
  <si>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</si>
  <si>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</si>
  <si>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</si>
  <si>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</si>
  <si>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</si>
  <si>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</si>
  <si>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</si>
  <si>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</si>
  <si>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</si>
  <si>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</si>
  <si>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</si>
  <si>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</si>
  <si>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</si>
  <si>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</si>
  <si>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</si>
  <si>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</si>
  <si>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</si>
  <si>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</si>
  <si>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</si>
  <si>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</si>
  <si>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</si>
  <si>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</si>
  <si>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</si>
  <si>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</si>
  <si>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</si>
  <si>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</si>
  <si>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</si>
  <si>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</si>
  <si>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</si>
  <si>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</si>
  <si>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</si>
  <si>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</si>
  <si>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</si>
  <si>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</si>
  <si>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</si>
  <si>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</si>
  <si>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</si>
  <si>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</si>
  <si>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</si>
  <si>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</si>
  <si>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</si>
  <si>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</si>
  <si>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</si>
  <si>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</si>
  <si>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</si>
  <si>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</si>
  <si>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</si>
  <si>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</si>
  <si>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</si>
  <si>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</si>
  <si>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</si>
  <si>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</si>
  <si>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</si>
  <si>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</si>
  <si>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</si>
  <si>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</si>
  <si>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</si>
  <si>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</si>
  <si>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</si>
  <si>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</si>
  <si>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</si>
  <si>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</si>
  <si>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</si>
  <si>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</si>
  <si>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</si>
  <si>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</si>
  <si>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</si>
  <si>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</si>
  <si>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</si>
  <si>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</si>
  <si>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</si>
  <si>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</si>
  <si>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</si>
  <si>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</si>
  <si>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</si>
  <si>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</si>
  <si>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</si>
  <si>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</si>
  <si>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</si>
  <si>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</si>
  <si>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</si>
  <si>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</si>
  <si>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</si>
  <si>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</si>
  <si>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</si>
  <si>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</si>
  <si>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</si>
  <si>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</si>
  <si>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</si>
  <si>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</si>
  <si>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</si>
  <si>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</si>
  <si>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</si>
  <si>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</si>
  <si>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</si>
  <si>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</si>
  <si>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</si>
  <si>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</si>
  <si>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</si>
  <si>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</si>
  <si>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</si>
  <si>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</si>
  <si>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</si>
  <si>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</si>
  <si>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</si>
  <si>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</si>
  <si>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</si>
  <si>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</si>
  <si>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</si>
  <si>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</si>
  <si>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</si>
  <si>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</si>
  <si>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</si>
  <si>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</si>
  <si>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</si>
  <si>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</si>
  <si>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</si>
  <si>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</si>
  <si>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</si>
  <si>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</si>
  <si>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</si>
  <si>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</si>
  <si>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</si>
  <si>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</si>
  <si>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</si>
  <si>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</si>
  <si>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</si>
  <si>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</si>
  <si>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</si>
  <si>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</si>
  <si>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</si>
  <si>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</si>
  <si>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</si>
  <si>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</si>
  <si>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</si>
  <si>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</si>
  <si>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</si>
  <si>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</si>
  <si>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</si>
  <si>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</si>
  <si>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</si>
  <si>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</si>
  <si>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</si>
  <si>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</si>
  <si>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</si>
  <si>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</si>
  <si>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</si>
  <si>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</si>
  <si>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</si>
  <si>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</si>
  <si>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</si>
  <si>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</si>
  <si>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</si>
  <si>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</si>
  <si>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</si>
  <si>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</si>
  <si>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</si>
  <si>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</si>
  <si>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</si>
  <si>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</si>
  <si>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</si>
  <si>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</si>
  <si>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</si>
  <si>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</si>
  <si>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</si>
  <si>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</si>
  <si>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</si>
  <si>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</si>
  <si>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</si>
  <si>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</si>
  <si>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</si>
  <si>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</si>
  <si>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</si>
  <si>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</si>
  <si>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</si>
  <si>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</si>
  <si>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</si>
  <si>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</si>
  <si>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</si>
  <si>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</si>
  <si>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</si>
  <si>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</si>
  <si>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</si>
  <si>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</si>
  <si>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</si>
  <si>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</si>
  <si>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</si>
  <si>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</si>
  <si>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</si>
  <si>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</si>
  <si>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</si>
  <si>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</si>
  <si>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</si>
  <si>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</si>
  <si>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</si>
  <si>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</si>
  <si>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</si>
  <si>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</si>
  <si>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</si>
  <si>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</si>
  <si>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</si>
  <si>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</si>
  <si>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</si>
  <si>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</si>
  <si>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</si>
  <si>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</si>
  <si>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</si>
  <si>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</si>
  <si>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</si>
  <si>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</si>
  <si>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</si>
  <si>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</si>
  <si>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</si>
  <si>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</si>
  <si>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</si>
  <si>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</si>
  <si>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</si>
  <si>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</si>
  <si>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</si>
  <si>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</si>
  <si>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</si>
  <si>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</si>
  <si>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</si>
  <si>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</si>
  <si>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</si>
  <si>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</si>
  <si>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</si>
  <si>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</si>
  <si>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</si>
  <si>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</si>
  <si>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</si>
  <si>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</si>
  <si>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</si>
  <si>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</si>
  <si>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</si>
  <si>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</si>
  <si>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</si>
  <si>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</si>
  <si>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</si>
  <si>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</si>
  <si>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</si>
  <si>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</si>
  <si>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</si>
  <si>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</si>
  <si>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</si>
  <si>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</si>
  <si>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</si>
  <si>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</si>
  <si>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</si>
  <si>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</si>
  <si>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</si>
  <si>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</si>
  <si>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</si>
  <si>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</si>
  <si>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</si>
  <si>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</si>
  <si>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</si>
  <si>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</si>
  <si>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</si>
  <si>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</si>
  <si>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</si>
  <si>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</si>
  <si>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</si>
  <si>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</si>
  <si>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</si>
  <si>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</si>
  <si>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</si>
  <si>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</si>
  <si>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</si>
  <si>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</si>
  <si>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</si>
  <si>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</si>
  <si>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</si>
  <si>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</si>
  <si>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</si>
  <si>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</si>
  <si>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</si>
  <si>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</si>
  <si>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</si>
  <si>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</si>
  <si>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</si>
  <si>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</si>
  <si>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</si>
  <si>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</si>
  <si>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</si>
  <si>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</si>
  <si>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</si>
  <si>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</si>
  <si>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</si>
  <si>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</si>
  <si>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</si>
  <si>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</si>
  <si>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</si>
  <si>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</si>
  <si>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</si>
  <si>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</si>
  <si>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</si>
  <si>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</si>
  <si>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</si>
  <si>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</si>
  <si>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</si>
  <si>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</si>
  <si>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</si>
  <si>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</si>
  <si>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</si>
  <si>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</si>
  <si>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</si>
  <si>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</si>
  <si>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</si>
  <si>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</si>
  <si>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</si>
  <si>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</si>
  <si>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</si>
  <si>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</si>
  <si>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</si>
  <si>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</si>
  <si>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</si>
  <si>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</si>
  <si>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</si>
  <si>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</si>
  <si>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</si>
  <si>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</si>
  <si>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</si>
  <si>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</si>
  <si>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</si>
  <si>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</si>
  <si>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</si>
  <si>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</si>
  <si>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</si>
  <si>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</si>
  <si>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</si>
  <si>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</si>
  <si>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</si>
  <si>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</si>
  <si>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</si>
  <si>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</si>
  <si>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</si>
  <si>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</si>
  <si>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</si>
  <si>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</si>
  <si>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</si>
  <si>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</si>
  <si>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</si>
  <si>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</si>
  <si>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</si>
  <si>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</si>
  <si>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</si>
  <si>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</si>
  <si>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</si>
  <si>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</si>
  <si>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</si>
  <si>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</si>
  <si>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</si>
  <si>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</si>
  <si>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</si>
  <si>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</si>
  <si>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</si>
  <si>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</si>
  <si>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</si>
  <si>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</si>
  <si>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</si>
  <si>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</si>
  <si>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</si>
  <si>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</si>
  <si>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</si>
  <si>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</si>
  <si>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</si>
  <si>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</si>
  <si>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</si>
  <si>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</si>
  <si>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</si>
  <si>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</si>
  <si>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</si>
  <si>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</si>
  <si>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</si>
  <si>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</si>
  <si>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</si>
  <si>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</si>
  <si>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</si>
  <si>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</si>
  <si>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</si>
  <si>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</si>
  <si>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</si>
  <si>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</si>
  <si>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</si>
  <si>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</si>
  <si>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</si>
  <si>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</si>
  <si>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</si>
  <si>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</si>
  <si>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</si>
  <si>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</si>
  <si>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</si>
  <si>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</si>
  <si>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</si>
  <si>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</si>
  <si>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PARAMUS BORO</t>
  </si>
  <si>
    <t>WOODBRIDGE TWP</t>
  </si>
  <si>
    <t>DOVER TWP</t>
  </si>
  <si>
    <t>EAST BRUNSWICK TWP</t>
  </si>
  <si>
    <t>SHIP BOTTOM BORO</t>
  </si>
  <si>
    <t>PEQUANNOCK TWP</t>
  </si>
  <si>
    <t>FRANKLIN TWP</t>
  </si>
  <si>
    <t>MONTGOMERY TWP</t>
  </si>
  <si>
    <t>GREEN TWP</t>
  </si>
  <si>
    <t>Missing data</t>
  </si>
  <si>
    <t>PENNSAUKEN TWP</t>
  </si>
  <si>
    <t>HAMILTON TWP</t>
  </si>
  <si>
    <t>ROBBINSVILLE</t>
  </si>
  <si>
    <t>BRICK TWP</t>
  </si>
  <si>
    <t>POHATCONG TWP</t>
  </si>
  <si>
    <t>WASHINGTON BORO</t>
  </si>
  <si>
    <t>DELRAN TWP</t>
  </si>
  <si>
    <t>TABERNACLE TWP</t>
  </si>
  <si>
    <t>CHERRY HILL TWP</t>
  </si>
  <si>
    <t>RUNNEMEDE BORO</t>
  </si>
  <si>
    <t>LOWER TWP</t>
  </si>
  <si>
    <t>NEWARK CITY</t>
  </si>
  <si>
    <t>HARRISON TOWN</t>
  </si>
  <si>
    <t>HOLLAND TWP</t>
  </si>
  <si>
    <t>OLD BRIDGE TWP</t>
  </si>
  <si>
    <t>HAZLET TWP</t>
  </si>
  <si>
    <t>LAKEWOOD TWP</t>
  </si>
  <si>
    <t>LINDEN CITY</t>
  </si>
  <si>
    <t>NEW PROVIDENCE BORO</t>
  </si>
  <si>
    <t>ABSECON CITY</t>
  </si>
  <si>
    <t>EGG HARBOR TWP</t>
  </si>
  <si>
    <t>BERLIN BORO</t>
  </si>
  <si>
    <t>READINGTON TWP</t>
  </si>
  <si>
    <t>EDISON TWP</t>
  </si>
  <si>
    <t>EAST HANOVER TWP</t>
  </si>
  <si>
    <t>ROXBURY TWP</t>
  </si>
  <si>
    <t>SUSSEX BORO</t>
  </si>
  <si>
    <t>CLARK TWP</t>
  </si>
  <si>
    <t>PLAINFIELD CITY</t>
  </si>
  <si>
    <t>UNION TWP</t>
  </si>
  <si>
    <t>20210707</t>
  </si>
  <si>
    <t>GIBBSBORO BORO</t>
  </si>
  <si>
    <t>MIDDLE TWP</t>
  </si>
  <si>
    <t>WASHINGTON TWP</t>
  </si>
  <si>
    <t>ELIZABETH CITY</t>
  </si>
  <si>
    <t>20210809</t>
  </si>
  <si>
    <t>MAYWOOD BORO</t>
  </si>
  <si>
    <t>MIDLAND PARK BORO</t>
  </si>
  <si>
    <t>TEANECK TWP</t>
  </si>
  <si>
    <t>EVESHAM TWP</t>
  </si>
  <si>
    <t>VOORHEES TWP</t>
  </si>
  <si>
    <t>KEARNY TOWN</t>
  </si>
  <si>
    <t>EAST WINDSOR TWP</t>
  </si>
  <si>
    <t>FREEHOLD TWP</t>
  </si>
  <si>
    <t>MORRIS TWP</t>
  </si>
  <si>
    <t>STATE OFFICE</t>
  </si>
  <si>
    <t>Source:  New Jersey Department of Community Affairs, 9/7/2021</t>
  </si>
  <si>
    <t>Square feet of retail space authorized by building permits, July 2021</t>
  </si>
  <si>
    <t>July</t>
  </si>
  <si>
    <t xml:space="preserve">  July 2020</t>
  </si>
  <si>
    <t>Square feet of retail space authorized by building permits, January - July 2021</t>
  </si>
  <si>
    <t>CHESTERFIELD TWP</t>
  </si>
  <si>
    <t>MANCHESTER TWP</t>
  </si>
  <si>
    <t>PENNS GROVE BORO</t>
  </si>
  <si>
    <t>GREENWICH TWP</t>
  </si>
  <si>
    <t>KNOWLTON TWP</t>
  </si>
  <si>
    <t>20210907</t>
  </si>
  <si>
    <t>No activity</t>
  </si>
  <si>
    <t>see Princeton</t>
  </si>
  <si>
    <t>see hardwick</t>
  </si>
  <si>
    <t>st bldgs</t>
  </si>
  <si>
    <t>No Activity</t>
  </si>
  <si>
    <t>See Princeton (1114)</t>
  </si>
  <si>
    <t>See Hardwick Twp.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</si>
</sst>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2" fillId="0" borderId="20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9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shrinkToFit="1"/>
    </xf>
    <xf numFmtId="0" fontId="0" fillId="0" borderId="50" xfId="0" applyBorder="1" applyAlignment="1">
      <alignment/>
    </xf>
    <xf numFmtId="1" fontId="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 shrinkToFit="1"/>
    </xf>
    <xf numFmtId="0" fontId="9" fillId="0" borderId="11" xfId="0" applyNumberFormat="1" applyFont="1" applyBorder="1" applyAlignment="1">
      <alignment horizontal="right" shrinkToFit="1"/>
    </xf>
    <xf numFmtId="0" fontId="3" fillId="0" borderId="11" xfId="0" applyFont="1" applyBorder="1" applyAlignment="1">
      <alignment/>
    </xf>
    <xf numFmtId="0" fontId="12" fillId="0" borderId="1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 horizontal="right" shrinkToFit="1"/>
    </xf>
    <xf numFmtId="0" fontId="8" fillId="0" borderId="17" xfId="0" applyFont="1" applyBorder="1" applyAlignment="1">
      <alignment horizontal="right"/>
    </xf>
    <xf numFmtId="0" fontId="0" fillId="0" borderId="51" xfId="0" applyBorder="1" applyAlignment="1">
      <alignment/>
    </xf>
    <xf numFmtId="1" fontId="8" fillId="0" borderId="5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0" fillId="0" borderId="15" xfId="0" applyBorder="1" applyAlignment="1">
      <alignment/>
    </xf>
    <xf numFmtId="37" fontId="0" fillId="0" borderId="11" xfId="0" applyNumberFormat="1" applyFont="1" applyBorder="1" applyAlignment="1">
      <alignment horizontal="left"/>
    </xf>
    <xf numFmtId="3" fontId="0" fillId="0" borderId="50" xfId="0" applyNumberFormat="1" applyFont="1" applyBorder="1" applyAlignment="1">
      <alignment horizontal="right"/>
    </xf>
    <xf numFmtId="37" fontId="0" fillId="0" borderId="50" xfId="0" applyNumberFormat="1" applyFont="1" applyBorder="1" applyAlignment="1">
      <alignment horizontal="right" shrinkToFit="1"/>
    </xf>
    <xf numFmtId="0" fontId="34" fillId="0" borderId="0" xfId="0" applyFont="1" applyAlignment="1" applyProtection="1">
      <alignment horizontal="right"/>
      <protection locked="0"/>
    </xf>
    <xf numFmtId="0" fontId="34" fillId="0" borderId="0" xfId="0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9.140625" style="43" customWidth="1"/>
    <col min="2" max="2" width="29.421875" style="0" bestFit="1" customWidth="1"/>
    <col min="6" max="6" width="2.421875" style="0" customWidth="1"/>
    <col min="7" max="7" width="9.140625" style="43" customWidth="1"/>
    <col min="8" max="8" width="30.421875" style="0" bestFit="1" customWidth="1"/>
  </cols>
  <sheetData>
    <row r="1" spans="1:7" ht="12.75">
      <c r="A1" s="42" t="s">
        <v>1723</v>
      </c>
      <c r="G1" s="42" t="s">
        <v>1724</v>
      </c>
    </row>
    <row r="2" spans="3:9" ht="15">
      <c r="C2" s="35" t="s">
        <v>1715</v>
      </c>
      <c r="I2" s="35" t="s">
        <v>1715</v>
      </c>
    </row>
    <row r="3" spans="3:11" ht="15">
      <c r="C3" s="35" t="s">
        <v>1716</v>
      </c>
      <c r="D3" s="35" t="s">
        <v>1717</v>
      </c>
      <c r="E3" s="35" t="s">
        <v>1717</v>
      </c>
      <c r="I3" s="35" t="s">
        <v>1716</v>
      </c>
      <c r="J3" s="35" t="s">
        <v>1717</v>
      </c>
      <c r="K3" s="35" t="s">
        <v>1717</v>
      </c>
    </row>
    <row r="4" spans="1:14" ht="15">
      <c r="A4" s="44" t="s">
        <v>1717</v>
      </c>
      <c r="B4" s="35" t="s">
        <v>1717</v>
      </c>
      <c r="C4" s="35" t="s">
        <v>1718</v>
      </c>
      <c r="D4" s="35" t="s">
        <v>1717</v>
      </c>
      <c r="E4" s="35" t="s">
        <v>1717</v>
      </c>
      <c r="G4" s="44" t="s">
        <v>1717</v>
      </c>
      <c r="H4" s="35" t="s">
        <v>1717</v>
      </c>
      <c r="I4" s="35" t="s">
        <v>1718</v>
      </c>
      <c r="J4" s="35" t="s">
        <v>1717</v>
      </c>
      <c r="K4" s="35" t="s">
        <v>1717</v>
      </c>
      <c r="N4" s="38"/>
    </row>
    <row r="5" spans="1:14" ht="15">
      <c r="A5" s="45" t="s">
        <v>1725</v>
      </c>
      <c r="B5" s="35" t="s">
        <v>1717</v>
      </c>
      <c r="G5" s="45" t="s">
        <v>1725</v>
      </c>
      <c r="H5" s="35" t="s">
        <v>1717</v>
      </c>
      <c r="N5" s="38"/>
    </row>
    <row r="6" spans="1:11" ht="13.5" thickBot="1">
      <c r="A6" s="46" t="s">
        <v>1725</v>
      </c>
      <c r="B6" s="41" t="s">
        <v>1726</v>
      </c>
      <c r="C6" s="39" t="s">
        <v>1727</v>
      </c>
      <c r="D6" s="39" t="s">
        <v>1728</v>
      </c>
      <c r="E6" s="40" t="s">
        <v>1729</v>
      </c>
      <c r="G6" s="46" t="s">
        <v>1725</v>
      </c>
      <c r="H6" s="41" t="s">
        <v>1726</v>
      </c>
      <c r="I6" s="39" t="s">
        <v>1727</v>
      </c>
      <c r="J6" s="39" t="s">
        <v>1728</v>
      </c>
      <c r="K6" s="40" t="s">
        <v>1729</v>
      </c>
    </row>
    <row r="7" spans="1:10" ht="13.5" thickTop="1">
      <c r="A7" s="97" t="s">
        <v>27</v>
      </c>
      <c r="B7" s="154" t="s">
        <v>1771</v>
      </c>
      <c r="C7" s="37">
        <v>0</v>
      </c>
      <c r="D7" s="37">
        <v>0</v>
      </c>
      <c r="G7" s="97" t="s">
        <v>27</v>
      </c>
      <c r="H7" s="154" t="s">
        <v>1771</v>
      </c>
      <c r="I7" s="37">
        <v>6116</v>
      </c>
      <c r="J7" s="37">
        <v>6116</v>
      </c>
    </row>
    <row r="8" spans="1:10" ht="12.75">
      <c r="A8" s="97" t="s">
        <v>48</v>
      </c>
      <c r="B8" s="154" t="s">
        <v>1772</v>
      </c>
      <c r="C8" s="37">
        <v>0</v>
      </c>
      <c r="D8" s="37">
        <v>0</v>
      </c>
      <c r="G8" s="97" t="s">
        <v>48</v>
      </c>
      <c r="H8" s="154" t="s">
        <v>1772</v>
      </c>
      <c r="I8" s="37">
        <v>9274</v>
      </c>
      <c r="J8" s="37">
        <v>9274</v>
      </c>
    </row>
    <row r="9" spans="1:10" ht="12.75">
      <c r="A9" s="97" t="s">
        <v>192</v>
      </c>
      <c r="B9" s="154" t="s">
        <v>1788</v>
      </c>
      <c r="C9" s="37">
        <v>0</v>
      </c>
      <c r="D9" s="37">
        <v>0</v>
      </c>
      <c r="G9" s="97" t="s">
        <v>192</v>
      </c>
      <c r="H9" s="154" t="s">
        <v>1788</v>
      </c>
      <c r="I9" s="37">
        <v>0</v>
      </c>
      <c r="J9" s="37">
        <v>0</v>
      </c>
    </row>
    <row r="10" spans="1:10" ht="12.75">
      <c r="A10" s="97" t="s">
        <v>228</v>
      </c>
      <c r="B10" s="154" t="s">
        <v>1742</v>
      </c>
      <c r="C10" s="37">
        <v>0</v>
      </c>
      <c r="D10" s="37">
        <v>0</v>
      </c>
      <c r="G10" s="97" t="s">
        <v>195</v>
      </c>
      <c r="H10" s="154" t="s">
        <v>1789</v>
      </c>
      <c r="I10" s="37">
        <v>0</v>
      </c>
      <c r="J10" s="37">
        <v>0</v>
      </c>
    </row>
    <row r="11" spans="1:10" ht="12.75">
      <c r="A11" s="97" t="s">
        <v>321</v>
      </c>
      <c r="B11" s="154" t="s">
        <v>1803</v>
      </c>
      <c r="C11" s="37">
        <v>0</v>
      </c>
      <c r="D11" s="37">
        <v>0</v>
      </c>
      <c r="G11" s="97" t="s">
        <v>228</v>
      </c>
      <c r="H11" s="154" t="s">
        <v>1742</v>
      </c>
      <c r="I11" s="37">
        <v>0</v>
      </c>
      <c r="J11" s="37">
        <v>0</v>
      </c>
    </row>
    <row r="12" spans="1:10" ht="12.75">
      <c r="A12" s="97" t="s">
        <v>866</v>
      </c>
      <c r="B12" s="154" t="s">
        <v>1794</v>
      </c>
      <c r="C12" s="37">
        <v>3900</v>
      </c>
      <c r="D12" s="37">
        <v>3900</v>
      </c>
      <c r="G12" s="97" t="s">
        <v>270</v>
      </c>
      <c r="H12" s="154" t="s">
        <v>1790</v>
      </c>
      <c r="I12" s="37">
        <v>2380</v>
      </c>
      <c r="J12" s="37">
        <v>2380</v>
      </c>
    </row>
    <row r="13" spans="1:10" ht="12.75">
      <c r="A13" s="97" t="s">
        <v>893</v>
      </c>
      <c r="B13" s="154" t="s">
        <v>1754</v>
      </c>
      <c r="C13" s="37">
        <v>0</v>
      </c>
      <c r="D13" s="37">
        <v>0</v>
      </c>
      <c r="G13" s="97" t="s">
        <v>321</v>
      </c>
      <c r="H13" s="154" t="s">
        <v>1803</v>
      </c>
      <c r="I13" s="37">
        <v>0</v>
      </c>
      <c r="J13" s="37">
        <v>0</v>
      </c>
    </row>
    <row r="14" spans="1:10" ht="12.75">
      <c r="A14" s="97" t="s">
        <v>1296</v>
      </c>
      <c r="B14" s="154" t="s">
        <v>1804</v>
      </c>
      <c r="C14" s="37">
        <v>7630</v>
      </c>
      <c r="D14" s="37">
        <v>7630</v>
      </c>
      <c r="G14" s="97" t="s">
        <v>330</v>
      </c>
      <c r="H14" s="154" t="s">
        <v>1758</v>
      </c>
      <c r="I14" s="37">
        <v>0</v>
      </c>
      <c r="J14" s="37">
        <v>0</v>
      </c>
    </row>
    <row r="15" spans="1:10" ht="12.75">
      <c r="A15" s="97" t="s">
        <v>1325</v>
      </c>
      <c r="B15" s="154" t="s">
        <v>1746</v>
      </c>
      <c r="C15" s="37">
        <v>0</v>
      </c>
      <c r="D15" s="37">
        <v>0</v>
      </c>
      <c r="G15" s="97" t="s">
        <v>339</v>
      </c>
      <c r="H15" s="154" t="s">
        <v>1791</v>
      </c>
      <c r="I15" s="37">
        <v>6131</v>
      </c>
      <c r="J15" s="37">
        <v>6131</v>
      </c>
    </row>
    <row r="16" spans="1:11" ht="12.75">
      <c r="A16" s="97" t="s">
        <v>1408</v>
      </c>
      <c r="B16" s="154" t="s">
        <v>1805</v>
      </c>
      <c r="C16" s="37">
        <v>6000</v>
      </c>
      <c r="D16" s="37">
        <v>6000</v>
      </c>
      <c r="G16" s="97" t="s">
        <v>404</v>
      </c>
      <c r="H16" s="154" t="s">
        <v>1759</v>
      </c>
      <c r="I16" s="37">
        <v>5320</v>
      </c>
      <c r="K16" s="37">
        <v>5320</v>
      </c>
    </row>
    <row r="17" spans="1:11" ht="12.75">
      <c r="A17" s="97" t="s">
        <v>1470</v>
      </c>
      <c r="B17" s="154" t="s">
        <v>1749</v>
      </c>
      <c r="C17" s="37">
        <v>0</v>
      </c>
      <c r="D17" s="37">
        <v>0</v>
      </c>
      <c r="G17" s="97" t="s">
        <v>433</v>
      </c>
      <c r="H17" s="154" t="s">
        <v>1773</v>
      </c>
      <c r="I17" s="37">
        <v>6890</v>
      </c>
      <c r="K17" s="37">
        <v>6890</v>
      </c>
    </row>
    <row r="18" spans="1:10" ht="12.75">
      <c r="A18" s="97" t="s">
        <v>1646</v>
      </c>
      <c r="B18" s="154" t="s">
        <v>1806</v>
      </c>
      <c r="C18" s="37">
        <v>132</v>
      </c>
      <c r="E18" s="37">
        <v>132</v>
      </c>
      <c r="G18" s="97" t="s">
        <v>445</v>
      </c>
      <c r="H18" s="154" t="s">
        <v>1760</v>
      </c>
      <c r="I18" s="37">
        <v>26304</v>
      </c>
      <c r="J18" s="37">
        <v>26304</v>
      </c>
    </row>
    <row r="19" spans="1:10" ht="12.75">
      <c r="A19" s="97" t="s">
        <v>1663</v>
      </c>
      <c r="B19" s="154" t="s">
        <v>1807</v>
      </c>
      <c r="C19" s="37">
        <v>2977</v>
      </c>
      <c r="D19" s="37">
        <v>2977</v>
      </c>
      <c r="G19" s="97" t="s">
        <v>457</v>
      </c>
      <c r="H19" s="154" t="s">
        <v>1783</v>
      </c>
      <c r="I19" s="37">
        <v>5585</v>
      </c>
      <c r="J19" s="37">
        <v>5585</v>
      </c>
    </row>
    <row r="20" spans="7:10" ht="12.75">
      <c r="G20" s="97" t="s">
        <v>499</v>
      </c>
      <c r="H20" s="154" t="s">
        <v>1752</v>
      </c>
      <c r="I20" s="37">
        <v>5051</v>
      </c>
      <c r="J20" s="37">
        <v>5051</v>
      </c>
    </row>
    <row r="21" spans="7:10" ht="12.75">
      <c r="G21" s="97" t="s">
        <v>508</v>
      </c>
      <c r="H21" s="154" t="s">
        <v>1761</v>
      </c>
      <c r="I21" s="37">
        <v>21280</v>
      </c>
      <c r="J21" s="37">
        <v>21280</v>
      </c>
    </row>
    <row r="22" spans="7:10" ht="12.75">
      <c r="G22" s="97" t="s">
        <v>520</v>
      </c>
      <c r="H22" s="154" t="s">
        <v>1792</v>
      </c>
      <c r="I22" s="37">
        <v>12198</v>
      </c>
      <c r="J22" s="37">
        <v>12198</v>
      </c>
    </row>
    <row r="23" spans="7:10" ht="12.75">
      <c r="G23" s="97" t="s">
        <v>544</v>
      </c>
      <c r="H23" s="154" t="s">
        <v>1762</v>
      </c>
      <c r="I23" s="37">
        <v>47300</v>
      </c>
      <c r="J23" s="37">
        <v>47300</v>
      </c>
    </row>
    <row r="24" spans="7:10" ht="12.75">
      <c r="G24" s="97" t="s">
        <v>547</v>
      </c>
      <c r="H24" s="154" t="s">
        <v>1784</v>
      </c>
      <c r="I24" s="37">
        <v>20000</v>
      </c>
      <c r="J24" s="37">
        <v>20000</v>
      </c>
    </row>
    <row r="25" spans="7:11" ht="12.75">
      <c r="G25" s="97" t="s">
        <v>657</v>
      </c>
      <c r="H25" s="154" t="s">
        <v>1763</v>
      </c>
      <c r="I25" s="37">
        <v>22124</v>
      </c>
      <c r="J25" s="37">
        <v>20144</v>
      </c>
      <c r="K25" s="37">
        <v>1980</v>
      </c>
    </row>
    <row r="26" spans="7:11" ht="12.75">
      <c r="G26" s="97" t="s">
        <v>733</v>
      </c>
      <c r="H26" s="154" t="s">
        <v>1785</v>
      </c>
      <c r="I26" s="37">
        <v>4200</v>
      </c>
      <c r="K26" s="37">
        <v>4200</v>
      </c>
    </row>
    <row r="27" spans="7:11" ht="12.75">
      <c r="G27" s="97" t="s">
        <v>762</v>
      </c>
      <c r="H27" s="154" t="s">
        <v>1764</v>
      </c>
      <c r="I27" s="37">
        <v>917</v>
      </c>
      <c r="K27" s="37">
        <v>917</v>
      </c>
    </row>
    <row r="28" spans="7:10" ht="12.75">
      <c r="G28" s="97" t="s">
        <v>771</v>
      </c>
      <c r="H28" s="154" t="s">
        <v>1793</v>
      </c>
      <c r="I28" s="37">
        <v>7360</v>
      </c>
      <c r="J28" s="37">
        <v>7360</v>
      </c>
    </row>
    <row r="29" spans="7:10" ht="12.75">
      <c r="G29" s="97" t="s">
        <v>830</v>
      </c>
      <c r="H29" s="154" t="s">
        <v>1765</v>
      </c>
      <c r="I29" s="37">
        <v>1</v>
      </c>
      <c r="J29" s="37">
        <v>1</v>
      </c>
    </row>
    <row r="30" spans="7:10" ht="12.75">
      <c r="G30" s="97" t="s">
        <v>851</v>
      </c>
      <c r="H30" s="154" t="s">
        <v>1774</v>
      </c>
      <c r="I30" s="37">
        <v>5496</v>
      </c>
      <c r="J30" s="37">
        <v>5496</v>
      </c>
    </row>
    <row r="31" spans="7:10" ht="12.75">
      <c r="G31" s="97" t="s">
        <v>866</v>
      </c>
      <c r="H31" s="154" t="s">
        <v>1794</v>
      </c>
      <c r="I31" s="37">
        <v>6779</v>
      </c>
      <c r="J31" s="37">
        <v>6779</v>
      </c>
    </row>
    <row r="32" spans="7:10" ht="12.75">
      <c r="G32" s="97" t="s">
        <v>872</v>
      </c>
      <c r="H32" s="154" t="s">
        <v>1753</v>
      </c>
      <c r="I32" s="37">
        <v>5856</v>
      </c>
      <c r="J32" s="37">
        <v>5856</v>
      </c>
    </row>
    <row r="33" spans="7:10" ht="12.75">
      <c r="G33" s="97" t="s">
        <v>893</v>
      </c>
      <c r="H33" s="154" t="s">
        <v>1754</v>
      </c>
      <c r="I33" s="37">
        <v>0</v>
      </c>
      <c r="J33" s="37">
        <v>0</v>
      </c>
    </row>
    <row r="34" spans="7:10" ht="12.75">
      <c r="G34" s="97" t="s">
        <v>907</v>
      </c>
      <c r="H34" s="154" t="s">
        <v>1745</v>
      </c>
      <c r="I34" s="37">
        <v>13201</v>
      </c>
      <c r="J34" s="37">
        <v>13201</v>
      </c>
    </row>
    <row r="35" spans="7:10" ht="12.75">
      <c r="G35" s="97" t="s">
        <v>910</v>
      </c>
      <c r="H35" s="154" t="s">
        <v>1775</v>
      </c>
      <c r="I35" s="37">
        <v>0</v>
      </c>
      <c r="J35" s="37">
        <v>0</v>
      </c>
    </row>
    <row r="36" spans="7:10" ht="12.75">
      <c r="G36" s="97" t="s">
        <v>922</v>
      </c>
      <c r="H36" s="154" t="s">
        <v>1766</v>
      </c>
      <c r="I36" s="37">
        <v>39447</v>
      </c>
      <c r="J36" s="37">
        <v>39447</v>
      </c>
    </row>
    <row r="37" spans="7:10" ht="12.75">
      <c r="G37" s="97" t="s">
        <v>969</v>
      </c>
      <c r="H37" s="154" t="s">
        <v>1743</v>
      </c>
      <c r="I37" s="37">
        <v>0</v>
      </c>
      <c r="J37" s="37">
        <v>0</v>
      </c>
    </row>
    <row r="38" spans="7:10" ht="12.75">
      <c r="G38" s="97" t="s">
        <v>1017</v>
      </c>
      <c r="H38" s="154" t="s">
        <v>1795</v>
      </c>
      <c r="I38" s="37">
        <v>12151</v>
      </c>
      <c r="J38" s="37">
        <v>12151</v>
      </c>
    </row>
    <row r="39" spans="7:10" ht="12.75">
      <c r="G39" s="97" t="s">
        <v>1086</v>
      </c>
      <c r="H39" s="154" t="s">
        <v>1767</v>
      </c>
      <c r="I39" s="37">
        <v>1</v>
      </c>
      <c r="J39" s="37">
        <v>1</v>
      </c>
    </row>
    <row r="40" spans="7:10" ht="12.75">
      <c r="G40" s="97" t="s">
        <v>1157</v>
      </c>
      <c r="H40" s="154" t="s">
        <v>1776</v>
      </c>
      <c r="I40" s="37">
        <v>1999</v>
      </c>
      <c r="J40" s="37">
        <v>1999</v>
      </c>
    </row>
    <row r="41" spans="7:10" ht="12.75">
      <c r="G41" s="97" t="s">
        <v>1193</v>
      </c>
      <c r="H41" s="154" t="s">
        <v>1796</v>
      </c>
      <c r="I41" s="37">
        <v>1</v>
      </c>
      <c r="J41" s="37">
        <v>1</v>
      </c>
    </row>
    <row r="42" spans="7:11" ht="12.75">
      <c r="G42" s="97" t="s">
        <v>1220</v>
      </c>
      <c r="H42" s="154" t="s">
        <v>1747</v>
      </c>
      <c r="I42" s="37">
        <v>4804</v>
      </c>
      <c r="K42" s="37">
        <v>4804</v>
      </c>
    </row>
    <row r="43" spans="7:10" ht="12.75">
      <c r="G43" s="97" t="s">
        <v>1235</v>
      </c>
      <c r="H43" s="154" t="s">
        <v>1777</v>
      </c>
      <c r="I43" s="37">
        <v>10000</v>
      </c>
      <c r="J43" s="37">
        <v>10000</v>
      </c>
    </row>
    <row r="44" spans="7:10" ht="12.75">
      <c r="G44" s="97" t="s">
        <v>1261</v>
      </c>
      <c r="H44" s="154" t="s">
        <v>1755</v>
      </c>
      <c r="I44" s="37">
        <v>10102</v>
      </c>
      <c r="J44" s="37">
        <v>10102</v>
      </c>
    </row>
    <row r="45" spans="7:10" ht="12.75">
      <c r="G45" s="97" t="s">
        <v>1264</v>
      </c>
      <c r="H45" s="154" t="s">
        <v>1744</v>
      </c>
      <c r="I45" s="37">
        <v>28216</v>
      </c>
      <c r="J45" s="37">
        <v>28216</v>
      </c>
    </row>
    <row r="46" spans="7:10" ht="12.75">
      <c r="G46" s="97" t="s">
        <v>1284</v>
      </c>
      <c r="H46" s="154" t="s">
        <v>1768</v>
      </c>
      <c r="I46" s="37">
        <v>6446</v>
      </c>
      <c r="J46" s="37">
        <v>6446</v>
      </c>
    </row>
    <row r="47" spans="7:10" ht="12.75">
      <c r="G47" s="97" t="s">
        <v>1296</v>
      </c>
      <c r="H47" s="154" t="s">
        <v>1804</v>
      </c>
      <c r="I47" s="37">
        <v>7630</v>
      </c>
      <c r="J47" s="37">
        <v>7630</v>
      </c>
    </row>
    <row r="48" spans="7:10" ht="12.75">
      <c r="G48" s="97" t="s">
        <v>1325</v>
      </c>
      <c r="H48" s="154" t="s">
        <v>1746</v>
      </c>
      <c r="I48" s="37">
        <v>7658</v>
      </c>
      <c r="J48" s="37">
        <v>7658</v>
      </c>
    </row>
    <row r="49" spans="7:10" ht="12.75">
      <c r="G49" s="97" t="s">
        <v>1408</v>
      </c>
      <c r="H49" s="154" t="s">
        <v>1805</v>
      </c>
      <c r="I49" s="37">
        <v>6000</v>
      </c>
      <c r="J49" s="37">
        <v>6000</v>
      </c>
    </row>
    <row r="50" spans="7:10" ht="12.75">
      <c r="G50" s="97" t="s">
        <v>1456</v>
      </c>
      <c r="H50" s="154" t="s">
        <v>1748</v>
      </c>
      <c r="I50" s="37">
        <v>5664</v>
      </c>
      <c r="J50" s="37">
        <v>5664</v>
      </c>
    </row>
    <row r="51" spans="7:10" ht="12.75">
      <c r="G51" s="97" t="s">
        <v>1470</v>
      </c>
      <c r="H51" s="154" t="s">
        <v>1749</v>
      </c>
      <c r="I51" s="37">
        <v>9789</v>
      </c>
      <c r="J51" s="37">
        <v>9789</v>
      </c>
    </row>
    <row r="52" spans="7:11" ht="12.75">
      <c r="G52" s="97" t="s">
        <v>1517</v>
      </c>
      <c r="H52" s="154" t="s">
        <v>1750</v>
      </c>
      <c r="I52" s="37">
        <v>0</v>
      </c>
      <c r="K52" s="37">
        <v>0</v>
      </c>
    </row>
    <row r="53" spans="7:10" ht="12.75">
      <c r="G53" s="97" t="s">
        <v>1556</v>
      </c>
      <c r="H53" s="154" t="s">
        <v>1778</v>
      </c>
      <c r="I53" s="37">
        <v>87000</v>
      </c>
      <c r="J53" s="37">
        <v>87000</v>
      </c>
    </row>
    <row r="54" spans="7:11" ht="12.75">
      <c r="G54" s="97" t="s">
        <v>1571</v>
      </c>
      <c r="H54" s="154" t="s">
        <v>1779</v>
      </c>
      <c r="I54" s="37">
        <v>968</v>
      </c>
      <c r="K54" s="37">
        <v>968</v>
      </c>
    </row>
    <row r="55" spans="7:10" ht="12.75">
      <c r="G55" s="97" t="s">
        <v>1577</v>
      </c>
      <c r="H55" s="154" t="s">
        <v>1786</v>
      </c>
      <c r="I55" s="37">
        <v>9106</v>
      </c>
      <c r="J55" s="37">
        <v>9106</v>
      </c>
    </row>
    <row r="56" spans="7:10" ht="12.75">
      <c r="G56" s="97" t="s">
        <v>1592</v>
      </c>
      <c r="H56" s="154" t="s">
        <v>1769</v>
      </c>
      <c r="I56" s="37">
        <v>0</v>
      </c>
      <c r="J56" s="37">
        <v>0</v>
      </c>
    </row>
    <row r="57" spans="7:10" ht="12.75">
      <c r="G57" s="97" t="s">
        <v>1598</v>
      </c>
      <c r="H57" s="154" t="s">
        <v>1770</v>
      </c>
      <c r="I57" s="37">
        <v>4792</v>
      </c>
      <c r="J57" s="37">
        <v>4792</v>
      </c>
    </row>
    <row r="58" spans="7:10" ht="12.75">
      <c r="G58" s="97" t="s">
        <v>1601</v>
      </c>
      <c r="H58" s="154" t="s">
        <v>1780</v>
      </c>
      <c r="I58" s="37">
        <v>10171</v>
      </c>
      <c r="J58" s="37">
        <v>10171</v>
      </c>
    </row>
    <row r="59" spans="7:10" ht="12.75">
      <c r="G59" s="97" t="s">
        <v>1621</v>
      </c>
      <c r="H59" s="154" t="s">
        <v>1781</v>
      </c>
      <c r="I59" s="37">
        <v>9000</v>
      </c>
      <c r="J59" s="37">
        <v>9000</v>
      </c>
    </row>
    <row r="60" spans="7:11" ht="12.75">
      <c r="G60" s="97" t="s">
        <v>1646</v>
      </c>
      <c r="H60" s="154" t="s">
        <v>1806</v>
      </c>
      <c r="I60" s="37">
        <v>132</v>
      </c>
      <c r="K60" s="37">
        <v>132</v>
      </c>
    </row>
    <row r="61" spans="7:10" ht="12.75">
      <c r="G61" s="97" t="s">
        <v>1663</v>
      </c>
      <c r="H61" s="154" t="s">
        <v>1807</v>
      </c>
      <c r="I61" s="37">
        <v>2977</v>
      </c>
      <c r="J61" s="37">
        <v>2977</v>
      </c>
    </row>
    <row r="62" spans="7:11" ht="12.75">
      <c r="G62" s="97" t="s">
        <v>1681</v>
      </c>
      <c r="H62" s="154" t="s">
        <v>1756</v>
      </c>
      <c r="I62" s="37">
        <v>1</v>
      </c>
      <c r="K62" s="37">
        <v>1</v>
      </c>
    </row>
    <row r="63" spans="7:10" ht="12.75">
      <c r="G63" s="97" t="s">
        <v>1684</v>
      </c>
      <c r="H63" s="154" t="s">
        <v>1757</v>
      </c>
      <c r="I63" s="37">
        <v>3</v>
      </c>
      <c r="J63" s="37">
        <v>3</v>
      </c>
    </row>
    <row r="64" spans="7:10" ht="12.75">
      <c r="G64" s="97" t="s">
        <v>1714</v>
      </c>
      <c r="H64" s="154" t="s">
        <v>1797</v>
      </c>
      <c r="I64" s="37">
        <v>0</v>
      </c>
      <c r="J64" s="3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5.00390625" style="0" customWidth="1"/>
    <col min="3" max="3" width="11.140625" style="0" customWidth="1"/>
    <col min="4" max="4" width="13.00390625" style="0" customWidth="1"/>
    <col min="5" max="5" width="17.28125" style="0" customWidth="1"/>
    <col min="6" max="6" width="13.7109375" style="0" customWidth="1"/>
    <col min="11" max="11" width="9.00390625" style="0" customWidth="1"/>
    <col min="12" max="12" width="2.140625" style="0" customWidth="1"/>
    <col min="13" max="13" width="7.7109375" style="0" customWidth="1"/>
    <col min="14" max="14" width="27.421875" style="0" customWidth="1"/>
    <col min="15" max="15" width="15.57421875" style="0" customWidth="1"/>
    <col min="16" max="16" width="13.00390625" style="0" customWidth="1"/>
    <col min="17" max="17" width="16.28125" style="0" customWidth="1"/>
    <col min="18" max="18" width="14.8515625" style="0" customWidth="1"/>
    <col min="19" max="19" width="2.28125" style="0" customWidth="1"/>
  </cols>
  <sheetData>
    <row r="1" ht="15.75" thickBot="1">
      <c r="M1" s="49" t="s">
        <v>1734</v>
      </c>
    </row>
    <row r="2" spans="2:19" ht="18.75" thickTop="1">
      <c r="B2" s="26" t="str">
        <f>retail_ytd!A1</f>
        <v>Square feet of retail space authorized by building permits, January - July 2021</v>
      </c>
      <c r="C2" s="2"/>
      <c r="D2" s="2"/>
      <c r="E2" s="2"/>
      <c r="F2" s="3"/>
      <c r="G2" s="4"/>
      <c r="L2" s="103"/>
      <c r="M2" s="104" t="str">
        <f>B2</f>
        <v>Square feet of retail space authorized by building permits, January - July 2021</v>
      </c>
      <c r="N2" s="105"/>
      <c r="O2" s="105"/>
      <c r="P2" s="105"/>
      <c r="Q2" s="105"/>
      <c r="R2" s="105"/>
      <c r="S2" s="106"/>
    </row>
    <row r="3" spans="2:19" ht="18">
      <c r="B3" s="74" t="s">
        <v>1738</v>
      </c>
      <c r="C3" s="2"/>
      <c r="D3" s="2"/>
      <c r="E3" s="2"/>
      <c r="F3" s="3"/>
      <c r="G3" s="4"/>
      <c r="L3" s="107"/>
      <c r="M3" s="98" t="str">
        <f>B3</f>
        <v>top municipalities</v>
      </c>
      <c r="N3" s="60"/>
      <c r="O3" s="60"/>
      <c r="P3" s="60"/>
      <c r="Q3" s="60"/>
      <c r="R3" s="60"/>
      <c r="S3" s="108"/>
    </row>
    <row r="4" spans="2:19" ht="12.75">
      <c r="B4" s="5" t="str">
        <f>retail!A2</f>
        <v>Source:  New Jersey Department of Community Affairs, 9/7/2021</v>
      </c>
      <c r="C4" s="2"/>
      <c r="D4" s="2"/>
      <c r="E4" s="2"/>
      <c r="F4" s="2"/>
      <c r="G4" s="6"/>
      <c r="L4" s="109"/>
      <c r="M4" s="60" t="str">
        <f>B4</f>
        <v>Source:  New Jersey Department of Community Affairs, 9/7/2021</v>
      </c>
      <c r="N4" s="60"/>
      <c r="O4" s="60"/>
      <c r="P4" s="60"/>
      <c r="Q4" s="60"/>
      <c r="R4" s="60"/>
      <c r="S4" s="108"/>
    </row>
    <row r="5" spans="2:19" ht="12.75">
      <c r="B5" s="2"/>
      <c r="C5" s="11"/>
      <c r="D5" s="2"/>
      <c r="E5" s="2"/>
      <c r="F5" s="2"/>
      <c r="G5" s="12"/>
      <c r="L5" s="110"/>
      <c r="M5" s="99"/>
      <c r="N5" s="73"/>
      <c r="O5" s="73"/>
      <c r="P5" s="73"/>
      <c r="Q5" s="73"/>
      <c r="R5" s="73"/>
      <c r="S5" s="111"/>
    </row>
    <row r="6" spans="2:19" ht="12.75">
      <c r="B6" s="31"/>
      <c r="C6" s="64"/>
      <c r="D6" s="32"/>
      <c r="E6" s="63" t="s">
        <v>1735</v>
      </c>
      <c r="F6" s="8"/>
      <c r="G6" s="14"/>
      <c r="L6" s="112"/>
      <c r="M6" s="100"/>
      <c r="N6" s="51"/>
      <c r="O6" s="51"/>
      <c r="P6" s="51"/>
      <c r="Q6" s="69" t="str">
        <f>E6</f>
        <v>New</v>
      </c>
      <c r="R6" s="51"/>
      <c r="S6" s="113"/>
    </row>
    <row r="7" spans="2:19" ht="13.5" thickBot="1">
      <c r="B7" s="65" t="s">
        <v>1698</v>
      </c>
      <c r="C7" s="61" t="s">
        <v>4</v>
      </c>
      <c r="D7" s="62" t="s">
        <v>1692</v>
      </c>
      <c r="E7" s="56" t="s">
        <v>1736</v>
      </c>
      <c r="F7" s="56" t="s">
        <v>1693</v>
      </c>
      <c r="L7" s="114"/>
      <c r="M7" s="101" t="s">
        <v>1731</v>
      </c>
      <c r="N7" s="77" t="s">
        <v>1732</v>
      </c>
      <c r="O7" s="78" t="s">
        <v>4</v>
      </c>
      <c r="P7" s="79" t="s">
        <v>1692</v>
      </c>
      <c r="Q7" s="80" t="str">
        <f>E7</f>
        <v>construction</v>
      </c>
      <c r="R7" s="80" t="s">
        <v>1693</v>
      </c>
      <c r="S7" s="115"/>
    </row>
    <row r="8" spans="1:19" ht="13.5" thickTop="1">
      <c r="A8">
        <v>1</v>
      </c>
      <c r="B8" s="81" t="s">
        <v>1557</v>
      </c>
      <c r="C8" s="81" t="s">
        <v>23</v>
      </c>
      <c r="D8" s="48">
        <v>87000</v>
      </c>
      <c r="E8" s="48">
        <v>87000</v>
      </c>
      <c r="F8" s="48">
        <v>0</v>
      </c>
      <c r="G8" s="23"/>
      <c r="L8" s="117"/>
      <c r="M8" s="146">
        <f>A8</f>
        <v>1</v>
      </c>
      <c r="N8" s="75" t="str">
        <f>B8</f>
        <v>Sussex Borough</v>
      </c>
      <c r="O8" s="75" t="str">
        <f>C8</f>
        <v>Sussex</v>
      </c>
      <c r="P8" s="76">
        <f>D8</f>
        <v>87000</v>
      </c>
      <c r="Q8" s="76">
        <f>E8</f>
        <v>87000</v>
      </c>
      <c r="R8" s="76">
        <f>F8</f>
        <v>0</v>
      </c>
      <c r="S8" s="116"/>
    </row>
    <row r="9" spans="1:19" ht="12.75">
      <c r="A9">
        <v>2</v>
      </c>
      <c r="B9" s="81" t="s">
        <v>545</v>
      </c>
      <c r="C9" s="81" t="s">
        <v>9</v>
      </c>
      <c r="D9" s="48">
        <v>47300</v>
      </c>
      <c r="E9" s="48">
        <v>47300</v>
      </c>
      <c r="F9" s="48">
        <v>0</v>
      </c>
      <c r="G9" s="23"/>
      <c r="L9" s="112"/>
      <c r="M9" s="146">
        <f aca="true" t="shared" si="0" ref="M9:M18">A9</f>
        <v>2</v>
      </c>
      <c r="N9" s="67" t="str">
        <f>B9</f>
        <v>Lower Township</v>
      </c>
      <c r="O9" s="67" t="str">
        <f>C9</f>
        <v>Cape May</v>
      </c>
      <c r="P9" s="70">
        <f>D9</f>
        <v>47300</v>
      </c>
      <c r="Q9" s="70">
        <f>E9</f>
        <v>47300</v>
      </c>
      <c r="R9" s="70">
        <f aca="true" t="shared" si="1" ref="R9:R16">F9</f>
        <v>0</v>
      </c>
      <c r="S9" s="113"/>
    </row>
    <row r="10" spans="1:19" ht="12.75">
      <c r="A10">
        <v>3</v>
      </c>
      <c r="B10" s="81" t="s">
        <v>923</v>
      </c>
      <c r="C10" s="81" t="s">
        <v>16</v>
      </c>
      <c r="D10" s="48">
        <v>39447</v>
      </c>
      <c r="E10" s="48">
        <v>39447</v>
      </c>
      <c r="F10" s="48">
        <v>0</v>
      </c>
      <c r="G10" s="23"/>
      <c r="L10" s="112"/>
      <c r="M10" s="146">
        <f t="shared" si="0"/>
        <v>3</v>
      </c>
      <c r="N10" s="67" t="str">
        <f>B10</f>
        <v>Old Bridge Township</v>
      </c>
      <c r="O10" s="67" t="str">
        <f>C10</f>
        <v>Middlesex</v>
      </c>
      <c r="P10" s="70">
        <f>D10</f>
        <v>39447</v>
      </c>
      <c r="Q10" s="70">
        <f>E10</f>
        <v>39447</v>
      </c>
      <c r="R10" s="70">
        <f t="shared" si="1"/>
        <v>0</v>
      </c>
      <c r="S10" s="113"/>
    </row>
    <row r="11" spans="1:19" ht="12.75">
      <c r="A11">
        <v>4</v>
      </c>
      <c r="B11" s="81" t="s">
        <v>1701</v>
      </c>
      <c r="C11" s="81" t="s">
        <v>19</v>
      </c>
      <c r="D11" s="48">
        <v>28216</v>
      </c>
      <c r="E11" s="48">
        <v>28216</v>
      </c>
      <c r="F11" s="48">
        <v>0</v>
      </c>
      <c r="G11" s="23"/>
      <c r="L11" s="112"/>
      <c r="M11" s="146">
        <f t="shared" si="0"/>
        <v>4</v>
      </c>
      <c r="N11" s="67" t="str">
        <f>B11</f>
        <v>Toms River Township</v>
      </c>
      <c r="O11" s="67" t="str">
        <f>C11</f>
        <v>Ocean</v>
      </c>
      <c r="P11" s="70">
        <f>D11</f>
        <v>28216</v>
      </c>
      <c r="Q11" s="70">
        <f>E11</f>
        <v>28216</v>
      </c>
      <c r="R11" s="70">
        <f t="shared" si="1"/>
        <v>0</v>
      </c>
      <c r="S11" s="113"/>
    </row>
    <row r="12" spans="1:19" ht="12.75">
      <c r="A12">
        <v>5</v>
      </c>
      <c r="B12" s="81" t="s">
        <v>446</v>
      </c>
      <c r="C12" s="81" t="s">
        <v>8</v>
      </c>
      <c r="D12" s="48">
        <v>26304</v>
      </c>
      <c r="E12" s="48">
        <v>26304</v>
      </c>
      <c r="F12" s="48">
        <v>0</v>
      </c>
      <c r="G12" s="23"/>
      <c r="L12" s="112"/>
      <c r="M12" s="146">
        <f t="shared" si="0"/>
        <v>5</v>
      </c>
      <c r="N12" s="67" t="str">
        <f>B12</f>
        <v>Cherry Hill Township</v>
      </c>
      <c r="O12" s="67" t="str">
        <f>C12</f>
        <v>Camden</v>
      </c>
      <c r="P12" s="70">
        <f>D12</f>
        <v>26304</v>
      </c>
      <c r="Q12" s="70">
        <f>E12</f>
        <v>26304</v>
      </c>
      <c r="R12" s="70">
        <f t="shared" si="1"/>
        <v>0</v>
      </c>
      <c r="S12" s="113"/>
    </row>
    <row r="13" spans="1:19" ht="12.75">
      <c r="A13">
        <v>6</v>
      </c>
      <c r="B13" s="81" t="s">
        <v>658</v>
      </c>
      <c r="C13" s="81" t="s">
        <v>11</v>
      </c>
      <c r="D13" s="48">
        <v>22124</v>
      </c>
      <c r="E13" s="48">
        <v>20144</v>
      </c>
      <c r="F13" s="48">
        <v>1980</v>
      </c>
      <c r="G13" s="23"/>
      <c r="L13" s="112"/>
      <c r="M13" s="146">
        <f t="shared" si="0"/>
        <v>6</v>
      </c>
      <c r="N13" s="67" t="str">
        <f>B13</f>
        <v>Newark City</v>
      </c>
      <c r="O13" s="67" t="str">
        <f>C13</f>
        <v>Essex</v>
      </c>
      <c r="P13" s="70">
        <f>D13</f>
        <v>22124</v>
      </c>
      <c r="Q13" s="70">
        <f>E13</f>
        <v>20144</v>
      </c>
      <c r="R13" s="70">
        <f t="shared" si="1"/>
        <v>1980</v>
      </c>
      <c r="S13" s="113"/>
    </row>
    <row r="14" spans="1:19" ht="12.75">
      <c r="A14">
        <v>7</v>
      </c>
      <c r="B14" s="81" t="s">
        <v>509</v>
      </c>
      <c r="C14" s="81" t="s">
        <v>8</v>
      </c>
      <c r="D14" s="48">
        <v>21280</v>
      </c>
      <c r="E14" s="48">
        <v>21280</v>
      </c>
      <c r="F14" s="48">
        <v>0</v>
      </c>
      <c r="G14" s="23"/>
      <c r="L14" s="112"/>
      <c r="M14" s="146">
        <f t="shared" si="0"/>
        <v>7</v>
      </c>
      <c r="N14" s="67" t="str">
        <f>B14</f>
        <v>Runnemede Borough</v>
      </c>
      <c r="O14" s="67" t="str">
        <f>C14</f>
        <v>Camden</v>
      </c>
      <c r="P14" s="70">
        <f>D14</f>
        <v>21280</v>
      </c>
      <c r="Q14" s="70">
        <f>E14</f>
        <v>21280</v>
      </c>
      <c r="R14" s="70">
        <f t="shared" si="1"/>
        <v>0</v>
      </c>
      <c r="S14" s="113"/>
    </row>
    <row r="15" spans="1:19" ht="12.75">
      <c r="A15">
        <v>8</v>
      </c>
      <c r="B15" s="81" t="s">
        <v>548</v>
      </c>
      <c r="C15" s="81" t="s">
        <v>9</v>
      </c>
      <c r="D15" s="48">
        <v>20000</v>
      </c>
      <c r="E15" s="48">
        <v>20000</v>
      </c>
      <c r="F15" s="48">
        <v>0</v>
      </c>
      <c r="G15" s="23"/>
      <c r="L15" s="112"/>
      <c r="M15" s="146">
        <f t="shared" si="0"/>
        <v>8</v>
      </c>
      <c r="N15" s="67" t="str">
        <f>B15</f>
        <v>Middle Township</v>
      </c>
      <c r="O15" s="67" t="str">
        <f>C15</f>
        <v>Cape May</v>
      </c>
      <c r="P15" s="70">
        <f>D15</f>
        <v>20000</v>
      </c>
      <c r="Q15" s="70">
        <f>E15</f>
        <v>20000</v>
      </c>
      <c r="R15" s="70">
        <f t="shared" si="1"/>
        <v>0</v>
      </c>
      <c r="S15" s="113"/>
    </row>
    <row r="16" spans="1:19" ht="12.75">
      <c r="A16">
        <v>9</v>
      </c>
      <c r="B16" s="81" t="s">
        <v>908</v>
      </c>
      <c r="C16" s="81" t="s">
        <v>16</v>
      </c>
      <c r="D16" s="48">
        <v>13201</v>
      </c>
      <c r="E16" s="48">
        <v>13201</v>
      </c>
      <c r="F16" s="48">
        <v>0</v>
      </c>
      <c r="G16" s="23"/>
      <c r="L16" s="112"/>
      <c r="M16" s="146">
        <f t="shared" si="0"/>
        <v>9</v>
      </c>
      <c r="N16" s="67" t="str">
        <f>B16</f>
        <v>East Brunswick Township</v>
      </c>
      <c r="O16" s="67" t="str">
        <f>C16</f>
        <v>Middlesex</v>
      </c>
      <c r="P16" s="70">
        <f>D16</f>
        <v>13201</v>
      </c>
      <c r="Q16" s="70">
        <f>E16</f>
        <v>13201</v>
      </c>
      <c r="R16" s="70">
        <f t="shared" si="1"/>
        <v>0</v>
      </c>
      <c r="S16" s="113"/>
    </row>
    <row r="17" spans="1:19" ht="12.75">
      <c r="A17">
        <v>10</v>
      </c>
      <c r="B17" s="81" t="s">
        <v>521</v>
      </c>
      <c r="C17" s="81" t="s">
        <v>8</v>
      </c>
      <c r="D17" s="48">
        <v>12198</v>
      </c>
      <c r="E17" s="48">
        <v>12198</v>
      </c>
      <c r="F17" s="48">
        <v>0</v>
      </c>
      <c r="G17" s="23"/>
      <c r="L17" s="112"/>
      <c r="M17" s="146">
        <f t="shared" si="0"/>
        <v>10</v>
      </c>
      <c r="N17" s="67" t="str">
        <f>B17</f>
        <v>Voorhees Township</v>
      </c>
      <c r="O17" s="67" t="str">
        <f>C17</f>
        <v>Camden</v>
      </c>
      <c r="P17" s="70">
        <f>D17</f>
        <v>12198</v>
      </c>
      <c r="Q17" s="70">
        <f>E17</f>
        <v>12198</v>
      </c>
      <c r="R17" s="70">
        <f>F17</f>
        <v>0</v>
      </c>
      <c r="S17" s="113"/>
    </row>
    <row r="18" spans="1:19" ht="12.75">
      <c r="A18">
        <v>11</v>
      </c>
      <c r="B18" s="81" t="s">
        <v>1018</v>
      </c>
      <c r="C18" s="81" t="s">
        <v>17</v>
      </c>
      <c r="D18" s="48">
        <v>12151</v>
      </c>
      <c r="E18" s="48">
        <v>12151</v>
      </c>
      <c r="F18" s="48">
        <v>0</v>
      </c>
      <c r="G18" s="23"/>
      <c r="L18" s="112"/>
      <c r="M18" s="146">
        <f t="shared" si="0"/>
        <v>11</v>
      </c>
      <c r="N18" s="67" t="str">
        <f>B18</f>
        <v>Freehold Township</v>
      </c>
      <c r="O18" s="67" t="str">
        <f>C18</f>
        <v>Monmouth</v>
      </c>
      <c r="P18" s="70">
        <f>D18</f>
        <v>12151</v>
      </c>
      <c r="Q18" s="70">
        <f>E18</f>
        <v>12151</v>
      </c>
      <c r="R18" s="70">
        <f>F18</f>
        <v>0</v>
      </c>
      <c r="S18" s="113"/>
    </row>
    <row r="19" spans="1:19" ht="12.75">
      <c r="A19">
        <v>12</v>
      </c>
      <c r="B19" s="81" t="s">
        <v>1602</v>
      </c>
      <c r="C19" s="81" t="s">
        <v>24</v>
      </c>
      <c r="D19" s="48">
        <v>10171</v>
      </c>
      <c r="E19" s="48">
        <v>10171</v>
      </c>
      <c r="F19" s="48">
        <v>0</v>
      </c>
      <c r="G19" s="23"/>
      <c r="L19" s="112"/>
      <c r="M19" s="146">
        <v>12</v>
      </c>
      <c r="N19" s="67" t="str">
        <f aca="true" t="shared" si="2" ref="N19:N27">B19</f>
        <v>Plainfield City</v>
      </c>
      <c r="O19" s="67" t="str">
        <f aca="true" t="shared" si="3" ref="O19:O27">C19</f>
        <v>Union</v>
      </c>
      <c r="P19" s="70">
        <f aca="true" t="shared" si="4" ref="P19:P27">D19</f>
        <v>10171</v>
      </c>
      <c r="Q19" s="70">
        <f aca="true" t="shared" si="5" ref="Q19:Q27">E19</f>
        <v>10171</v>
      </c>
      <c r="R19" s="70">
        <f aca="true" t="shared" si="6" ref="R19:R27">F19</f>
        <v>0</v>
      </c>
      <c r="S19" s="113"/>
    </row>
    <row r="20" spans="1:19" ht="12.75">
      <c r="A20">
        <v>13</v>
      </c>
      <c r="B20" s="81" t="s">
        <v>1262</v>
      </c>
      <c r="C20" s="81" t="s">
        <v>19</v>
      </c>
      <c r="D20" s="48">
        <v>10102</v>
      </c>
      <c r="E20" s="48">
        <v>10102</v>
      </c>
      <c r="F20" s="48">
        <v>0</v>
      </c>
      <c r="G20" s="23"/>
      <c r="L20" s="112"/>
      <c r="M20" s="146">
        <v>13</v>
      </c>
      <c r="N20" s="67" t="str">
        <f t="shared" si="2"/>
        <v>Brick Township</v>
      </c>
      <c r="O20" s="67" t="str">
        <f t="shared" si="3"/>
        <v>Ocean</v>
      </c>
      <c r="P20" s="70">
        <f t="shared" si="4"/>
        <v>10102</v>
      </c>
      <c r="Q20" s="70">
        <f t="shared" si="5"/>
        <v>10102</v>
      </c>
      <c r="R20" s="70">
        <f t="shared" si="6"/>
        <v>0</v>
      </c>
      <c r="S20" s="113"/>
    </row>
    <row r="21" spans="1:19" ht="12.75">
      <c r="A21">
        <v>14</v>
      </c>
      <c r="B21" s="81" t="s">
        <v>1236</v>
      </c>
      <c r="C21" s="81" t="s">
        <v>18</v>
      </c>
      <c r="D21" s="48">
        <v>10000</v>
      </c>
      <c r="E21" s="48">
        <v>10000</v>
      </c>
      <c r="F21" s="48">
        <v>0</v>
      </c>
      <c r="G21" s="23"/>
      <c r="L21" s="112"/>
      <c r="M21" s="146">
        <v>14</v>
      </c>
      <c r="N21" s="67" t="str">
        <f t="shared" si="2"/>
        <v>Roxbury Township</v>
      </c>
      <c r="O21" s="67" t="str">
        <f t="shared" si="3"/>
        <v>Morris</v>
      </c>
      <c r="P21" s="70">
        <f t="shared" si="4"/>
        <v>10000</v>
      </c>
      <c r="Q21" s="70">
        <f t="shared" si="5"/>
        <v>10000</v>
      </c>
      <c r="R21" s="70">
        <f t="shared" si="6"/>
        <v>0</v>
      </c>
      <c r="S21" s="113"/>
    </row>
    <row r="22" spans="1:19" ht="12.75">
      <c r="A22">
        <v>15</v>
      </c>
      <c r="B22" s="81" t="s">
        <v>1471</v>
      </c>
      <c r="C22" s="81" t="s">
        <v>22</v>
      </c>
      <c r="D22" s="48">
        <v>9789</v>
      </c>
      <c r="E22" s="48">
        <v>9789</v>
      </c>
      <c r="F22" s="48">
        <v>0</v>
      </c>
      <c r="G22" s="23"/>
      <c r="L22" s="112"/>
      <c r="M22" s="146">
        <v>15</v>
      </c>
      <c r="N22" s="67" t="str">
        <f t="shared" si="2"/>
        <v>Montgomery Township</v>
      </c>
      <c r="O22" s="67" t="str">
        <f t="shared" si="3"/>
        <v>Somerset</v>
      </c>
      <c r="P22" s="70">
        <f t="shared" si="4"/>
        <v>9789</v>
      </c>
      <c r="Q22" s="70">
        <f t="shared" si="5"/>
        <v>9789</v>
      </c>
      <c r="R22" s="70">
        <f t="shared" si="6"/>
        <v>0</v>
      </c>
      <c r="S22" s="113"/>
    </row>
    <row r="23" spans="1:19" ht="12.75">
      <c r="A23">
        <v>16</v>
      </c>
      <c r="B23" s="81" t="s">
        <v>49</v>
      </c>
      <c r="C23" s="81" t="s">
        <v>5</v>
      </c>
      <c r="D23" s="48">
        <v>9274</v>
      </c>
      <c r="E23" s="48">
        <v>9274</v>
      </c>
      <c r="F23" s="48">
        <v>0</v>
      </c>
      <c r="G23" s="23"/>
      <c r="L23" s="112"/>
      <c r="M23" s="146">
        <v>16</v>
      </c>
      <c r="N23" s="67" t="str">
        <f t="shared" si="2"/>
        <v>Egg Harbor Township</v>
      </c>
      <c r="O23" s="67" t="str">
        <f t="shared" si="3"/>
        <v>Atlantic</v>
      </c>
      <c r="P23" s="70">
        <f t="shared" si="4"/>
        <v>9274</v>
      </c>
      <c r="Q23" s="70">
        <f t="shared" si="5"/>
        <v>9274</v>
      </c>
      <c r="R23" s="70">
        <f t="shared" si="6"/>
        <v>0</v>
      </c>
      <c r="S23" s="113"/>
    </row>
    <row r="24" spans="1:19" ht="12.75">
      <c r="A24">
        <v>17</v>
      </c>
      <c r="B24" s="81" t="s">
        <v>1578</v>
      </c>
      <c r="C24" s="81" t="s">
        <v>24</v>
      </c>
      <c r="D24" s="48">
        <v>9106</v>
      </c>
      <c r="E24" s="48">
        <v>9106</v>
      </c>
      <c r="F24" s="48">
        <v>0</v>
      </c>
      <c r="G24" s="23"/>
      <c r="L24" s="112"/>
      <c r="M24" s="146">
        <v>17</v>
      </c>
      <c r="N24" s="67" t="str">
        <f t="shared" si="2"/>
        <v>Elizabeth City</v>
      </c>
      <c r="O24" s="67" t="str">
        <f t="shared" si="3"/>
        <v>Union</v>
      </c>
      <c r="P24" s="70">
        <f t="shared" si="4"/>
        <v>9106</v>
      </c>
      <c r="Q24" s="70">
        <f t="shared" si="5"/>
        <v>9106</v>
      </c>
      <c r="R24" s="70">
        <f t="shared" si="6"/>
        <v>0</v>
      </c>
      <c r="S24" s="113"/>
    </row>
    <row r="25" spans="1:19" ht="12.75">
      <c r="A25">
        <v>18</v>
      </c>
      <c r="B25" s="81" t="s">
        <v>861</v>
      </c>
      <c r="C25" s="81" t="s">
        <v>24</v>
      </c>
      <c r="D25" s="48">
        <v>9000</v>
      </c>
      <c r="E25" s="48">
        <v>9000</v>
      </c>
      <c r="F25" s="48">
        <v>0</v>
      </c>
      <c r="G25" s="23"/>
      <c r="L25" s="112"/>
      <c r="M25" s="146">
        <v>18</v>
      </c>
      <c r="N25" s="67" t="str">
        <f t="shared" si="2"/>
        <v>Union Township</v>
      </c>
      <c r="O25" s="67" t="str">
        <f t="shared" si="3"/>
        <v>Union</v>
      </c>
      <c r="P25" s="70">
        <f t="shared" si="4"/>
        <v>9000</v>
      </c>
      <c r="Q25" s="70">
        <f t="shared" si="5"/>
        <v>9000</v>
      </c>
      <c r="R25" s="70">
        <f t="shared" si="6"/>
        <v>0</v>
      </c>
      <c r="S25" s="113"/>
    </row>
    <row r="26" spans="1:19" ht="12.75">
      <c r="A26">
        <v>19</v>
      </c>
      <c r="B26" s="81" t="s">
        <v>1326</v>
      </c>
      <c r="C26" s="81" t="s">
        <v>19</v>
      </c>
      <c r="D26" s="48">
        <v>7658</v>
      </c>
      <c r="E26" s="48">
        <v>7658</v>
      </c>
      <c r="F26" s="48">
        <v>0</v>
      </c>
      <c r="G26" s="23"/>
      <c r="L26" s="112"/>
      <c r="M26" s="146">
        <v>19</v>
      </c>
      <c r="N26" s="67" t="str">
        <f t="shared" si="2"/>
        <v>Ship Bottom Borough</v>
      </c>
      <c r="O26" s="67" t="str">
        <f t="shared" si="3"/>
        <v>Ocean</v>
      </c>
      <c r="P26" s="70">
        <f t="shared" si="4"/>
        <v>7658</v>
      </c>
      <c r="Q26" s="70">
        <f t="shared" si="5"/>
        <v>7658</v>
      </c>
      <c r="R26" s="70">
        <f t="shared" si="6"/>
        <v>0</v>
      </c>
      <c r="S26" s="113"/>
    </row>
    <row r="27" spans="1:19" ht="12.75">
      <c r="A27">
        <v>20</v>
      </c>
      <c r="B27" s="81" t="s">
        <v>1297</v>
      </c>
      <c r="C27" s="81" t="s">
        <v>19</v>
      </c>
      <c r="D27" s="48">
        <v>7630</v>
      </c>
      <c r="E27" s="48">
        <v>7630</v>
      </c>
      <c r="F27" s="48">
        <v>0</v>
      </c>
      <c r="G27" s="23"/>
      <c r="L27" s="112"/>
      <c r="M27" s="146">
        <v>20</v>
      </c>
      <c r="N27" s="67" t="str">
        <f t="shared" si="2"/>
        <v>Manchester Township</v>
      </c>
      <c r="O27" s="67" t="str">
        <f t="shared" si="3"/>
        <v>Ocean</v>
      </c>
      <c r="P27" s="70">
        <f t="shared" si="4"/>
        <v>7630</v>
      </c>
      <c r="Q27" s="70">
        <f t="shared" si="5"/>
        <v>7630</v>
      </c>
      <c r="R27" s="70">
        <f t="shared" si="6"/>
        <v>0</v>
      </c>
      <c r="S27" s="113"/>
    </row>
    <row r="28" spans="2:19" ht="14.25">
      <c r="B28" s="81"/>
      <c r="C28" s="81"/>
      <c r="D28" s="48"/>
      <c r="E28" s="48"/>
      <c r="F28" s="48"/>
      <c r="G28" s="23"/>
      <c r="L28" s="112"/>
      <c r="M28" s="51"/>
      <c r="N28" s="68"/>
      <c r="O28" s="68"/>
      <c r="P28" s="68"/>
      <c r="Q28" s="68"/>
      <c r="R28" s="68"/>
      <c r="S28" s="113"/>
    </row>
    <row r="29" spans="2:19" ht="12.75">
      <c r="B29" s="9" t="s">
        <v>1699</v>
      </c>
      <c r="C29" s="8"/>
      <c r="D29" s="10">
        <f>SUM(D8:D27)</f>
        <v>411951</v>
      </c>
      <c r="E29" s="10">
        <f>SUM(E8:E27)</f>
        <v>409971</v>
      </c>
      <c r="F29" s="10">
        <f>SUM(F8:F27)</f>
        <v>1980</v>
      </c>
      <c r="L29" s="112"/>
      <c r="M29" s="51"/>
      <c r="N29" s="71" t="str">
        <f>B29</f>
        <v>Top municipalities</v>
      </c>
      <c r="O29" s="67"/>
      <c r="P29" s="70">
        <f aca="true" t="shared" si="7" ref="P29:R31">D29</f>
        <v>411951</v>
      </c>
      <c r="Q29" s="70">
        <f t="shared" si="7"/>
        <v>409971</v>
      </c>
      <c r="R29" s="70">
        <f t="shared" si="7"/>
        <v>1980</v>
      </c>
      <c r="S29" s="113"/>
    </row>
    <row r="30" spans="2:19" ht="12.75">
      <c r="B30" s="22" t="s">
        <v>1697</v>
      </c>
      <c r="D30" s="24">
        <f>retail_ytd!F29</f>
        <v>513821</v>
      </c>
      <c r="E30" s="24">
        <f>retail_ytd!G29</f>
        <v>488609</v>
      </c>
      <c r="F30" s="24">
        <f>retail_ytd!H29</f>
        <v>25212</v>
      </c>
      <c r="L30" s="112"/>
      <c r="M30" s="51"/>
      <c r="N30" s="67" t="str">
        <f>B30</f>
        <v>New Jersey</v>
      </c>
      <c r="O30" s="67"/>
      <c r="P30" s="70">
        <f t="shared" si="7"/>
        <v>513821</v>
      </c>
      <c r="Q30" s="70">
        <f t="shared" si="7"/>
        <v>488609</v>
      </c>
      <c r="R30" s="70">
        <f t="shared" si="7"/>
        <v>25212</v>
      </c>
      <c r="S30" s="113"/>
    </row>
    <row r="31" spans="2:19" ht="12.75">
      <c r="B31" s="22" t="s">
        <v>1700</v>
      </c>
      <c r="D31" s="25">
        <f>D29/D30</f>
        <v>0.8017402947719148</v>
      </c>
      <c r="E31" s="25">
        <f>E29/E30</f>
        <v>0.839057405819377</v>
      </c>
      <c r="F31" s="25">
        <f>F29/F30</f>
        <v>0.07853403141361257</v>
      </c>
      <c r="L31" s="112"/>
      <c r="M31" s="51"/>
      <c r="N31" s="67" t="str">
        <f>B31</f>
        <v>Top as % of New Jersey</v>
      </c>
      <c r="O31" s="67"/>
      <c r="P31" s="72">
        <f t="shared" si="7"/>
        <v>0.8017402947719148</v>
      </c>
      <c r="Q31" s="72">
        <f t="shared" si="7"/>
        <v>0.839057405819377</v>
      </c>
      <c r="R31" s="72">
        <f t="shared" si="7"/>
        <v>0.07853403141361257</v>
      </c>
      <c r="S31" s="113"/>
    </row>
    <row r="32" spans="12:19" ht="12.75">
      <c r="L32" s="112"/>
      <c r="M32" s="51"/>
      <c r="N32" s="51"/>
      <c r="O32" s="51"/>
      <c r="P32" s="51"/>
      <c r="Q32" s="51"/>
      <c r="R32" s="51"/>
      <c r="S32" s="113"/>
    </row>
    <row r="33" spans="2:19" ht="12.75">
      <c r="B33" s="22"/>
      <c r="D33" s="30"/>
      <c r="E33" s="30"/>
      <c r="F33" s="30"/>
      <c r="L33" s="112"/>
      <c r="M33" s="51"/>
      <c r="N33" s="51"/>
      <c r="O33" s="51"/>
      <c r="P33" s="51"/>
      <c r="Q33" s="51"/>
      <c r="R33" s="51"/>
      <c r="S33" s="113"/>
    </row>
    <row r="34" spans="12:19" ht="12.75">
      <c r="L34" s="112"/>
      <c r="M34" s="51"/>
      <c r="N34" s="96"/>
      <c r="O34" s="51"/>
      <c r="P34" s="96"/>
      <c r="Q34" s="96"/>
      <c r="R34" s="96"/>
      <c r="S34" s="113"/>
    </row>
    <row r="35" spans="2:19" ht="12.75">
      <c r="B35" s="71"/>
      <c r="C35" s="87"/>
      <c r="D35" s="70"/>
      <c r="E35" s="70"/>
      <c r="F35" s="48"/>
      <c r="L35" s="112"/>
      <c r="M35" s="96"/>
      <c r="N35" s="51"/>
      <c r="O35" s="51"/>
      <c r="P35" s="87"/>
      <c r="Q35" s="70"/>
      <c r="R35" s="70"/>
      <c r="S35" s="113"/>
    </row>
    <row r="36" spans="12:19" ht="13.5" thickBot="1">
      <c r="L36" s="140"/>
      <c r="M36" s="141"/>
      <c r="N36" s="141"/>
      <c r="O36" s="141"/>
      <c r="P36" s="141"/>
      <c r="Q36" s="141"/>
      <c r="R36" s="141"/>
      <c r="S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49" t="s">
        <v>1733</v>
      </c>
    </row>
    <row r="2" spans="1:18" ht="18.75" thickTop="1">
      <c r="A2" s="1" t="str">
        <f>retail!A1</f>
        <v>Square feet of retail space authorized by building permits, July 2021</v>
      </c>
      <c r="B2" s="2"/>
      <c r="C2" s="2"/>
      <c r="D2" s="2"/>
      <c r="E2" s="3"/>
      <c r="F2" s="4"/>
      <c r="K2" s="131"/>
      <c r="L2" s="132" t="str">
        <f>A2</f>
        <v>Square feet of retail space authorized by building permits, July 2021</v>
      </c>
      <c r="M2" s="133"/>
      <c r="N2" s="133"/>
      <c r="O2" s="133"/>
      <c r="P2" s="133"/>
      <c r="Q2" s="133"/>
      <c r="R2" s="134"/>
    </row>
    <row r="3" spans="1:18" ht="18">
      <c r="A3" s="47" t="s">
        <v>1738</v>
      </c>
      <c r="B3" s="2"/>
      <c r="C3" s="2"/>
      <c r="D3" s="2"/>
      <c r="E3" s="3"/>
      <c r="F3" s="4"/>
      <c r="K3" s="135"/>
      <c r="L3" s="136" t="str">
        <f>A3</f>
        <v>top municipalities</v>
      </c>
      <c r="M3" s="137"/>
      <c r="N3" s="137"/>
      <c r="O3" s="137"/>
      <c r="P3" s="137"/>
      <c r="Q3" s="137"/>
      <c r="R3" s="138"/>
    </row>
    <row r="4" spans="1:18" ht="12.75">
      <c r="A4" s="5" t="str">
        <f>retail!A2</f>
        <v>Source:  New Jersey Department of Community Affairs, 9/7/2021</v>
      </c>
      <c r="B4" s="2"/>
      <c r="C4" s="2"/>
      <c r="D4" s="2"/>
      <c r="E4" s="2"/>
      <c r="F4" s="6"/>
      <c r="K4" s="143"/>
      <c r="L4" s="144" t="str">
        <f>A4</f>
        <v>Source:  New Jersey Department of Community Affairs, 9/7/2021</v>
      </c>
      <c r="M4" s="144"/>
      <c r="N4" s="144"/>
      <c r="O4" s="144"/>
      <c r="P4" s="144"/>
      <c r="Q4" s="144"/>
      <c r="R4" s="145"/>
    </row>
    <row r="5" spans="1:18" ht="12.75">
      <c r="A5" s="2"/>
      <c r="B5" s="11"/>
      <c r="C5" s="2"/>
      <c r="D5" s="2"/>
      <c r="E5" s="2"/>
      <c r="F5" s="12"/>
      <c r="G5" s="13"/>
      <c r="H5" s="13"/>
      <c r="K5" s="117"/>
      <c r="L5" s="55"/>
      <c r="M5" s="55"/>
      <c r="N5" s="55"/>
      <c r="O5" s="55"/>
      <c r="P5" s="55"/>
      <c r="Q5" s="55"/>
      <c r="R5" s="116"/>
    </row>
    <row r="6" spans="1:18" ht="12.75">
      <c r="A6" s="31"/>
      <c r="B6" s="64"/>
      <c r="C6" s="32"/>
      <c r="D6" s="63" t="s">
        <v>1735</v>
      </c>
      <c r="E6" s="8"/>
      <c r="F6" s="14"/>
      <c r="G6" s="15"/>
      <c r="H6" s="15"/>
      <c r="K6" s="112"/>
      <c r="L6" s="51"/>
      <c r="M6" s="51"/>
      <c r="N6" s="51"/>
      <c r="O6" s="51"/>
      <c r="P6" s="69" t="str">
        <f>D6</f>
        <v>New</v>
      </c>
      <c r="Q6" s="51"/>
      <c r="R6" s="113"/>
    </row>
    <row r="7" spans="1:18" ht="13.5" thickBot="1">
      <c r="A7" s="65" t="s">
        <v>1698</v>
      </c>
      <c r="B7" s="61" t="s">
        <v>4</v>
      </c>
      <c r="C7" s="62" t="s">
        <v>1692</v>
      </c>
      <c r="D7" s="56" t="s">
        <v>1736</v>
      </c>
      <c r="E7" s="56" t="s">
        <v>1693</v>
      </c>
      <c r="K7" s="112"/>
      <c r="L7" s="147" t="s">
        <v>1731</v>
      </c>
      <c r="M7" s="77" t="s">
        <v>1732</v>
      </c>
      <c r="N7" s="78" t="s">
        <v>4</v>
      </c>
      <c r="O7" s="79" t="s">
        <v>1692</v>
      </c>
      <c r="P7" s="80" t="str">
        <f>D7</f>
        <v>construction</v>
      </c>
      <c r="Q7" s="80" t="s">
        <v>1693</v>
      </c>
      <c r="R7" s="113"/>
    </row>
    <row r="8" spans="1:18" ht="13.5" thickTop="1">
      <c r="A8" s="81" t="s">
        <v>1297</v>
      </c>
      <c r="B8" s="81" t="s">
        <v>19</v>
      </c>
      <c r="C8" s="48">
        <v>7630</v>
      </c>
      <c r="D8" s="48">
        <v>7630</v>
      </c>
      <c r="E8" s="48">
        <v>0</v>
      </c>
      <c r="F8" s="23"/>
      <c r="K8" s="112"/>
      <c r="L8" s="146">
        <v>1</v>
      </c>
      <c r="M8" s="75" t="str">
        <f>A8</f>
        <v>Manchester Township</v>
      </c>
      <c r="N8" s="67" t="str">
        <f>B8</f>
        <v>Ocean</v>
      </c>
      <c r="O8" s="70">
        <f>C8</f>
        <v>7630</v>
      </c>
      <c r="P8" s="70">
        <f>D8</f>
        <v>7630</v>
      </c>
      <c r="Q8" s="70">
        <f>E8</f>
        <v>0</v>
      </c>
      <c r="R8" s="113"/>
    </row>
    <row r="9" spans="1:18" ht="12.75">
      <c r="A9" s="81" t="s">
        <v>1409</v>
      </c>
      <c r="B9" s="81" t="s">
        <v>21</v>
      </c>
      <c r="C9" s="48">
        <v>6000</v>
      </c>
      <c r="D9" s="48">
        <v>6000</v>
      </c>
      <c r="E9" s="48">
        <v>0</v>
      </c>
      <c r="F9" s="23"/>
      <c r="K9" s="112"/>
      <c r="L9" s="139">
        <v>2</v>
      </c>
      <c r="M9" s="75" t="str">
        <f>A9</f>
        <v>Penns Grove Borough</v>
      </c>
      <c r="N9" s="67" t="str">
        <f>B9</f>
        <v>Salem</v>
      </c>
      <c r="O9" s="70">
        <f>C9</f>
        <v>6000</v>
      </c>
      <c r="P9" s="70">
        <f>D9</f>
        <v>6000</v>
      </c>
      <c r="Q9" s="70">
        <f>E9</f>
        <v>0</v>
      </c>
      <c r="R9" s="113"/>
    </row>
    <row r="10" spans="1:18" ht="12.75">
      <c r="A10" s="81" t="s">
        <v>867</v>
      </c>
      <c r="B10" s="81" t="s">
        <v>15</v>
      </c>
      <c r="C10" s="48">
        <v>3900</v>
      </c>
      <c r="D10" s="48">
        <v>3900</v>
      </c>
      <c r="E10" s="48">
        <v>0</v>
      </c>
      <c r="F10" s="23"/>
      <c r="K10" s="112"/>
      <c r="L10" s="139">
        <v>3</v>
      </c>
      <c r="M10" s="75" t="str">
        <f>A10</f>
        <v>East Windsor Township</v>
      </c>
      <c r="N10" s="67" t="str">
        <f>B10</f>
        <v>Mercer</v>
      </c>
      <c r="O10" s="70">
        <f>C10</f>
        <v>3900</v>
      </c>
      <c r="P10" s="70">
        <f>D10</f>
        <v>3900</v>
      </c>
      <c r="Q10" s="70">
        <f>E10</f>
        <v>0</v>
      </c>
      <c r="R10" s="113"/>
    </row>
    <row r="11" spans="1:18" ht="12.75">
      <c r="A11" s="81" t="s">
        <v>1664</v>
      </c>
      <c r="B11" s="81" t="s">
        <v>25</v>
      </c>
      <c r="C11" s="48">
        <v>2977</v>
      </c>
      <c r="D11" s="48">
        <v>2977</v>
      </c>
      <c r="E11" s="48">
        <v>0</v>
      </c>
      <c r="F11" s="23"/>
      <c r="K11" s="112"/>
      <c r="L11" s="139">
        <v>4</v>
      </c>
      <c r="M11" s="75" t="str">
        <f>A11</f>
        <v>Knowlton Township</v>
      </c>
      <c r="N11" s="67" t="str">
        <f>B11</f>
        <v>Warren</v>
      </c>
      <c r="O11" s="70">
        <f>C11</f>
        <v>2977</v>
      </c>
      <c r="P11" s="70">
        <f>D11</f>
        <v>2977</v>
      </c>
      <c r="Q11" s="70">
        <f>E11</f>
        <v>0</v>
      </c>
      <c r="R11" s="113"/>
    </row>
    <row r="12" spans="1:18" ht="12.75">
      <c r="A12" s="81" t="s">
        <v>596</v>
      </c>
      <c r="B12" s="81" t="s">
        <v>25</v>
      </c>
      <c r="C12" s="48">
        <v>132</v>
      </c>
      <c r="D12" s="48">
        <v>0</v>
      </c>
      <c r="E12" s="48">
        <v>132</v>
      </c>
      <c r="F12" s="23"/>
      <c r="K12" s="112"/>
      <c r="L12" s="139">
        <v>5</v>
      </c>
      <c r="M12" s="75" t="str">
        <f>A12</f>
        <v>Greenwich Township</v>
      </c>
      <c r="N12" s="67" t="str">
        <f>B12</f>
        <v>Warren</v>
      </c>
      <c r="O12" s="70">
        <f>C12</f>
        <v>132</v>
      </c>
      <c r="P12" s="70">
        <f>D12</f>
        <v>0</v>
      </c>
      <c r="Q12" s="70">
        <f>E12</f>
        <v>132</v>
      </c>
      <c r="R12" s="113"/>
    </row>
    <row r="13" spans="1:18" ht="12.75">
      <c r="A13" s="81"/>
      <c r="B13" s="81"/>
      <c r="C13" s="48"/>
      <c r="D13" s="48"/>
      <c r="E13" s="48"/>
      <c r="F13" s="23"/>
      <c r="K13" s="112"/>
      <c r="L13" s="139">
        <v>6</v>
      </c>
      <c r="M13" s="75"/>
      <c r="N13" s="67"/>
      <c r="O13" s="70"/>
      <c r="P13" s="70"/>
      <c r="Q13" s="70"/>
      <c r="R13" s="113"/>
    </row>
    <row r="14" spans="1:18" ht="12.75">
      <c r="A14" s="81"/>
      <c r="B14" s="81"/>
      <c r="C14" s="48"/>
      <c r="D14" s="48"/>
      <c r="E14" s="48"/>
      <c r="F14" s="23"/>
      <c r="K14" s="112"/>
      <c r="L14" s="139">
        <v>7</v>
      </c>
      <c r="M14" s="75"/>
      <c r="N14" s="67"/>
      <c r="O14" s="70"/>
      <c r="P14" s="70"/>
      <c r="Q14" s="70"/>
      <c r="R14" s="113"/>
    </row>
    <row r="15" spans="1:18" ht="12.75">
      <c r="A15" s="81"/>
      <c r="B15" s="81"/>
      <c r="C15" s="48"/>
      <c r="D15" s="48"/>
      <c r="E15" s="48"/>
      <c r="F15" s="23"/>
      <c r="K15" s="112"/>
      <c r="L15" s="139">
        <v>8</v>
      </c>
      <c r="M15" s="75"/>
      <c r="N15" s="67"/>
      <c r="O15" s="70"/>
      <c r="P15" s="70"/>
      <c r="Q15" s="70"/>
      <c r="R15" s="113"/>
    </row>
    <row r="16" spans="1:18" ht="12.75">
      <c r="A16" s="81"/>
      <c r="B16" s="81"/>
      <c r="C16" s="48"/>
      <c r="D16" s="48"/>
      <c r="E16" s="48"/>
      <c r="F16" s="23"/>
      <c r="K16" s="112"/>
      <c r="L16" s="139">
        <v>9</v>
      </c>
      <c r="M16" s="75"/>
      <c r="N16" s="67"/>
      <c r="O16" s="70"/>
      <c r="P16" s="70"/>
      <c r="Q16" s="70"/>
      <c r="R16" s="113"/>
    </row>
    <row r="17" spans="1:18" ht="12.75">
      <c r="A17" s="81"/>
      <c r="B17" s="81"/>
      <c r="C17" s="48"/>
      <c r="D17" s="48"/>
      <c r="E17" s="48"/>
      <c r="F17" s="23"/>
      <c r="K17" s="112"/>
      <c r="L17" s="139">
        <v>10</v>
      </c>
      <c r="M17" s="75"/>
      <c r="N17" s="67"/>
      <c r="O17" s="70"/>
      <c r="P17" s="70"/>
      <c r="Q17" s="70"/>
      <c r="R17" s="113"/>
    </row>
    <row r="18" spans="1:18" ht="12.75">
      <c r="A18" s="81"/>
      <c r="B18" s="81"/>
      <c r="C18" s="48"/>
      <c r="D18" s="48"/>
      <c r="E18" s="48"/>
      <c r="F18" s="23"/>
      <c r="K18" s="112"/>
      <c r="L18" s="139">
        <v>11</v>
      </c>
      <c r="M18" s="75"/>
      <c r="N18" s="67"/>
      <c r="O18" s="70"/>
      <c r="P18" s="70"/>
      <c r="Q18" s="70"/>
      <c r="R18" s="113"/>
    </row>
    <row r="19" spans="1:18" ht="12.75">
      <c r="A19" s="81"/>
      <c r="B19" s="81"/>
      <c r="C19" s="48"/>
      <c r="D19" s="48"/>
      <c r="E19" s="48"/>
      <c r="F19" s="23"/>
      <c r="K19" s="112"/>
      <c r="L19" s="139">
        <v>12</v>
      </c>
      <c r="M19" s="75"/>
      <c r="N19" s="67"/>
      <c r="O19" s="70"/>
      <c r="P19" s="70"/>
      <c r="Q19" s="70"/>
      <c r="R19" s="113"/>
    </row>
    <row r="20" spans="1:18" ht="12.75">
      <c r="A20" s="81"/>
      <c r="B20" s="81"/>
      <c r="C20" s="48"/>
      <c r="D20" s="48"/>
      <c r="E20" s="48"/>
      <c r="F20" s="23"/>
      <c r="K20" s="112"/>
      <c r="L20" s="139">
        <v>13</v>
      </c>
      <c r="M20" s="75"/>
      <c r="N20" s="67"/>
      <c r="O20" s="70"/>
      <c r="P20" s="70"/>
      <c r="Q20" s="70"/>
      <c r="R20" s="113"/>
    </row>
    <row r="21" spans="1:18" ht="12.75">
      <c r="A21" s="81"/>
      <c r="B21" s="81"/>
      <c r="C21" s="48"/>
      <c r="D21" s="48"/>
      <c r="E21" s="48"/>
      <c r="F21" s="23"/>
      <c r="K21" s="112"/>
      <c r="L21" s="139">
        <v>14</v>
      </c>
      <c r="M21" s="75"/>
      <c r="N21" s="67"/>
      <c r="O21" s="70"/>
      <c r="P21" s="70"/>
      <c r="Q21" s="70"/>
      <c r="R21" s="113"/>
    </row>
    <row r="22" spans="1:18" ht="12.75">
      <c r="A22" s="81"/>
      <c r="B22" s="51"/>
      <c r="C22" s="51"/>
      <c r="D22" s="51"/>
      <c r="E22" s="51"/>
      <c r="F22" s="23"/>
      <c r="K22" s="112"/>
      <c r="L22" s="139">
        <v>15</v>
      </c>
      <c r="M22" s="67"/>
      <c r="N22" s="67"/>
      <c r="O22" s="70"/>
      <c r="P22" s="70"/>
      <c r="Q22" s="70"/>
      <c r="R22" s="113"/>
    </row>
    <row r="23" spans="1:18" ht="12.75">
      <c r="A23" s="81"/>
      <c r="B23" s="81"/>
      <c r="C23" s="48"/>
      <c r="D23" s="48"/>
      <c r="E23" s="48"/>
      <c r="F23" s="23"/>
      <c r="K23" s="112"/>
      <c r="L23" s="139">
        <v>16</v>
      </c>
      <c r="M23" s="67"/>
      <c r="N23" s="67"/>
      <c r="O23" s="70"/>
      <c r="P23" s="70"/>
      <c r="Q23" s="70"/>
      <c r="R23" s="113"/>
    </row>
    <row r="24" spans="1:18" ht="12.75">
      <c r="A24" s="81"/>
      <c r="B24" s="81"/>
      <c r="C24" s="48"/>
      <c r="D24" s="48"/>
      <c r="E24" s="48"/>
      <c r="F24" s="23"/>
      <c r="K24" s="112"/>
      <c r="L24" s="139">
        <v>17</v>
      </c>
      <c r="M24" s="67"/>
      <c r="N24" s="67"/>
      <c r="O24" s="70"/>
      <c r="P24" s="70"/>
      <c r="Q24" s="70"/>
      <c r="R24" s="113"/>
    </row>
    <row r="25" spans="1:18" ht="12.75">
      <c r="A25" s="81"/>
      <c r="B25" s="81"/>
      <c r="C25" s="48"/>
      <c r="D25" s="48"/>
      <c r="E25" s="48"/>
      <c r="F25" s="23"/>
      <c r="K25" s="112"/>
      <c r="L25" s="139">
        <v>18</v>
      </c>
      <c r="M25" s="67"/>
      <c r="N25" s="67"/>
      <c r="O25" s="70"/>
      <c r="P25" s="70"/>
      <c r="Q25" s="70"/>
      <c r="R25" s="113"/>
    </row>
    <row r="26" spans="1:18" ht="14.25">
      <c r="A26" s="81"/>
      <c r="B26" s="81"/>
      <c r="C26" s="48"/>
      <c r="D26" s="48"/>
      <c r="E26" s="48"/>
      <c r="F26" s="23"/>
      <c r="K26" s="112"/>
      <c r="L26" s="139">
        <v>19</v>
      </c>
      <c r="M26" s="68"/>
      <c r="N26" s="68"/>
      <c r="O26" s="68"/>
      <c r="P26" s="68"/>
      <c r="Q26" s="68"/>
      <c r="R26" s="113"/>
    </row>
    <row r="27" spans="1:18" ht="14.25">
      <c r="A27" s="81"/>
      <c r="B27" s="81"/>
      <c r="C27" s="48"/>
      <c r="D27" s="48"/>
      <c r="E27" s="48"/>
      <c r="F27" s="23"/>
      <c r="K27" s="112"/>
      <c r="L27" s="139">
        <v>20</v>
      </c>
      <c r="M27" s="68"/>
      <c r="N27" s="68"/>
      <c r="O27" s="68"/>
      <c r="P27" s="68"/>
      <c r="Q27" s="68"/>
      <c r="R27" s="113"/>
    </row>
    <row r="28" spans="1:18" ht="14.25">
      <c r="A28" s="51"/>
      <c r="B28" s="51"/>
      <c r="C28" s="51"/>
      <c r="D28" s="51"/>
      <c r="E28" s="51"/>
      <c r="F28" s="23"/>
      <c r="K28" s="112"/>
      <c r="L28" s="51"/>
      <c r="M28" s="68"/>
      <c r="N28" s="68"/>
      <c r="O28" s="68"/>
      <c r="P28" s="68"/>
      <c r="Q28" s="68"/>
      <c r="R28" s="113"/>
    </row>
    <row r="29" spans="1:18" ht="12.75">
      <c r="A29" s="148" t="s">
        <v>1699</v>
      </c>
      <c r="B29" s="81"/>
      <c r="C29" s="149">
        <f>SUM(C8:C27)</f>
        <v>20639</v>
      </c>
      <c r="D29" s="149">
        <f>SUM(D8:D27)</f>
        <v>20507</v>
      </c>
      <c r="E29" s="149">
        <f>SUM(E8:E27)</f>
        <v>132</v>
      </c>
      <c r="K29" s="112"/>
      <c r="L29" s="51"/>
      <c r="M29" s="71" t="str">
        <f>A29</f>
        <v>Top municipalities</v>
      </c>
      <c r="N29" s="67"/>
      <c r="O29" s="70">
        <f aca="true" t="shared" si="0" ref="O29:Q31">C29</f>
        <v>20639</v>
      </c>
      <c r="P29" s="70">
        <f t="shared" si="0"/>
        <v>20507</v>
      </c>
      <c r="Q29" s="70">
        <f t="shared" si="0"/>
        <v>132</v>
      </c>
      <c r="R29" s="113"/>
    </row>
    <row r="30" spans="1:18" ht="12.75">
      <c r="A30" s="150" t="s">
        <v>1697</v>
      </c>
      <c r="B30" s="51"/>
      <c r="C30" s="96">
        <f>retail!F29</f>
        <v>20639</v>
      </c>
      <c r="D30" s="96">
        <f>retail!G29</f>
        <v>20507</v>
      </c>
      <c r="E30" s="96">
        <f>retail!H29</f>
        <v>132</v>
      </c>
      <c r="K30" s="112"/>
      <c r="L30" s="51"/>
      <c r="M30" s="67" t="str">
        <f>A30</f>
        <v>New Jersey</v>
      </c>
      <c r="N30" s="67"/>
      <c r="O30" s="70">
        <f t="shared" si="0"/>
        <v>20639</v>
      </c>
      <c r="P30" s="70">
        <f t="shared" si="0"/>
        <v>20507</v>
      </c>
      <c r="Q30" s="70">
        <f t="shared" si="0"/>
        <v>132</v>
      </c>
      <c r="R30" s="113"/>
    </row>
    <row r="31" spans="1:18" ht="12.75">
      <c r="A31" s="150" t="s">
        <v>1700</v>
      </c>
      <c r="B31" s="51"/>
      <c r="C31" s="151">
        <f>C29/C30</f>
        <v>1</v>
      </c>
      <c r="D31" s="151">
        <f>D29/D30</f>
        <v>1</v>
      </c>
      <c r="E31" s="151"/>
      <c r="K31" s="112"/>
      <c r="L31" s="51"/>
      <c r="M31" s="67" t="str">
        <f>A31</f>
        <v>Top as % of New Jersey</v>
      </c>
      <c r="N31" s="67"/>
      <c r="O31" s="72">
        <f t="shared" si="0"/>
        <v>1</v>
      </c>
      <c r="P31" s="72">
        <f t="shared" si="0"/>
        <v>1</v>
      </c>
      <c r="Q31" s="72"/>
      <c r="R31" s="113"/>
    </row>
    <row r="32" spans="1:18" ht="12.75">
      <c r="A32" s="150"/>
      <c r="B32" s="51"/>
      <c r="C32" s="149"/>
      <c r="D32" s="149"/>
      <c r="E32" s="149"/>
      <c r="K32" s="112"/>
      <c r="L32" s="51"/>
      <c r="M32" s="51"/>
      <c r="N32" s="51"/>
      <c r="O32" s="51"/>
      <c r="P32" s="51"/>
      <c r="Q32" s="51"/>
      <c r="R32" s="113"/>
    </row>
    <row r="33" spans="1:18" ht="12.75">
      <c r="A33" s="150"/>
      <c r="B33" s="51"/>
      <c r="C33" s="70"/>
      <c r="D33" s="70"/>
      <c r="E33" s="70"/>
      <c r="K33" s="112"/>
      <c r="L33" s="51"/>
      <c r="M33" s="51"/>
      <c r="N33" s="51"/>
      <c r="O33" s="51"/>
      <c r="P33" s="51"/>
      <c r="Q33" s="51"/>
      <c r="R33" s="113"/>
    </row>
    <row r="34" spans="1:18" ht="12.75">
      <c r="A34" s="71"/>
      <c r="B34" s="81"/>
      <c r="C34" s="48"/>
      <c r="D34" s="48"/>
      <c r="E34" s="48"/>
      <c r="K34" s="112"/>
      <c r="L34" s="51"/>
      <c r="M34" s="67"/>
      <c r="N34" s="67"/>
      <c r="O34" s="70"/>
      <c r="P34" s="70"/>
      <c r="Q34" s="70"/>
      <c r="R34" s="113"/>
    </row>
    <row r="35" spans="1:18" ht="12.75">
      <c r="A35" s="95"/>
      <c r="C35" s="48"/>
      <c r="D35" s="48"/>
      <c r="E35" s="48"/>
      <c r="K35" s="112"/>
      <c r="L35" s="51"/>
      <c r="M35" s="51"/>
      <c r="N35" s="51"/>
      <c r="O35" s="96"/>
      <c r="P35" s="96"/>
      <c r="Q35" s="96"/>
      <c r="R35" s="113"/>
    </row>
    <row r="36" spans="11:18" ht="13.5" thickBot="1">
      <c r="K36" s="140"/>
      <c r="L36" s="141"/>
      <c r="M36" s="141"/>
      <c r="N36" s="141"/>
      <c r="O36" s="141"/>
      <c r="P36" s="141"/>
      <c r="Q36" s="141"/>
      <c r="R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28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10" ht="18">
      <c r="A1" s="166" t="s">
        <v>1802</v>
      </c>
      <c r="B1" s="167"/>
      <c r="C1" s="167"/>
      <c r="D1" s="167"/>
      <c r="E1" s="168"/>
      <c r="F1" s="169"/>
      <c r="G1" s="51"/>
      <c r="H1" s="51"/>
      <c r="I1" s="51"/>
      <c r="J1" s="170"/>
    </row>
    <row r="2" spans="1:10" ht="18">
      <c r="A2" s="171" t="str">
        <f>retail!A2</f>
        <v>Source:  New Jersey Department of Community Affairs, 9/7/2021</v>
      </c>
      <c r="B2" s="167"/>
      <c r="C2" s="81"/>
      <c r="D2" s="167"/>
      <c r="E2" s="168"/>
      <c r="F2" s="169"/>
      <c r="G2" s="51"/>
      <c r="H2" s="51"/>
      <c r="I2" s="51"/>
      <c r="J2" s="170"/>
    </row>
    <row r="3" spans="1:10" ht="12.75">
      <c r="A3" s="172"/>
      <c r="B3" s="167"/>
      <c r="C3" s="167"/>
      <c r="D3" s="167"/>
      <c r="E3" s="167"/>
      <c r="F3" s="173"/>
      <c r="G3" s="51"/>
      <c r="H3" s="51"/>
      <c r="I3" s="51"/>
      <c r="J3" s="170"/>
    </row>
    <row r="4" spans="1:10" ht="12.75">
      <c r="A4" s="172"/>
      <c r="B4" s="84">
        <v>1980</v>
      </c>
      <c r="C4" s="167"/>
      <c r="D4" s="167"/>
      <c r="E4" s="167"/>
      <c r="F4" s="174"/>
      <c r="G4" s="175"/>
      <c r="H4" s="175"/>
      <c r="I4" s="175"/>
      <c r="J4" s="170"/>
    </row>
    <row r="5" spans="1:10" ht="12.75">
      <c r="A5" s="172"/>
      <c r="B5" s="84" t="s">
        <v>0</v>
      </c>
      <c r="C5" s="176" t="s">
        <v>1</v>
      </c>
      <c r="D5" s="167"/>
      <c r="E5" s="167"/>
      <c r="F5" s="122"/>
      <c r="G5" s="123"/>
      <c r="H5" s="175"/>
      <c r="I5" s="175"/>
      <c r="J5" s="170"/>
    </row>
    <row r="6" spans="1:10" ht="13.5" thickBot="1">
      <c r="A6" s="177" t="s">
        <v>2</v>
      </c>
      <c r="B6" s="178" t="s">
        <v>3</v>
      </c>
      <c r="C6" s="179" t="s">
        <v>1719</v>
      </c>
      <c r="D6" s="180" t="s">
        <v>4</v>
      </c>
      <c r="E6" s="181" t="s">
        <v>1698</v>
      </c>
      <c r="F6" s="182" t="s">
        <v>1692</v>
      </c>
      <c r="G6" s="183" t="s">
        <v>1695</v>
      </c>
      <c r="H6" s="183" t="s">
        <v>1693</v>
      </c>
      <c r="I6" s="165"/>
      <c r="J6" s="188" t="s">
        <v>1739</v>
      </c>
    </row>
    <row r="7" spans="1:10" ht="13.5" thickTop="1">
      <c r="A7" s="185"/>
      <c r="B7" s="119"/>
      <c r="C7" s="120"/>
      <c r="D7" s="54" t="s">
        <v>5</v>
      </c>
      <c r="E7" s="186"/>
      <c r="F7" s="187">
        <f>SUM(F31:F53)</f>
        <v>15390</v>
      </c>
      <c r="G7" s="76">
        <f>SUM(G31:G53)</f>
        <v>15390</v>
      </c>
      <c r="H7" s="76">
        <f>SUM(H31:H53)</f>
        <v>0</v>
      </c>
      <c r="I7" s="21"/>
      <c r="J7" s="55"/>
    </row>
    <row r="8" spans="1:10" ht="12.75">
      <c r="A8" s="83"/>
      <c r="B8" s="84"/>
      <c r="C8" s="85"/>
      <c r="D8" s="50" t="s">
        <v>6</v>
      </c>
      <c r="E8" s="86"/>
      <c r="F8" s="87">
        <f>SUM(F54:F123)</f>
        <v>2380</v>
      </c>
      <c r="G8" s="70">
        <f>SUM(G54:G123)</f>
        <v>2380</v>
      </c>
      <c r="H8" s="70">
        <f>SUM(H54:H123)</f>
        <v>0</v>
      </c>
      <c r="I8" s="21"/>
      <c r="J8" s="51"/>
    </row>
    <row r="9" spans="1:10" ht="12.75">
      <c r="A9" s="83"/>
      <c r="B9" s="84"/>
      <c r="C9" s="85"/>
      <c r="D9" s="50" t="s">
        <v>7</v>
      </c>
      <c r="E9" s="86"/>
      <c r="F9" s="87">
        <f>SUM(F124:F163)</f>
        <v>11451</v>
      </c>
      <c r="G9" s="70">
        <f>SUM(G124:G163)</f>
        <v>6131</v>
      </c>
      <c r="H9" s="70">
        <f>SUM(H124:H163)</f>
        <v>5320</v>
      </c>
      <c r="I9" s="21"/>
      <c r="J9" s="51"/>
    </row>
    <row r="10" spans="1:10" ht="12.75">
      <c r="A10" s="83"/>
      <c r="B10" s="84"/>
      <c r="C10" s="85"/>
      <c r="D10" s="50" t="s">
        <v>8</v>
      </c>
      <c r="E10" s="86"/>
      <c r="F10" s="87">
        <f>SUM(F164:F200)</f>
        <v>77308</v>
      </c>
      <c r="G10" s="70">
        <f>SUM(G164:G200)</f>
        <v>70418</v>
      </c>
      <c r="H10" s="70">
        <f>SUM(H164:H200)</f>
        <v>6890</v>
      </c>
      <c r="I10" s="21"/>
      <c r="J10" s="51"/>
    </row>
    <row r="11" spans="1:10" ht="12.75">
      <c r="A11" s="83"/>
      <c r="B11" s="84"/>
      <c r="C11" s="85"/>
      <c r="D11" s="50" t="s">
        <v>9</v>
      </c>
      <c r="E11" s="86"/>
      <c r="F11" s="87">
        <f>SUM(F201:F216)</f>
        <v>67300</v>
      </c>
      <c r="G11" s="70">
        <f>SUM(G201:G216)</f>
        <v>67300</v>
      </c>
      <c r="H11" s="70">
        <f>SUM(H201:H216)</f>
        <v>0</v>
      </c>
      <c r="I11" s="21"/>
      <c r="J11" s="51"/>
    </row>
    <row r="12" spans="1:10" ht="12.75">
      <c r="A12" s="83"/>
      <c r="B12" s="84"/>
      <c r="C12" s="85"/>
      <c r="D12" s="50" t="s">
        <v>10</v>
      </c>
      <c r="E12" s="86"/>
      <c r="F12" s="87">
        <f>SUM(F217:F230)</f>
        <v>0</v>
      </c>
      <c r="G12" s="70">
        <f>SUM(G217:G230)</f>
        <v>0</v>
      </c>
      <c r="H12" s="70">
        <f>SUM(H217:H230)</f>
        <v>0</v>
      </c>
      <c r="I12" s="21"/>
      <c r="J12" s="51"/>
    </row>
    <row r="13" spans="1:10" ht="12.75">
      <c r="A13" s="83"/>
      <c r="B13" s="84"/>
      <c r="C13" s="85"/>
      <c r="D13" s="50" t="s">
        <v>11</v>
      </c>
      <c r="E13" s="86"/>
      <c r="F13" s="87">
        <f>SUM(F231:F252)</f>
        <v>22124</v>
      </c>
      <c r="G13" s="70">
        <f>SUM(G231:G252)</f>
        <v>20144</v>
      </c>
      <c r="H13" s="70">
        <f>SUM(H231:H252)</f>
        <v>1980</v>
      </c>
      <c r="I13" s="21"/>
      <c r="J13" s="51"/>
    </row>
    <row r="14" spans="1:10" ht="12.75">
      <c r="A14" s="83"/>
      <c r="B14" s="84"/>
      <c r="C14" s="85"/>
      <c r="D14" s="50" t="s">
        <v>12</v>
      </c>
      <c r="E14" s="86"/>
      <c r="F14" s="87">
        <f>SUM(F253:F276)</f>
        <v>4200</v>
      </c>
      <c r="G14" s="70">
        <f>SUM(G253:G276)</f>
        <v>0</v>
      </c>
      <c r="H14" s="70">
        <f>SUM(H253:H276)</f>
        <v>4200</v>
      </c>
      <c r="I14" s="21"/>
      <c r="J14" s="51"/>
    </row>
    <row r="15" spans="1:10" ht="12.75">
      <c r="A15" s="83"/>
      <c r="B15" s="84"/>
      <c r="C15" s="85"/>
      <c r="D15" s="50" t="s">
        <v>13</v>
      </c>
      <c r="E15" s="86"/>
      <c r="F15" s="87">
        <f>SUM(F277:F288)</f>
        <v>8277</v>
      </c>
      <c r="G15" s="70">
        <f>SUM(G277:G288)</f>
        <v>7360</v>
      </c>
      <c r="H15" s="70">
        <f>SUM(H277:H288)</f>
        <v>917</v>
      </c>
      <c r="I15" s="21"/>
      <c r="J15" s="51"/>
    </row>
    <row r="16" spans="1:10" ht="12.75">
      <c r="A16" s="83"/>
      <c r="B16" s="84"/>
      <c r="C16" s="85"/>
      <c r="D16" s="50" t="s">
        <v>14</v>
      </c>
      <c r="E16" s="86"/>
      <c r="F16" s="87">
        <f>SUM(F289:F314)</f>
        <v>5497</v>
      </c>
      <c r="G16" s="70">
        <f>SUM(G289:G314)</f>
        <v>5497</v>
      </c>
      <c r="H16" s="70">
        <f>SUM(H289:H314)</f>
        <v>0</v>
      </c>
      <c r="I16" s="21"/>
      <c r="J16" s="51"/>
    </row>
    <row r="17" spans="1:10" ht="12.75">
      <c r="A17" s="83"/>
      <c r="B17" s="84"/>
      <c r="C17" s="85"/>
      <c r="D17" s="50" t="s">
        <v>15</v>
      </c>
      <c r="E17" s="86"/>
      <c r="F17" s="87">
        <f>SUM(F315:F327)</f>
        <v>12635</v>
      </c>
      <c r="G17" s="70">
        <f>SUM(G315:G327)</f>
        <v>12635</v>
      </c>
      <c r="H17" s="70">
        <f>SUM(H315:H327)</f>
        <v>0</v>
      </c>
      <c r="I17" s="21"/>
      <c r="J17" s="51"/>
    </row>
    <row r="18" spans="1:10" ht="12.75">
      <c r="A18" s="83"/>
      <c r="B18" s="84"/>
      <c r="C18" s="85"/>
      <c r="D18" s="50" t="s">
        <v>16</v>
      </c>
      <c r="E18" s="86"/>
      <c r="F18" s="87">
        <f>SUM(F328:F352)</f>
        <v>52648</v>
      </c>
      <c r="G18" s="70">
        <f>SUM(G328:G352)</f>
        <v>52648</v>
      </c>
      <c r="H18" s="70">
        <f>SUM(H328:H352)</f>
        <v>0</v>
      </c>
      <c r="I18" s="21"/>
      <c r="J18" s="51"/>
    </row>
    <row r="19" spans="1:10" ht="12.75">
      <c r="A19" s="83"/>
      <c r="B19" s="84"/>
      <c r="C19" s="85"/>
      <c r="D19" s="50" t="s">
        <v>17</v>
      </c>
      <c r="E19" s="86"/>
      <c r="F19" s="87">
        <f>SUM(F353:F405)</f>
        <v>12152</v>
      </c>
      <c r="G19" s="70">
        <f>SUM(G353:G405)</f>
        <v>12152</v>
      </c>
      <c r="H19" s="70">
        <f>SUM(H353:H405)</f>
        <v>0</v>
      </c>
      <c r="I19" s="21"/>
      <c r="J19" s="51"/>
    </row>
    <row r="20" spans="1:10" ht="12.75">
      <c r="A20" s="83"/>
      <c r="B20" s="84"/>
      <c r="C20" s="85"/>
      <c r="D20" s="50" t="s">
        <v>18</v>
      </c>
      <c r="E20" s="86"/>
      <c r="F20" s="87">
        <f>SUM(F406:F444)</f>
        <v>16804</v>
      </c>
      <c r="G20" s="70">
        <f>SUM(G406:G444)</f>
        <v>12000</v>
      </c>
      <c r="H20" s="70">
        <f>SUM(H406:H444)</f>
        <v>4804</v>
      </c>
      <c r="I20" s="21"/>
      <c r="J20" s="51"/>
    </row>
    <row r="21" spans="1:10" ht="12.75">
      <c r="A21" s="83"/>
      <c r="B21" s="84"/>
      <c r="C21" s="85"/>
      <c r="D21" s="50" t="s">
        <v>19</v>
      </c>
      <c r="E21" s="86"/>
      <c r="F21" s="87">
        <f>SUM(F445:F477)</f>
        <v>60052</v>
      </c>
      <c r="G21" s="70">
        <f>SUM(G445:G477)</f>
        <v>60052</v>
      </c>
      <c r="H21" s="70">
        <f>SUM(H445:H477)</f>
        <v>0</v>
      </c>
      <c r="I21" s="21"/>
      <c r="J21" s="51"/>
    </row>
    <row r="22" spans="1:10" ht="12.75">
      <c r="A22" s="83"/>
      <c r="B22" s="84"/>
      <c r="C22" s="85"/>
      <c r="D22" s="50" t="s">
        <v>20</v>
      </c>
      <c r="E22" s="86"/>
      <c r="F22" s="87">
        <f>SUM(F478:F493)</f>
        <v>0</v>
      </c>
      <c r="G22" s="70">
        <f>SUM(G478:G493)</f>
        <v>0</v>
      </c>
      <c r="H22" s="70">
        <f>SUM(H478:H493)</f>
        <v>0</v>
      </c>
      <c r="I22" s="21"/>
      <c r="J22" s="51"/>
    </row>
    <row r="23" spans="1:10" ht="12.75">
      <c r="A23" s="83"/>
      <c r="B23" s="84"/>
      <c r="C23" s="85"/>
      <c r="D23" s="50" t="s">
        <v>21</v>
      </c>
      <c r="E23" s="86"/>
      <c r="F23" s="87">
        <f>SUM(F494:F508)</f>
        <v>6000</v>
      </c>
      <c r="G23" s="70">
        <f>SUM(G494:G508)</f>
        <v>6000</v>
      </c>
      <c r="H23" s="70">
        <f>SUM(H494:H508)</f>
        <v>0</v>
      </c>
      <c r="I23" s="21"/>
      <c r="J23" s="51"/>
    </row>
    <row r="24" spans="1:10" ht="12.75">
      <c r="A24" s="83"/>
      <c r="B24" s="84"/>
      <c r="C24" s="85"/>
      <c r="D24" s="50" t="s">
        <v>22</v>
      </c>
      <c r="E24" s="86"/>
      <c r="F24" s="87">
        <f>SUM(F509:F529)</f>
        <v>15453</v>
      </c>
      <c r="G24" s="70">
        <f>SUM(G509:G529)</f>
        <v>15453</v>
      </c>
      <c r="H24" s="70">
        <f>SUM(H509:H529)</f>
        <v>0</v>
      </c>
      <c r="I24" s="21"/>
      <c r="J24" s="51"/>
    </row>
    <row r="25" spans="1:10" ht="12.75">
      <c r="A25" s="83"/>
      <c r="B25" s="84"/>
      <c r="C25" s="85"/>
      <c r="D25" s="50" t="s">
        <v>23</v>
      </c>
      <c r="E25" s="86"/>
      <c r="F25" s="87">
        <f>SUM(F530:F553)</f>
        <v>87000</v>
      </c>
      <c r="G25" s="70">
        <f>SUM(G530:G553)</f>
        <v>87000</v>
      </c>
      <c r="H25" s="70">
        <f>SUM(H530:H553)</f>
        <v>0</v>
      </c>
      <c r="I25" s="21"/>
      <c r="J25" s="51"/>
    </row>
    <row r="26" spans="1:10" ht="12.75">
      <c r="A26" s="83"/>
      <c r="B26" s="84"/>
      <c r="C26" s="85"/>
      <c r="D26" s="50" t="s">
        <v>24</v>
      </c>
      <c r="E26" s="86"/>
      <c r="F26" s="87">
        <f>SUM(F554:F574)</f>
        <v>34037</v>
      </c>
      <c r="G26" s="70">
        <f>SUM(G554:G574)</f>
        <v>33069</v>
      </c>
      <c r="H26" s="70">
        <f>SUM(H554:H574)</f>
        <v>968</v>
      </c>
      <c r="I26" s="21"/>
      <c r="J26" s="51"/>
    </row>
    <row r="27" spans="1:10" ht="12.75">
      <c r="A27" s="83"/>
      <c r="B27" s="84"/>
      <c r="C27" s="85"/>
      <c r="D27" s="50" t="s">
        <v>25</v>
      </c>
      <c r="E27" s="86"/>
      <c r="F27" s="87">
        <f>SUM(F575:F597)</f>
        <v>3113</v>
      </c>
      <c r="G27" s="70">
        <f>SUM(G575:G597)</f>
        <v>2980</v>
      </c>
      <c r="H27" s="70">
        <f>SUM(H575:H597)</f>
        <v>133</v>
      </c>
      <c r="I27" s="21"/>
      <c r="J27" s="51"/>
    </row>
    <row r="28" spans="1:10" ht="12.75">
      <c r="A28" s="83"/>
      <c r="B28" s="84"/>
      <c r="C28" s="85"/>
      <c r="D28" s="50" t="s">
        <v>1696</v>
      </c>
      <c r="E28" s="86"/>
      <c r="F28" s="87"/>
      <c r="G28" s="70"/>
      <c r="H28" s="70"/>
      <c r="I28" s="21"/>
      <c r="J28" s="51"/>
    </row>
    <row r="29" spans="1:10" ht="12.75">
      <c r="A29" s="83"/>
      <c r="B29" s="84"/>
      <c r="C29" s="85"/>
      <c r="D29" s="50" t="s">
        <v>1697</v>
      </c>
      <c r="E29" s="86"/>
      <c r="F29" s="70">
        <f>SUM(F7:F28)</f>
        <v>513821</v>
      </c>
      <c r="G29" s="70">
        <f>SUM(G7:G28)</f>
        <v>488609</v>
      </c>
      <c r="H29" s="70">
        <f>SUM(H7:H28)</f>
        <v>25212</v>
      </c>
      <c r="I29" s="21"/>
      <c r="J29" s="51"/>
    </row>
    <row r="30" spans="1:10" ht="12.75">
      <c r="A30" s="83"/>
      <c r="B30" s="84"/>
      <c r="C30" s="85"/>
      <c r="D30" s="88"/>
      <c r="E30" s="86"/>
      <c r="F30" s="48"/>
      <c r="G30" s="48"/>
      <c r="H30" s="48"/>
      <c r="I30" s="21"/>
      <c r="J30" s="51"/>
    </row>
    <row r="31" spans="1:14" ht="15">
      <c r="A31" s="89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6116</v>
      </c>
      <c r="G31" s="48">
        <v>6116</v>
      </c>
      <c r="H31" s="48">
        <v>0</v>
      </c>
      <c r="I31" s="192"/>
      <c r="J31" s="194" t="s">
        <v>1787</v>
      </c>
      <c r="K31" s="97"/>
      <c r="L31" s="154"/>
      <c r="M31" s="37"/>
      <c r="N31" s="37"/>
    </row>
    <row r="32" spans="1:14" ht="15">
      <c r="A32" s="89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192"/>
      <c r="J32" s="194" t="s">
        <v>1787</v>
      </c>
      <c r="K32" s="97"/>
      <c r="L32" s="154"/>
      <c r="M32" s="37"/>
      <c r="N32" s="37"/>
    </row>
    <row r="33" spans="1:14" ht="15">
      <c r="A33" s="89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192"/>
      <c r="J33" s="194" t="s">
        <v>1787</v>
      </c>
      <c r="K33" s="97"/>
      <c r="L33" s="154"/>
      <c r="M33" s="37"/>
      <c r="N33" s="37"/>
    </row>
    <row r="34" spans="1:14" ht="15">
      <c r="A34" s="89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192"/>
      <c r="J34" s="194" t="s">
        <v>1751</v>
      </c>
      <c r="K34" s="97"/>
      <c r="L34" s="154"/>
      <c r="M34" s="37"/>
      <c r="N34" s="37"/>
    </row>
    <row r="35" spans="1:14" ht="15">
      <c r="A35" s="89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192"/>
      <c r="J35" s="194" t="s">
        <v>1808</v>
      </c>
      <c r="K35" s="97"/>
      <c r="L35" s="154"/>
      <c r="M35" s="37"/>
      <c r="N35" s="37"/>
    </row>
    <row r="36" spans="1:14" ht="15">
      <c r="A36" s="89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192"/>
      <c r="J36" s="194" t="s">
        <v>1808</v>
      </c>
      <c r="K36" s="97"/>
      <c r="L36" s="154"/>
      <c r="M36" s="37"/>
      <c r="N36" s="37"/>
    </row>
    <row r="37" spans="1:14" ht="15">
      <c r="A37" s="89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192"/>
      <c r="J37" s="194" t="s">
        <v>1787</v>
      </c>
      <c r="K37" s="97"/>
      <c r="L37" s="154"/>
      <c r="M37" s="37"/>
      <c r="N37" s="37"/>
    </row>
    <row r="38" spans="1:14" ht="15">
      <c r="A38" s="89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9274</v>
      </c>
      <c r="G38" s="48">
        <v>9274</v>
      </c>
      <c r="H38" s="48">
        <v>0</v>
      </c>
      <c r="I38" s="192"/>
      <c r="J38" s="194" t="s">
        <v>1808</v>
      </c>
      <c r="K38" s="97"/>
      <c r="L38" s="154"/>
      <c r="M38" s="37"/>
      <c r="N38" s="37"/>
    </row>
    <row r="39" spans="1:14" ht="15">
      <c r="A39" s="89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192"/>
      <c r="J39" s="194" t="s">
        <v>1787</v>
      </c>
      <c r="K39" s="97"/>
      <c r="L39" s="154"/>
      <c r="M39" s="37"/>
      <c r="N39" s="37"/>
    </row>
    <row r="40" spans="1:15" ht="15">
      <c r="A40" s="89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193"/>
      <c r="J40" s="194" t="s">
        <v>1787</v>
      </c>
      <c r="K40" s="97"/>
      <c r="L40" s="154"/>
      <c r="M40" s="37"/>
      <c r="O40" s="37"/>
    </row>
    <row r="41" spans="1:15" ht="15">
      <c r="A41" s="89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192"/>
      <c r="J41" s="194" t="s">
        <v>1787</v>
      </c>
      <c r="K41" s="97"/>
      <c r="L41" s="154"/>
      <c r="M41" s="37"/>
      <c r="O41" s="37"/>
    </row>
    <row r="42" spans="1:14" ht="15">
      <c r="A42" s="89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192"/>
      <c r="J42" s="194" t="s">
        <v>1787</v>
      </c>
      <c r="K42" s="97"/>
      <c r="L42" s="154"/>
      <c r="M42" s="37"/>
      <c r="N42" s="37"/>
    </row>
    <row r="43" spans="1:14" ht="15">
      <c r="A43" s="89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192"/>
      <c r="J43" s="194" t="s">
        <v>1787</v>
      </c>
      <c r="K43" s="97"/>
      <c r="L43" s="154"/>
      <c r="M43" s="37"/>
      <c r="N43" s="37"/>
    </row>
    <row r="44" spans="1:14" ht="15">
      <c r="A44" s="89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192"/>
      <c r="J44" s="194" t="s">
        <v>1808</v>
      </c>
      <c r="K44" s="97"/>
      <c r="L44" s="154"/>
      <c r="M44" s="37"/>
      <c r="N44" s="37"/>
    </row>
    <row r="45" spans="1:14" ht="15">
      <c r="A45" s="89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192"/>
      <c r="J45" s="194" t="s">
        <v>1787</v>
      </c>
      <c r="K45" s="97"/>
      <c r="L45" s="154"/>
      <c r="M45" s="37"/>
      <c r="N45" s="37"/>
    </row>
    <row r="46" spans="1:14" ht="15">
      <c r="A46" s="89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192"/>
      <c r="J46" s="194" t="s">
        <v>1787</v>
      </c>
      <c r="K46" s="97"/>
      <c r="L46" s="154"/>
      <c r="M46" s="37"/>
      <c r="N46" s="37"/>
    </row>
    <row r="47" spans="1:14" ht="15">
      <c r="A47" s="89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192"/>
      <c r="J47" s="194" t="s">
        <v>1808</v>
      </c>
      <c r="K47" s="97"/>
      <c r="L47" s="154"/>
      <c r="M47" s="37"/>
      <c r="N47" s="37"/>
    </row>
    <row r="48" spans="1:14" ht="15">
      <c r="A48" s="89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192"/>
      <c r="J48" s="194" t="s">
        <v>1787</v>
      </c>
      <c r="K48" s="97"/>
      <c r="L48" s="154"/>
      <c r="M48" s="37"/>
      <c r="N48" s="37"/>
    </row>
    <row r="49" spans="1:15" ht="15">
      <c r="A49" s="89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192"/>
      <c r="J49" s="194" t="s">
        <v>1787</v>
      </c>
      <c r="K49" s="97"/>
      <c r="L49" s="154"/>
      <c r="M49" s="37"/>
      <c r="N49" s="37"/>
      <c r="O49" s="37"/>
    </row>
    <row r="50" spans="1:15" ht="15">
      <c r="A50" s="89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192"/>
      <c r="J50" s="194" t="s">
        <v>1808</v>
      </c>
      <c r="K50" s="97"/>
      <c r="L50" s="154"/>
      <c r="M50" s="37"/>
      <c r="O50" s="37"/>
    </row>
    <row r="51" spans="1:15" ht="15">
      <c r="A51" s="89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192"/>
      <c r="J51" s="194" t="s">
        <v>1751</v>
      </c>
      <c r="K51" s="97"/>
      <c r="L51" s="154"/>
      <c r="M51" s="37"/>
      <c r="O51" s="37"/>
    </row>
    <row r="52" spans="1:14" ht="15">
      <c r="A52" s="89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192"/>
      <c r="J52" s="194" t="s">
        <v>1808</v>
      </c>
      <c r="K52" s="97"/>
      <c r="L52" s="154"/>
      <c r="M52" s="37"/>
      <c r="N52" s="37"/>
    </row>
    <row r="53" spans="1:14" ht="15">
      <c r="A53" s="89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192"/>
      <c r="J53" s="194" t="s">
        <v>1787</v>
      </c>
      <c r="K53" s="97"/>
      <c r="L53" s="154"/>
      <c r="M53" s="37"/>
      <c r="N53" s="37"/>
    </row>
    <row r="54" spans="1:14" ht="15">
      <c r="A54" s="89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192"/>
      <c r="J54" s="194" t="s">
        <v>1787</v>
      </c>
      <c r="K54" s="97"/>
      <c r="L54" s="154"/>
      <c r="M54" s="37"/>
      <c r="N54" s="37"/>
    </row>
    <row r="55" spans="1:14" ht="15">
      <c r="A55" s="89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192"/>
      <c r="J55" s="194" t="s">
        <v>1751</v>
      </c>
      <c r="K55" s="97"/>
      <c r="L55" s="154"/>
      <c r="M55" s="37"/>
      <c r="N55" s="37"/>
    </row>
    <row r="56" spans="1:14" ht="15">
      <c r="A56" s="89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192"/>
      <c r="J56" s="194" t="s">
        <v>1787</v>
      </c>
      <c r="K56" s="97"/>
      <c r="L56" s="154"/>
      <c r="M56" s="37"/>
      <c r="N56" s="37"/>
    </row>
    <row r="57" spans="1:14" ht="15">
      <c r="A57" s="89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192"/>
      <c r="J57" s="194" t="s">
        <v>1808</v>
      </c>
      <c r="K57" s="97"/>
      <c r="L57" s="154"/>
      <c r="M57" s="37"/>
      <c r="N57" s="37"/>
    </row>
    <row r="58" spans="1:14" ht="15">
      <c r="A58" s="89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192"/>
      <c r="J58" s="194" t="s">
        <v>1787</v>
      </c>
      <c r="K58" s="97"/>
      <c r="L58" s="154"/>
      <c r="M58" s="37"/>
      <c r="N58" s="37"/>
    </row>
    <row r="59" spans="1:14" ht="15">
      <c r="A59" s="89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192"/>
      <c r="J59" s="194" t="s">
        <v>1787</v>
      </c>
      <c r="K59" s="97"/>
      <c r="L59" s="154"/>
      <c r="M59" s="37"/>
      <c r="N59" s="37"/>
    </row>
    <row r="60" spans="1:14" ht="15">
      <c r="A60" s="89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192"/>
      <c r="J60" s="194" t="s">
        <v>1787</v>
      </c>
      <c r="K60" s="97"/>
      <c r="L60" s="154"/>
      <c r="M60" s="37"/>
      <c r="N60" s="37"/>
    </row>
    <row r="61" spans="1:14" ht="15">
      <c r="A61" s="89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192"/>
      <c r="J61" s="194" t="s">
        <v>1787</v>
      </c>
      <c r="K61" s="97"/>
      <c r="L61" s="154"/>
      <c r="M61" s="37"/>
      <c r="N61" s="37"/>
    </row>
    <row r="62" spans="1:14" ht="15">
      <c r="A62" s="89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192"/>
      <c r="J62" s="194" t="s">
        <v>1808</v>
      </c>
      <c r="K62" s="97"/>
      <c r="L62" s="154"/>
      <c r="M62" s="37"/>
      <c r="N62" s="37"/>
    </row>
    <row r="63" spans="1:14" ht="15">
      <c r="A63" s="89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192"/>
      <c r="J63" s="194" t="s">
        <v>1808</v>
      </c>
      <c r="K63" s="97"/>
      <c r="L63" s="154"/>
      <c r="M63" s="37"/>
      <c r="N63" s="37"/>
    </row>
    <row r="64" spans="1:14" ht="15">
      <c r="A64" s="89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192"/>
      <c r="J64" s="194" t="s">
        <v>1787</v>
      </c>
      <c r="K64" s="97"/>
      <c r="L64" s="154"/>
      <c r="M64" s="37"/>
      <c r="N64" s="37"/>
    </row>
    <row r="65" spans="1:14" ht="15">
      <c r="A65" s="89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192"/>
      <c r="J65" s="194" t="s">
        <v>1787</v>
      </c>
      <c r="K65" s="97"/>
      <c r="L65" s="154"/>
      <c r="M65" s="37"/>
      <c r="N65" s="37"/>
    </row>
    <row r="66" spans="1:15" ht="15">
      <c r="A66" s="89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170"/>
      <c r="J66" s="194" t="s">
        <v>1787</v>
      </c>
      <c r="K66" s="97"/>
      <c r="L66" s="154"/>
      <c r="M66" s="37"/>
      <c r="O66" s="37"/>
    </row>
    <row r="67" spans="1:14" ht="15">
      <c r="A67" s="89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170"/>
      <c r="J67" s="194" t="s">
        <v>1787</v>
      </c>
      <c r="K67" s="97"/>
      <c r="L67" s="154"/>
      <c r="M67" s="37"/>
      <c r="N67" s="37"/>
    </row>
    <row r="68" spans="1:14" ht="15">
      <c r="A68" s="89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170"/>
      <c r="J68" s="194" t="s">
        <v>1787</v>
      </c>
      <c r="K68" s="97"/>
      <c r="L68" s="154"/>
      <c r="M68" s="37"/>
      <c r="N68" s="37"/>
    </row>
    <row r="69" spans="1:14" ht="15">
      <c r="A69" s="89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170"/>
      <c r="J69" s="194" t="s">
        <v>1787</v>
      </c>
      <c r="K69" s="97"/>
      <c r="L69" s="154"/>
      <c r="M69" s="37"/>
      <c r="N69" s="37"/>
    </row>
    <row r="70" spans="1:14" ht="15">
      <c r="A70" s="89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170"/>
      <c r="J70" s="194" t="s">
        <v>1787</v>
      </c>
      <c r="K70" s="97"/>
      <c r="L70" s="154"/>
      <c r="M70" s="37"/>
      <c r="N70" s="37"/>
    </row>
    <row r="71" spans="1:14" ht="15">
      <c r="A71" s="89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170"/>
      <c r="J71" s="194" t="s">
        <v>1751</v>
      </c>
      <c r="K71" s="97"/>
      <c r="L71" s="154"/>
      <c r="M71" s="37"/>
      <c r="N71" s="37"/>
    </row>
    <row r="72" spans="1:14" ht="15">
      <c r="A72" s="89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170"/>
      <c r="J72" s="194" t="s">
        <v>1787</v>
      </c>
      <c r="K72" s="97"/>
      <c r="L72" s="154"/>
      <c r="M72" s="37"/>
      <c r="N72" s="37"/>
    </row>
    <row r="73" spans="1:14" ht="15">
      <c r="A73" s="89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170"/>
      <c r="J73" s="194" t="s">
        <v>1787</v>
      </c>
      <c r="K73" s="97"/>
      <c r="L73" s="154"/>
      <c r="M73" s="37"/>
      <c r="N73" s="37"/>
    </row>
    <row r="74" spans="1:14" ht="15">
      <c r="A74" s="89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170"/>
      <c r="J74" s="194" t="s">
        <v>1787</v>
      </c>
      <c r="K74" s="97"/>
      <c r="L74" s="154"/>
      <c r="M74" s="37"/>
      <c r="N74" s="37"/>
    </row>
    <row r="75" spans="1:14" ht="15">
      <c r="A75" s="89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170"/>
      <c r="J75" s="194" t="s">
        <v>1787</v>
      </c>
      <c r="K75" s="97"/>
      <c r="L75" s="154"/>
      <c r="M75" s="37"/>
      <c r="N75" s="37"/>
    </row>
    <row r="76" spans="1:15" ht="15">
      <c r="A76" s="89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170"/>
      <c r="J76" s="194" t="s">
        <v>1787</v>
      </c>
      <c r="K76" s="97"/>
      <c r="L76" s="154"/>
      <c r="M76" s="37"/>
      <c r="O76" s="37"/>
    </row>
    <row r="77" spans="1:14" ht="15">
      <c r="A77" s="89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170"/>
      <c r="J77" s="194" t="s">
        <v>1787</v>
      </c>
      <c r="K77" s="97"/>
      <c r="L77" s="154"/>
      <c r="M77" s="37"/>
      <c r="N77" s="37"/>
    </row>
    <row r="78" spans="1:15" ht="15">
      <c r="A78" s="89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170"/>
      <c r="J78" s="194" t="s">
        <v>1787</v>
      </c>
      <c r="K78" s="97"/>
      <c r="L78" s="154"/>
      <c r="M78" s="37"/>
      <c r="O78" s="37"/>
    </row>
    <row r="79" spans="1:14" ht="15">
      <c r="A79" s="89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170"/>
      <c r="J79" s="194" t="s">
        <v>1787</v>
      </c>
      <c r="K79" s="97"/>
      <c r="L79" s="154"/>
      <c r="M79" s="37"/>
      <c r="N79" s="37"/>
    </row>
    <row r="80" spans="1:14" ht="15">
      <c r="A80" s="89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170"/>
      <c r="J80" s="194" t="s">
        <v>1787</v>
      </c>
      <c r="K80" s="97"/>
      <c r="L80" s="154"/>
      <c r="M80" s="37"/>
      <c r="N80" s="37"/>
    </row>
    <row r="81" spans="1:14" ht="15">
      <c r="A81" s="89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170"/>
      <c r="J81" s="194" t="s">
        <v>1787</v>
      </c>
      <c r="K81" s="97"/>
      <c r="L81" s="154"/>
      <c r="M81" s="37"/>
      <c r="N81" s="37"/>
    </row>
    <row r="82" spans="1:14" ht="15">
      <c r="A82" s="89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170"/>
      <c r="J82" s="194" t="s">
        <v>1787</v>
      </c>
      <c r="K82" s="97"/>
      <c r="L82" s="154"/>
      <c r="M82" s="37"/>
      <c r="N82" s="37"/>
    </row>
    <row r="83" spans="1:14" ht="15">
      <c r="A83" s="89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170"/>
      <c r="J83" s="194" t="s">
        <v>1751</v>
      </c>
      <c r="K83" s="97"/>
      <c r="L83" s="154"/>
      <c r="M83" s="37"/>
      <c r="N83" s="37"/>
    </row>
    <row r="84" spans="1:15" ht="15">
      <c r="A84" s="89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170"/>
      <c r="J84" s="194" t="s">
        <v>1808</v>
      </c>
      <c r="K84" s="97"/>
      <c r="L84" s="154"/>
      <c r="M84" s="37"/>
      <c r="O84" s="37"/>
    </row>
    <row r="85" spans="1:14" ht="15">
      <c r="A85" s="89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170"/>
      <c r="J85" s="194" t="s">
        <v>1787</v>
      </c>
      <c r="K85" s="97"/>
      <c r="L85" s="154"/>
      <c r="M85" s="37"/>
      <c r="N85" s="37"/>
    </row>
    <row r="86" spans="1:15" ht="15">
      <c r="A86" s="89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170"/>
      <c r="J86" s="194" t="s">
        <v>1787</v>
      </c>
      <c r="K86" s="97"/>
      <c r="L86" s="154"/>
      <c r="M86" s="37"/>
      <c r="O86" s="37"/>
    </row>
    <row r="87" spans="1:14" ht="15">
      <c r="A87" s="89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170"/>
      <c r="J87" s="194" t="s">
        <v>1787</v>
      </c>
      <c r="K87" s="97"/>
      <c r="L87" s="154"/>
      <c r="M87" s="37"/>
      <c r="N87" s="37"/>
    </row>
    <row r="88" spans="1:14" ht="15">
      <c r="A88" s="89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170"/>
      <c r="J88" s="194" t="s">
        <v>1787</v>
      </c>
      <c r="K88" s="97"/>
      <c r="L88" s="154"/>
      <c r="M88" s="37"/>
      <c r="N88" s="37"/>
    </row>
    <row r="89" spans="1:14" ht="15">
      <c r="A89" s="89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170"/>
      <c r="J89" s="194" t="s">
        <v>1808</v>
      </c>
      <c r="K89" s="97"/>
      <c r="L89" s="154"/>
      <c r="M89" s="37"/>
      <c r="N89" s="37"/>
    </row>
    <row r="90" spans="1:15" ht="15">
      <c r="A90" s="89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170"/>
      <c r="J90" s="194" t="s">
        <v>1787</v>
      </c>
      <c r="K90" s="97"/>
      <c r="L90" s="154"/>
      <c r="M90" s="37"/>
      <c r="N90" s="37"/>
      <c r="O90" s="37"/>
    </row>
    <row r="91" spans="1:14" ht="15">
      <c r="A91" s="89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170"/>
      <c r="J91" s="194" t="s">
        <v>1787</v>
      </c>
      <c r="K91" s="97"/>
      <c r="L91" s="154"/>
      <c r="M91" s="37"/>
      <c r="N91" s="37"/>
    </row>
    <row r="92" spans="1:14" ht="15">
      <c r="A92" s="89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170"/>
      <c r="J92" s="194" t="s">
        <v>1787</v>
      </c>
      <c r="K92" s="97"/>
      <c r="L92" s="154"/>
      <c r="M92" s="37"/>
      <c r="N92" s="37"/>
    </row>
    <row r="93" spans="1:14" ht="15">
      <c r="A93" s="89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170"/>
      <c r="J93" s="194" t="s">
        <v>1787</v>
      </c>
      <c r="K93" s="97"/>
      <c r="L93" s="154"/>
      <c r="M93" s="37"/>
      <c r="N93" s="37"/>
    </row>
    <row r="94" spans="1:16" ht="15">
      <c r="A94" s="89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170"/>
      <c r="J94" s="194" t="s">
        <v>1808</v>
      </c>
      <c r="K94" s="97"/>
      <c r="L94" s="154"/>
      <c r="M94" s="37"/>
      <c r="N94" s="37"/>
      <c r="P94" s="37"/>
    </row>
    <row r="95" spans="1:14" ht="15">
      <c r="A95" s="89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170"/>
      <c r="J95" s="194" t="s">
        <v>1808</v>
      </c>
      <c r="K95" s="97"/>
      <c r="L95" s="154"/>
      <c r="M95" s="37"/>
      <c r="N95" s="37"/>
    </row>
    <row r="96" spans="1:15" ht="15">
      <c r="A96" s="89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170"/>
      <c r="J96" s="194" t="s">
        <v>1787</v>
      </c>
      <c r="K96" s="97"/>
      <c r="L96" s="154"/>
      <c r="M96" s="37"/>
      <c r="O96" s="37"/>
    </row>
    <row r="97" spans="1:15" ht="15">
      <c r="A97" s="89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170"/>
      <c r="J97" s="194" t="s">
        <v>1808</v>
      </c>
      <c r="K97" s="97"/>
      <c r="L97" s="154"/>
      <c r="M97" s="37"/>
      <c r="O97" s="37"/>
    </row>
    <row r="98" spans="1:16" ht="15">
      <c r="A98" s="89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170"/>
      <c r="J98" s="194" t="s">
        <v>1787</v>
      </c>
      <c r="K98" s="97"/>
      <c r="L98" s="154"/>
      <c r="M98" s="37"/>
      <c r="N98" s="37"/>
      <c r="P98" s="37"/>
    </row>
    <row r="99" spans="1:15" ht="15">
      <c r="A99" s="89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170"/>
      <c r="J99" s="194" t="s">
        <v>1808</v>
      </c>
      <c r="K99" s="97"/>
      <c r="L99" s="154"/>
      <c r="M99" s="37"/>
      <c r="O99" s="37"/>
    </row>
    <row r="100" spans="1:16" ht="15">
      <c r="A100" s="89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170"/>
      <c r="J100" s="194" t="s">
        <v>1808</v>
      </c>
      <c r="K100" s="97"/>
      <c r="L100" s="154"/>
      <c r="M100" s="37"/>
      <c r="N100" s="37"/>
      <c r="P100" s="37"/>
    </row>
    <row r="101" spans="1:14" ht="15">
      <c r="A101" s="89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170"/>
      <c r="J101" s="194" t="s">
        <v>1787</v>
      </c>
      <c r="K101" s="97"/>
      <c r="L101" s="154"/>
      <c r="M101" s="37"/>
      <c r="N101" s="37"/>
    </row>
    <row r="102" spans="1:16" ht="15">
      <c r="A102" s="89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170"/>
      <c r="J102" s="194" t="s">
        <v>1787</v>
      </c>
      <c r="K102" s="97"/>
      <c r="L102" s="154"/>
      <c r="M102" s="37"/>
      <c r="O102" s="37"/>
      <c r="P102" s="37"/>
    </row>
    <row r="103" spans="1:15" ht="15">
      <c r="A103" s="89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170"/>
      <c r="J103" s="194" t="s">
        <v>1751</v>
      </c>
      <c r="K103" s="97"/>
      <c r="L103" s="154"/>
      <c r="M103" s="37"/>
      <c r="O103" s="37"/>
    </row>
    <row r="104" spans="1:14" ht="15">
      <c r="A104" s="89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170"/>
      <c r="J104" s="194" t="s">
        <v>1787</v>
      </c>
      <c r="K104" s="97"/>
      <c r="L104" s="154"/>
      <c r="M104" s="37"/>
      <c r="N104" s="37"/>
    </row>
    <row r="105" spans="1:14" ht="15">
      <c r="A105" s="89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170"/>
      <c r="J105" s="194" t="s">
        <v>1808</v>
      </c>
      <c r="K105" s="97"/>
      <c r="L105" s="154"/>
      <c r="M105" s="37"/>
      <c r="N105" s="37"/>
    </row>
    <row r="106" spans="1:14" ht="15">
      <c r="A106" s="89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170"/>
      <c r="J106" s="194" t="s">
        <v>1808</v>
      </c>
      <c r="K106" s="97"/>
      <c r="L106" s="154"/>
      <c r="M106" s="37"/>
      <c r="N106" s="37"/>
    </row>
    <row r="107" spans="1:14" ht="15">
      <c r="A107" s="89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170"/>
      <c r="J107" s="194" t="s">
        <v>1751</v>
      </c>
      <c r="K107" s="97"/>
      <c r="L107" s="154"/>
      <c r="M107" s="37"/>
      <c r="N107" s="37"/>
    </row>
    <row r="108" spans="1:14" ht="15">
      <c r="A108" s="89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>
        <v>0</v>
      </c>
      <c r="G108" s="48">
        <v>0</v>
      </c>
      <c r="H108" s="48">
        <v>0</v>
      </c>
      <c r="I108" s="170"/>
      <c r="J108" s="194" t="s">
        <v>1751</v>
      </c>
      <c r="K108" s="97"/>
      <c r="L108" s="154"/>
      <c r="M108" s="37"/>
      <c r="N108" s="37"/>
    </row>
    <row r="109" spans="1:15" ht="15">
      <c r="A109" s="89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170"/>
      <c r="J109" s="194" t="s">
        <v>1787</v>
      </c>
      <c r="K109" s="97"/>
      <c r="L109" s="154"/>
      <c r="M109" s="37"/>
      <c r="O109" s="37"/>
    </row>
    <row r="110" spans="1:16" ht="15">
      <c r="A110" s="89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170"/>
      <c r="J110" s="194" t="s">
        <v>1787</v>
      </c>
      <c r="K110" s="97"/>
      <c r="L110" s="154"/>
      <c r="M110" s="37"/>
      <c r="N110" s="37"/>
      <c r="P110" s="37"/>
    </row>
    <row r="111" spans="1:16" ht="15">
      <c r="A111" s="89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170"/>
      <c r="J111" s="194" t="s">
        <v>1787</v>
      </c>
      <c r="K111" s="97"/>
      <c r="L111" s="154"/>
      <c r="M111" s="37"/>
      <c r="N111" s="37"/>
      <c r="P111" s="37"/>
    </row>
    <row r="112" spans="1:15" ht="15">
      <c r="A112" s="89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170"/>
      <c r="J112" s="194" t="s">
        <v>1787</v>
      </c>
      <c r="K112" s="97"/>
      <c r="L112" s="154"/>
      <c r="M112" s="37"/>
      <c r="N112" s="37"/>
      <c r="O112" s="37"/>
    </row>
    <row r="113" spans="1:14" ht="15">
      <c r="A113" s="89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2380</v>
      </c>
      <c r="G113" s="48">
        <v>2380</v>
      </c>
      <c r="H113" s="48">
        <v>0</v>
      </c>
      <c r="I113" s="170"/>
      <c r="J113" s="194" t="s">
        <v>1787</v>
      </c>
      <c r="K113" s="97"/>
      <c r="L113" s="154"/>
      <c r="M113" s="37"/>
      <c r="N113" s="37"/>
    </row>
    <row r="114" spans="1:16" ht="15">
      <c r="A114" s="89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170"/>
      <c r="J114" s="194" t="s">
        <v>1787</v>
      </c>
      <c r="K114" s="97"/>
      <c r="L114" s="154"/>
      <c r="M114" s="37"/>
      <c r="O114" s="37"/>
      <c r="P114" s="37"/>
    </row>
    <row r="115" spans="1:14" ht="15">
      <c r="A115" s="89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170"/>
      <c r="J115" s="194" t="s">
        <v>1751</v>
      </c>
      <c r="K115" s="97"/>
      <c r="L115" s="154"/>
      <c r="M115" s="37"/>
      <c r="N115" s="37"/>
    </row>
    <row r="116" spans="1:14" ht="15">
      <c r="A116" s="89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170"/>
      <c r="J116" s="194" t="s">
        <v>1787</v>
      </c>
      <c r="K116" s="97"/>
      <c r="L116" s="154"/>
      <c r="M116" s="37"/>
      <c r="N116" s="37"/>
    </row>
    <row r="117" spans="1:14" ht="15">
      <c r="A117" s="89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170"/>
      <c r="J117" s="194" t="s">
        <v>1787</v>
      </c>
      <c r="K117" s="97"/>
      <c r="L117" s="154"/>
      <c r="M117" s="37"/>
      <c r="N117" s="37"/>
    </row>
    <row r="118" spans="1:14" ht="15">
      <c r="A118" s="89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170"/>
      <c r="J118" s="194" t="s">
        <v>1808</v>
      </c>
      <c r="K118" s="97"/>
      <c r="L118" s="154"/>
      <c r="M118" s="37"/>
      <c r="N118" s="37"/>
    </row>
    <row r="119" spans="1:14" ht="15">
      <c r="A119" s="89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170"/>
      <c r="J119" s="194" t="s">
        <v>1787</v>
      </c>
      <c r="K119" s="97"/>
      <c r="L119" s="154"/>
      <c r="M119" s="37"/>
      <c r="N119" s="37"/>
    </row>
    <row r="120" spans="1:14" ht="15">
      <c r="A120" s="89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170"/>
      <c r="J120" s="194" t="s">
        <v>1787</v>
      </c>
      <c r="K120" s="97"/>
      <c r="L120" s="154"/>
      <c r="M120" s="37"/>
      <c r="N120" s="37"/>
    </row>
    <row r="121" spans="1:14" ht="15">
      <c r="A121" s="89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170"/>
      <c r="J121" s="194" t="s">
        <v>1787</v>
      </c>
      <c r="K121" s="97"/>
      <c r="L121" s="154"/>
      <c r="M121" s="37"/>
      <c r="N121" s="37"/>
    </row>
    <row r="122" spans="1:14" ht="15">
      <c r="A122" s="89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170"/>
      <c r="J122" s="194" t="s">
        <v>1787</v>
      </c>
      <c r="K122" s="97"/>
      <c r="L122" s="154"/>
      <c r="M122" s="37"/>
      <c r="N122" s="37"/>
    </row>
    <row r="123" spans="1:15" ht="15">
      <c r="A123" s="89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170"/>
      <c r="J123" s="194" t="s">
        <v>1808</v>
      </c>
      <c r="K123" s="97"/>
      <c r="L123" s="154"/>
      <c r="M123" s="37"/>
      <c r="O123" s="37"/>
    </row>
    <row r="124" spans="1:14" ht="15">
      <c r="A124" s="89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170"/>
      <c r="J124" s="194" t="s">
        <v>1787</v>
      </c>
      <c r="K124" s="97"/>
      <c r="L124" s="154"/>
      <c r="M124" s="37"/>
      <c r="N124" s="37"/>
    </row>
    <row r="125" spans="1:14" ht="15">
      <c r="A125" s="89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170"/>
      <c r="J125" s="194" t="s">
        <v>1751</v>
      </c>
      <c r="K125" s="97"/>
      <c r="L125" s="154"/>
      <c r="M125" s="37"/>
      <c r="N125" s="37"/>
    </row>
    <row r="126" spans="1:14" ht="15">
      <c r="A126" s="89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170"/>
      <c r="J126" s="194" t="s">
        <v>1787</v>
      </c>
      <c r="K126" s="97"/>
      <c r="L126" s="154"/>
      <c r="M126" s="37"/>
      <c r="N126" s="37"/>
    </row>
    <row r="127" spans="1:14" ht="15">
      <c r="A127" s="89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170"/>
      <c r="J127" s="194" t="s">
        <v>1787</v>
      </c>
      <c r="K127" s="97"/>
      <c r="L127" s="154"/>
      <c r="M127" s="37"/>
      <c r="N127" s="37"/>
    </row>
    <row r="128" spans="1:15" ht="15">
      <c r="A128" s="89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170"/>
      <c r="J128" s="194" t="s">
        <v>1787</v>
      </c>
      <c r="K128" s="97"/>
      <c r="L128" s="154"/>
      <c r="M128" s="37"/>
      <c r="N128" s="37"/>
      <c r="O128" s="37"/>
    </row>
    <row r="129" spans="1:14" ht="15">
      <c r="A129" s="89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170"/>
      <c r="J129" s="194" t="s">
        <v>1787</v>
      </c>
      <c r="K129" s="97"/>
      <c r="L129" s="154"/>
      <c r="M129" s="37"/>
      <c r="N129" s="37"/>
    </row>
    <row r="130" spans="1:15" ht="15">
      <c r="A130" s="89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170"/>
      <c r="J130" s="194" t="s">
        <v>1787</v>
      </c>
      <c r="K130" s="97"/>
      <c r="L130" s="154"/>
      <c r="M130" s="37"/>
      <c r="O130" s="37"/>
    </row>
    <row r="131" spans="1:15" ht="15">
      <c r="A131" s="89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170"/>
      <c r="J131" s="194" t="s">
        <v>1787</v>
      </c>
      <c r="K131" s="97"/>
      <c r="L131" s="154"/>
      <c r="M131" s="37"/>
      <c r="O131" s="37"/>
    </row>
    <row r="132" spans="1:14" ht="15">
      <c r="A132" s="89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170"/>
      <c r="J132" s="194" t="s">
        <v>1808</v>
      </c>
      <c r="K132" s="97"/>
      <c r="L132" s="154"/>
      <c r="M132" s="37"/>
      <c r="N132" s="37"/>
    </row>
    <row r="133" spans="1:15" ht="15">
      <c r="A133" s="89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170"/>
      <c r="J133" s="194" t="s">
        <v>1787</v>
      </c>
      <c r="K133" s="97"/>
      <c r="L133" s="154"/>
      <c r="M133" s="37"/>
      <c r="N133" s="37"/>
      <c r="O133" s="37"/>
    </row>
    <row r="134" spans="1:14" ht="15">
      <c r="A134" s="89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170"/>
      <c r="J134" s="194" t="s">
        <v>1787</v>
      </c>
      <c r="K134" s="97"/>
      <c r="L134" s="36"/>
      <c r="M134" s="37"/>
      <c r="N134" s="37"/>
    </row>
    <row r="135" spans="1:14" ht="15">
      <c r="A135" s="89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170"/>
      <c r="J135" s="194" t="s">
        <v>1787</v>
      </c>
      <c r="K135" s="97"/>
      <c r="L135" s="36"/>
      <c r="M135" s="37"/>
      <c r="N135" s="37"/>
    </row>
    <row r="136" spans="1:14" ht="15">
      <c r="A136" s="89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6131</v>
      </c>
      <c r="G136" s="48">
        <v>6131</v>
      </c>
      <c r="H136" s="48">
        <v>0</v>
      </c>
      <c r="I136" s="170"/>
      <c r="J136" s="194" t="s">
        <v>1787</v>
      </c>
      <c r="K136" s="97"/>
      <c r="L136" s="36"/>
      <c r="M136" s="37"/>
      <c r="N136" s="37"/>
    </row>
    <row r="137" spans="1:14" ht="15">
      <c r="A137" s="89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170"/>
      <c r="J137" s="194" t="s">
        <v>1787</v>
      </c>
      <c r="K137" s="97"/>
      <c r="L137" s="36"/>
      <c r="M137" s="37"/>
      <c r="N137" s="37"/>
    </row>
    <row r="138" spans="1:14" ht="15">
      <c r="A138" s="89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170"/>
      <c r="J138" s="194" t="s">
        <v>1787</v>
      </c>
      <c r="K138" s="97"/>
      <c r="L138" s="36"/>
      <c r="M138" s="37"/>
      <c r="N138" s="37"/>
    </row>
    <row r="139" spans="1:14" ht="15">
      <c r="A139" s="89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170"/>
      <c r="J139" s="194" t="s">
        <v>1787</v>
      </c>
      <c r="K139" s="97"/>
      <c r="L139" s="36"/>
      <c r="M139" s="37"/>
      <c r="N139" s="37"/>
    </row>
    <row r="140" spans="1:14" ht="15">
      <c r="A140" s="89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170"/>
      <c r="J140" s="194" t="s">
        <v>1808</v>
      </c>
      <c r="K140" s="97"/>
      <c r="L140" s="36"/>
      <c r="M140" s="37"/>
      <c r="N140" s="37"/>
    </row>
    <row r="141" spans="1:15" ht="15">
      <c r="A141" s="89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170"/>
      <c r="J141" s="194" t="s">
        <v>1808</v>
      </c>
      <c r="K141" s="97"/>
      <c r="L141" s="36"/>
      <c r="M141" s="37"/>
      <c r="O141" s="37"/>
    </row>
    <row r="142" spans="1:14" ht="15">
      <c r="A142" s="89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170"/>
      <c r="J142" s="194" t="s">
        <v>1787</v>
      </c>
      <c r="K142" s="97"/>
      <c r="L142" s="36"/>
      <c r="M142" s="37"/>
      <c r="N142" s="37"/>
    </row>
    <row r="143" spans="1:14" ht="15">
      <c r="A143" s="89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170"/>
      <c r="J143" s="194" t="s">
        <v>1787</v>
      </c>
      <c r="K143" s="97"/>
      <c r="L143" s="36"/>
      <c r="M143" s="37"/>
      <c r="N143" s="37"/>
    </row>
    <row r="144" spans="1:15" ht="15">
      <c r="A144" s="89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170"/>
      <c r="J144" s="194" t="s">
        <v>1787</v>
      </c>
      <c r="K144" s="97"/>
      <c r="L144" s="36"/>
      <c r="M144" s="37"/>
      <c r="O144" s="37"/>
    </row>
    <row r="145" spans="1:14" ht="15">
      <c r="A145" s="89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170"/>
      <c r="J145" s="194" t="s">
        <v>1787</v>
      </c>
      <c r="K145" s="97"/>
      <c r="L145" s="36"/>
      <c r="M145" s="37"/>
      <c r="N145" s="37"/>
    </row>
    <row r="146" spans="1:14" ht="15">
      <c r="A146" s="89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170"/>
      <c r="J146" s="194" t="s">
        <v>1787</v>
      </c>
      <c r="K146" s="97"/>
      <c r="L146" s="36"/>
      <c r="M146" s="37"/>
      <c r="N146" s="37"/>
    </row>
    <row r="147" spans="1:14" ht="15">
      <c r="A147" s="89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170"/>
      <c r="J147" s="194" t="s">
        <v>1787</v>
      </c>
      <c r="K147" s="97"/>
      <c r="L147" s="36"/>
      <c r="M147" s="37"/>
      <c r="N147" s="37"/>
    </row>
    <row r="148" spans="1:10" ht="15">
      <c r="A148" s="89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170"/>
      <c r="J148" s="194" t="s">
        <v>1751</v>
      </c>
    </row>
    <row r="149" spans="1:10" ht="15">
      <c r="A149" s="89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170"/>
      <c r="J149" s="194" t="s">
        <v>1787</v>
      </c>
    </row>
    <row r="150" spans="1:10" ht="15">
      <c r="A150" s="89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170"/>
      <c r="J150" s="194" t="s">
        <v>1751</v>
      </c>
    </row>
    <row r="151" spans="1:10" ht="15">
      <c r="A151" s="89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170"/>
      <c r="J151" s="194" t="s">
        <v>1787</v>
      </c>
    </row>
    <row r="152" spans="1:10" ht="15">
      <c r="A152" s="89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170"/>
      <c r="J152" s="194" t="s">
        <v>1787</v>
      </c>
    </row>
    <row r="153" spans="1:10" ht="15">
      <c r="A153" s="89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170"/>
      <c r="J153" s="194" t="s">
        <v>1808</v>
      </c>
    </row>
    <row r="154" spans="1:10" ht="15">
      <c r="A154" s="89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170"/>
      <c r="J154" s="194" t="s">
        <v>1787</v>
      </c>
    </row>
    <row r="155" spans="1:10" ht="15">
      <c r="A155" s="89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170"/>
      <c r="J155" s="194" t="s">
        <v>1808</v>
      </c>
    </row>
    <row r="156" spans="1:10" ht="15">
      <c r="A156" s="89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170"/>
      <c r="J156" s="194" t="s">
        <v>1787</v>
      </c>
    </row>
    <row r="157" spans="1:10" ht="15">
      <c r="A157" s="89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170"/>
      <c r="J157" s="194" t="s">
        <v>1808</v>
      </c>
    </row>
    <row r="158" spans="1:10" ht="15">
      <c r="A158" s="89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5320</v>
      </c>
      <c r="G158" s="48">
        <v>0</v>
      </c>
      <c r="H158" s="48">
        <v>5320</v>
      </c>
      <c r="I158" s="170"/>
      <c r="J158" s="194" t="s">
        <v>1787</v>
      </c>
    </row>
    <row r="159" spans="1:10" ht="15">
      <c r="A159" s="89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170"/>
      <c r="J159" s="194" t="s">
        <v>1787</v>
      </c>
    </row>
    <row r="160" spans="1:10" ht="15">
      <c r="A160" s="89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170"/>
      <c r="J160" s="194" t="s">
        <v>1808</v>
      </c>
    </row>
    <row r="161" spans="1:10" ht="15">
      <c r="A161" s="89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170"/>
      <c r="J161" s="194" t="s">
        <v>1787</v>
      </c>
    </row>
    <row r="162" spans="1:10" ht="15">
      <c r="A162" s="89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>
        <v>0</v>
      </c>
      <c r="G162" s="48">
        <v>0</v>
      </c>
      <c r="H162" s="48">
        <v>0</v>
      </c>
      <c r="I162" s="170"/>
      <c r="J162" s="194" t="s">
        <v>1751</v>
      </c>
    </row>
    <row r="163" spans="1:10" ht="15">
      <c r="A163" s="89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>
        <v>0</v>
      </c>
      <c r="G163" s="48">
        <v>0</v>
      </c>
      <c r="H163" s="48">
        <v>0</v>
      </c>
      <c r="I163" s="170"/>
      <c r="J163" s="194" t="s">
        <v>1751</v>
      </c>
    </row>
    <row r="164" spans="1:10" ht="15">
      <c r="A164" s="89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170"/>
      <c r="J164" s="194" t="s">
        <v>1751</v>
      </c>
    </row>
    <row r="165" spans="1:10" ht="15">
      <c r="A165" s="89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170"/>
      <c r="J165" s="194" t="s">
        <v>1787</v>
      </c>
    </row>
    <row r="166" spans="1:10" ht="15">
      <c r="A166" s="89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170"/>
      <c r="J166" s="194" t="s">
        <v>1782</v>
      </c>
    </row>
    <row r="167" spans="1:10" ht="15">
      <c r="A167" s="89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170"/>
      <c r="J167" s="194" t="s">
        <v>1751</v>
      </c>
    </row>
    <row r="168" spans="1:10" ht="15">
      <c r="A168" s="89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6890</v>
      </c>
      <c r="G168" s="48">
        <v>0</v>
      </c>
      <c r="H168" s="48">
        <v>6890</v>
      </c>
      <c r="I168" s="170"/>
      <c r="J168" s="194" t="s">
        <v>1787</v>
      </c>
    </row>
    <row r="169" spans="1:10" ht="15">
      <c r="A169" s="89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170"/>
      <c r="J169" s="194" t="s">
        <v>1787</v>
      </c>
    </row>
    <row r="170" spans="1:10" ht="15">
      <c r="A170" s="89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170"/>
      <c r="J170" s="194" t="s">
        <v>1808</v>
      </c>
    </row>
    <row r="171" spans="1:10" ht="15">
      <c r="A171" s="89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170"/>
      <c r="J171" s="194" t="s">
        <v>1808</v>
      </c>
    </row>
    <row r="172" spans="1:10" ht="15">
      <c r="A172" s="89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26304</v>
      </c>
      <c r="G172" s="48">
        <v>26304</v>
      </c>
      <c r="H172" s="48">
        <v>0</v>
      </c>
      <c r="I172" s="170"/>
      <c r="J172" s="194" t="s">
        <v>1808</v>
      </c>
    </row>
    <row r="173" spans="1:10" ht="15">
      <c r="A173" s="89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170"/>
      <c r="J173" s="194" t="s">
        <v>1808</v>
      </c>
    </row>
    <row r="174" spans="1:10" ht="15">
      <c r="A174" s="89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170"/>
      <c r="J174" s="194" t="s">
        <v>1787</v>
      </c>
    </row>
    <row r="175" spans="1:10" ht="15">
      <c r="A175" s="89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170"/>
      <c r="J175" s="194" t="s">
        <v>1787</v>
      </c>
    </row>
    <row r="176" spans="1:10" ht="15">
      <c r="A176" s="89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5585</v>
      </c>
      <c r="G176" s="48">
        <v>5585</v>
      </c>
      <c r="H176" s="48">
        <v>0</v>
      </c>
      <c r="I176" s="170"/>
      <c r="J176" s="194" t="s">
        <v>1787</v>
      </c>
    </row>
    <row r="177" spans="1:10" ht="15">
      <c r="A177" s="89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170"/>
      <c r="J177" s="194" t="s">
        <v>1787</v>
      </c>
    </row>
    <row r="178" spans="1:10" ht="15">
      <c r="A178" s="89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170"/>
      <c r="J178" s="194" t="s">
        <v>1787</v>
      </c>
    </row>
    <row r="179" spans="1:10" ht="15">
      <c r="A179" s="89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170"/>
      <c r="J179" s="194" t="s">
        <v>1787</v>
      </c>
    </row>
    <row r="180" spans="1:10" ht="15">
      <c r="A180" s="89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170"/>
      <c r="J180" s="194" t="s">
        <v>1787</v>
      </c>
    </row>
    <row r="181" spans="1:10" ht="15">
      <c r="A181" s="89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170"/>
      <c r="J181" s="194" t="s">
        <v>1787</v>
      </c>
    </row>
    <row r="182" spans="1:10" ht="15">
      <c r="A182" s="89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170"/>
      <c r="J182" s="194" t="s">
        <v>1751</v>
      </c>
    </row>
    <row r="183" spans="1:10" ht="15">
      <c r="A183" s="89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170"/>
      <c r="J183" s="194" t="s">
        <v>1751</v>
      </c>
    </row>
    <row r="184" spans="1:10" ht="15">
      <c r="A184" s="89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170"/>
      <c r="J184" s="194" t="s">
        <v>1782</v>
      </c>
    </row>
    <row r="185" spans="1:10" ht="15">
      <c r="A185" s="89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170"/>
      <c r="J185" s="194" t="s">
        <v>1787</v>
      </c>
    </row>
    <row r="186" spans="1:10" ht="15">
      <c r="A186" s="89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170"/>
      <c r="J186" s="194" t="s">
        <v>1787</v>
      </c>
    </row>
    <row r="187" spans="1:10" ht="15">
      <c r="A187" s="89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170"/>
      <c r="J187" s="194" t="s">
        <v>1808</v>
      </c>
    </row>
    <row r="188" spans="1:10" ht="15">
      <c r="A188" s="89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170"/>
      <c r="J188" s="194" t="s">
        <v>1808</v>
      </c>
    </row>
    <row r="189" spans="1:10" ht="15">
      <c r="A189" s="89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170"/>
      <c r="J189" s="194" t="s">
        <v>1751</v>
      </c>
    </row>
    <row r="190" spans="1:10" ht="15">
      <c r="A190" s="89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5051</v>
      </c>
      <c r="G190" s="48">
        <v>5051</v>
      </c>
      <c r="H190" s="48">
        <v>0</v>
      </c>
      <c r="I190" s="170"/>
      <c r="J190" s="194" t="s">
        <v>1787</v>
      </c>
    </row>
    <row r="191" spans="1:10" ht="15">
      <c r="A191" s="89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170"/>
      <c r="J191" s="194" t="s">
        <v>1787</v>
      </c>
    </row>
    <row r="192" spans="1:10" ht="15">
      <c r="A192" s="89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>
        <v>0</v>
      </c>
      <c r="G192" s="48">
        <v>0</v>
      </c>
      <c r="H192" s="48">
        <v>0</v>
      </c>
      <c r="I192" s="170"/>
      <c r="J192" s="194" t="s">
        <v>1809</v>
      </c>
    </row>
    <row r="193" spans="1:10" ht="15">
      <c r="A193" s="89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21280</v>
      </c>
      <c r="G193" s="48">
        <v>21280</v>
      </c>
      <c r="H193" s="48">
        <v>0</v>
      </c>
      <c r="I193" s="170"/>
      <c r="J193" s="194" t="s">
        <v>1787</v>
      </c>
    </row>
    <row r="194" spans="1:10" ht="15">
      <c r="A194" s="89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170"/>
      <c r="J194" s="194" t="s">
        <v>1808</v>
      </c>
    </row>
    <row r="195" spans="1:10" ht="15">
      <c r="A195" s="89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170"/>
      <c r="J195" s="194" t="s">
        <v>1787</v>
      </c>
    </row>
    <row r="196" spans="1:10" ht="15">
      <c r="A196" s="89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>
        <v>0</v>
      </c>
      <c r="G196" s="48">
        <v>0</v>
      </c>
      <c r="H196" s="48">
        <v>0</v>
      </c>
      <c r="I196" s="170"/>
      <c r="J196" s="194" t="s">
        <v>1809</v>
      </c>
    </row>
    <row r="197" spans="1:10" ht="15">
      <c r="A197" s="89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12198</v>
      </c>
      <c r="G197" s="48">
        <v>12198</v>
      </c>
      <c r="H197" s="48">
        <v>0</v>
      </c>
      <c r="I197" s="170"/>
      <c r="J197" s="194" t="s">
        <v>1751</v>
      </c>
    </row>
    <row r="198" spans="1:10" ht="15">
      <c r="A198" s="89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170"/>
      <c r="J198" s="194" t="s">
        <v>1787</v>
      </c>
    </row>
    <row r="199" spans="1:10" ht="15">
      <c r="A199" s="89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170"/>
      <c r="J199" s="194" t="s">
        <v>1808</v>
      </c>
    </row>
    <row r="200" spans="1:10" ht="15">
      <c r="A200" s="89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>
        <v>0</v>
      </c>
      <c r="G200" s="48">
        <v>0</v>
      </c>
      <c r="H200" s="48">
        <v>0</v>
      </c>
      <c r="I200" s="170"/>
      <c r="J200" s="194" t="s">
        <v>1808</v>
      </c>
    </row>
    <row r="201" spans="1:10" ht="15">
      <c r="A201" s="89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170"/>
      <c r="J201" s="194" t="s">
        <v>1787</v>
      </c>
    </row>
    <row r="202" spans="1:10" ht="15">
      <c r="A202" s="89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170"/>
      <c r="J202" s="194" t="s">
        <v>1787</v>
      </c>
    </row>
    <row r="203" spans="1:10" ht="15">
      <c r="A203" s="89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170"/>
      <c r="J203" s="194" t="s">
        <v>1787</v>
      </c>
    </row>
    <row r="204" spans="1:10" ht="15">
      <c r="A204" s="89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170"/>
      <c r="J204" s="194" t="s">
        <v>1808</v>
      </c>
    </row>
    <row r="205" spans="1:10" ht="15">
      <c r="A205" s="89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47300</v>
      </c>
      <c r="G205" s="48">
        <v>47300</v>
      </c>
      <c r="H205" s="48">
        <v>0</v>
      </c>
      <c r="I205" s="170"/>
      <c r="J205" s="194" t="s">
        <v>1787</v>
      </c>
    </row>
    <row r="206" spans="1:10" ht="15">
      <c r="A206" s="89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20000</v>
      </c>
      <c r="G206" s="48">
        <v>20000</v>
      </c>
      <c r="H206" s="48">
        <v>0</v>
      </c>
      <c r="I206" s="170"/>
      <c r="J206" s="194" t="s">
        <v>1787</v>
      </c>
    </row>
    <row r="207" spans="1:10" ht="15">
      <c r="A207" s="89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170"/>
      <c r="J207" s="194" t="s">
        <v>1787</v>
      </c>
    </row>
    <row r="208" spans="1:10" ht="15">
      <c r="A208" s="89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170"/>
      <c r="J208" s="194" t="s">
        <v>1787</v>
      </c>
    </row>
    <row r="209" spans="1:10" ht="15">
      <c r="A209" s="89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170"/>
      <c r="J209" s="194" t="s">
        <v>1787</v>
      </c>
    </row>
    <row r="210" spans="1:10" ht="15">
      <c r="A210" s="89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170"/>
      <c r="J210" s="194" t="s">
        <v>1787</v>
      </c>
    </row>
    <row r="211" spans="1:10" ht="15">
      <c r="A211" s="89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170"/>
      <c r="J211" s="194" t="s">
        <v>1787</v>
      </c>
    </row>
    <row r="212" spans="1:10" ht="15">
      <c r="A212" s="89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170"/>
      <c r="J212" s="194" t="s">
        <v>1787</v>
      </c>
    </row>
    <row r="213" spans="1:10" ht="15">
      <c r="A213" s="89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170"/>
      <c r="J213" s="194" t="s">
        <v>1787</v>
      </c>
    </row>
    <row r="214" spans="1:10" ht="15">
      <c r="A214" s="89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170"/>
      <c r="J214" s="194" t="s">
        <v>1787</v>
      </c>
    </row>
    <row r="215" spans="1:10" ht="15">
      <c r="A215" s="89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170"/>
      <c r="J215" s="194" t="s">
        <v>1787</v>
      </c>
    </row>
    <row r="216" spans="1:10" ht="15">
      <c r="A216" s="89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170"/>
      <c r="J216" s="194" t="s">
        <v>1787</v>
      </c>
    </row>
    <row r="217" spans="1:10" ht="15">
      <c r="A217" s="89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170"/>
      <c r="J217" s="194" t="s">
        <v>1808</v>
      </c>
    </row>
    <row r="218" spans="1:10" ht="15">
      <c r="A218" s="89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170"/>
      <c r="J218" s="194" t="s">
        <v>1787</v>
      </c>
    </row>
    <row r="219" spans="1:10" ht="15">
      <c r="A219" s="89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170"/>
      <c r="J219" s="194" t="s">
        <v>1787</v>
      </c>
    </row>
    <row r="220" spans="1:10" ht="15">
      <c r="A220" s="89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170"/>
      <c r="J220" s="194" t="s">
        <v>1787</v>
      </c>
    </row>
    <row r="221" spans="1:10" ht="15">
      <c r="A221" s="89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170"/>
      <c r="J221" s="194" t="s">
        <v>1787</v>
      </c>
    </row>
    <row r="222" spans="1:10" ht="15">
      <c r="A222" s="89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170"/>
      <c r="J222" s="194" t="s">
        <v>1751</v>
      </c>
    </row>
    <row r="223" spans="1:10" ht="15">
      <c r="A223" s="89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170"/>
      <c r="J223" s="194" t="s">
        <v>1787</v>
      </c>
    </row>
    <row r="224" spans="1:10" ht="15">
      <c r="A224" s="89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170"/>
      <c r="J224" s="194" t="s">
        <v>1787</v>
      </c>
    </row>
    <row r="225" spans="1:10" ht="15">
      <c r="A225" s="89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170"/>
      <c r="J225" s="194" t="s">
        <v>1787</v>
      </c>
    </row>
    <row r="226" spans="1:10" ht="15">
      <c r="A226" s="89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170"/>
      <c r="J226" s="194" t="s">
        <v>1808</v>
      </c>
    </row>
    <row r="227" spans="1:10" ht="15">
      <c r="A227" s="89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170"/>
      <c r="J227" s="194" t="s">
        <v>1751</v>
      </c>
    </row>
    <row r="228" spans="1:10" ht="15">
      <c r="A228" s="89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170"/>
      <c r="J228" s="194" t="s">
        <v>1751</v>
      </c>
    </row>
    <row r="229" spans="1:10" ht="15">
      <c r="A229" s="89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170"/>
      <c r="J229" s="194" t="s">
        <v>1787</v>
      </c>
    </row>
    <row r="230" spans="1:10" ht="15">
      <c r="A230" s="89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170"/>
      <c r="J230" s="194" t="s">
        <v>1787</v>
      </c>
    </row>
    <row r="231" spans="1:10" ht="15">
      <c r="A231" s="89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170"/>
      <c r="J231" s="194" t="s">
        <v>1787</v>
      </c>
    </row>
    <row r="232" spans="1:10" ht="15">
      <c r="A232" s="89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170"/>
      <c r="J232" s="194" t="s">
        <v>1808</v>
      </c>
    </row>
    <row r="233" spans="1:10" ht="15">
      <c r="A233" s="89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170"/>
      <c r="J233" s="194" t="s">
        <v>1787</v>
      </c>
    </row>
    <row r="234" spans="1:10" ht="15">
      <c r="A234" s="89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170"/>
      <c r="J234" s="194" t="s">
        <v>1787</v>
      </c>
    </row>
    <row r="235" spans="1:10" ht="15">
      <c r="A235" s="89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170"/>
      <c r="J235" s="194" t="s">
        <v>1808</v>
      </c>
    </row>
    <row r="236" spans="1:10" ht="15">
      <c r="A236" s="89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170"/>
      <c r="J236" s="194" t="s">
        <v>1751</v>
      </c>
    </row>
    <row r="237" spans="1:10" ht="15">
      <c r="A237" s="89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170"/>
      <c r="J237" s="194" t="s">
        <v>1787</v>
      </c>
    </row>
    <row r="238" spans="1:10" ht="15">
      <c r="A238" s="89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170"/>
      <c r="J238" s="194" t="s">
        <v>1787</v>
      </c>
    </row>
    <row r="239" spans="1:10" ht="15">
      <c r="A239" s="89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170"/>
      <c r="J239" s="194" t="s">
        <v>1787</v>
      </c>
    </row>
    <row r="240" spans="1:10" ht="15">
      <c r="A240" s="89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170"/>
      <c r="J240" s="194" t="s">
        <v>1808</v>
      </c>
    </row>
    <row r="241" spans="1:10" ht="15">
      <c r="A241" s="89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170"/>
      <c r="J241" s="194" t="s">
        <v>1782</v>
      </c>
    </row>
    <row r="242" spans="1:10" ht="15">
      <c r="A242" s="89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170"/>
      <c r="J242" s="194" t="s">
        <v>1787</v>
      </c>
    </row>
    <row r="243" spans="1:10" ht="15">
      <c r="A243" s="89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170"/>
      <c r="J243" s="194" t="s">
        <v>1808</v>
      </c>
    </row>
    <row r="244" spans="1:10" ht="15">
      <c r="A244" s="89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22124</v>
      </c>
      <c r="G244" s="48">
        <v>20144</v>
      </c>
      <c r="H244" s="48">
        <v>1980</v>
      </c>
      <c r="I244" s="170"/>
      <c r="J244" s="194" t="s">
        <v>1787</v>
      </c>
    </row>
    <row r="245" spans="1:10" ht="15">
      <c r="A245" s="89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170"/>
      <c r="J245" s="194" t="s">
        <v>1787</v>
      </c>
    </row>
    <row r="246" spans="1:10" ht="15">
      <c r="A246" s="89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170"/>
      <c r="J246" s="194" t="s">
        <v>1787</v>
      </c>
    </row>
    <row r="247" spans="1:10" ht="15">
      <c r="A247" s="89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170"/>
      <c r="J247" s="194" t="s">
        <v>1751</v>
      </c>
    </row>
    <row r="248" spans="1:10" ht="15">
      <c r="A248" s="89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170"/>
      <c r="J248" s="194" t="s">
        <v>1787</v>
      </c>
    </row>
    <row r="249" spans="1:10" ht="15">
      <c r="A249" s="89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170"/>
      <c r="J249" s="194" t="s">
        <v>1787</v>
      </c>
    </row>
    <row r="250" spans="1:10" ht="15">
      <c r="A250" s="89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170"/>
      <c r="J250" s="194" t="s">
        <v>1808</v>
      </c>
    </row>
    <row r="251" spans="1:10" ht="15">
      <c r="A251" s="89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170"/>
      <c r="J251" s="194" t="s">
        <v>1808</v>
      </c>
    </row>
    <row r="252" spans="1:10" ht="15">
      <c r="A252" s="89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170"/>
      <c r="J252" s="194" t="s">
        <v>1787</v>
      </c>
    </row>
    <row r="253" spans="1:10" ht="15">
      <c r="A253" s="89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170"/>
      <c r="J253" s="194" t="s">
        <v>1751</v>
      </c>
    </row>
    <row r="254" spans="1:10" ht="15">
      <c r="A254" s="89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170"/>
      <c r="J254" s="194" t="s">
        <v>1787</v>
      </c>
    </row>
    <row r="255" spans="1:10" ht="15">
      <c r="A255" s="89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170"/>
      <c r="J255" s="194" t="s">
        <v>1787</v>
      </c>
    </row>
    <row r="256" spans="1:10" ht="15">
      <c r="A256" s="89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170"/>
      <c r="J256" s="194" t="s">
        <v>1787</v>
      </c>
    </row>
    <row r="257" spans="1:10" ht="15">
      <c r="A257" s="89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170"/>
      <c r="J257" s="194" t="s">
        <v>1808</v>
      </c>
    </row>
    <row r="258" spans="1:10" ht="15">
      <c r="A258" s="89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170"/>
      <c r="J258" s="194" t="s">
        <v>1808</v>
      </c>
    </row>
    <row r="259" spans="1:10" ht="15">
      <c r="A259" s="89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170"/>
      <c r="J259" s="194" t="s">
        <v>1787</v>
      </c>
    </row>
    <row r="260" spans="1:10" ht="15">
      <c r="A260" s="89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170"/>
      <c r="J260" s="194" t="s">
        <v>1751</v>
      </c>
    </row>
    <row r="261" spans="1:10" ht="15">
      <c r="A261" s="89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170"/>
      <c r="J261" s="194" t="s">
        <v>1808</v>
      </c>
    </row>
    <row r="262" spans="1:10" ht="15">
      <c r="A262" s="89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170"/>
      <c r="J262" s="194" t="s">
        <v>1787</v>
      </c>
    </row>
    <row r="263" spans="1:10" ht="15">
      <c r="A263" s="89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170"/>
      <c r="J263" s="194" t="s">
        <v>1787</v>
      </c>
    </row>
    <row r="264" spans="1:10" ht="15">
      <c r="A264" s="89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170"/>
      <c r="J264" s="194" t="s">
        <v>1808</v>
      </c>
    </row>
    <row r="265" spans="1:10" ht="15">
      <c r="A265" s="89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>
        <v>0</v>
      </c>
      <c r="G265" s="48">
        <v>0</v>
      </c>
      <c r="H265" s="48">
        <v>0</v>
      </c>
      <c r="I265" s="170"/>
      <c r="J265" s="194" t="s">
        <v>1808</v>
      </c>
    </row>
    <row r="266" spans="1:10" ht="15">
      <c r="A266" s="89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170"/>
      <c r="J266" s="194" t="s">
        <v>1787</v>
      </c>
    </row>
    <row r="267" spans="1:10" ht="15">
      <c r="A267" s="89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170"/>
      <c r="J267" s="194" t="s">
        <v>1751</v>
      </c>
    </row>
    <row r="268" spans="1:10" ht="15">
      <c r="A268" s="89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170"/>
      <c r="J268" s="194" t="s">
        <v>1787</v>
      </c>
    </row>
    <row r="269" spans="1:10" ht="15">
      <c r="A269" s="89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170"/>
      <c r="J269" s="194" t="s">
        <v>1787</v>
      </c>
    </row>
    <row r="270" spans="1:10" ht="15">
      <c r="A270" s="89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4200</v>
      </c>
      <c r="G270" s="48">
        <v>0</v>
      </c>
      <c r="H270" s="48">
        <v>4200</v>
      </c>
      <c r="I270" s="170"/>
      <c r="J270" s="194" t="s">
        <v>1787</v>
      </c>
    </row>
    <row r="271" spans="1:10" ht="15">
      <c r="A271" s="89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170"/>
      <c r="J271" s="194" t="s">
        <v>1787</v>
      </c>
    </row>
    <row r="272" spans="1:10" ht="15">
      <c r="A272" s="89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170"/>
      <c r="J272" s="194" t="s">
        <v>1787</v>
      </c>
    </row>
    <row r="273" spans="1:10" ht="15">
      <c r="A273" s="89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170"/>
      <c r="J273" s="194" t="s">
        <v>1808</v>
      </c>
    </row>
    <row r="274" spans="1:10" ht="15">
      <c r="A274" s="89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170"/>
      <c r="J274" s="194" t="s">
        <v>1787</v>
      </c>
    </row>
    <row r="275" spans="1:10" ht="15">
      <c r="A275" s="89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170"/>
      <c r="J275" s="194" t="s">
        <v>1787</v>
      </c>
    </row>
    <row r="276" spans="1:10" ht="15">
      <c r="A276" s="89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170"/>
      <c r="J276" s="194" t="s">
        <v>1787</v>
      </c>
    </row>
    <row r="277" spans="1:10" ht="15">
      <c r="A277" s="89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170"/>
      <c r="J277" s="194" t="s">
        <v>1787</v>
      </c>
    </row>
    <row r="278" spans="1:10" ht="15">
      <c r="A278" s="89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>
        <v>0</v>
      </c>
      <c r="G278" s="48">
        <v>0</v>
      </c>
      <c r="H278" s="48">
        <v>0</v>
      </c>
      <c r="I278" s="170"/>
      <c r="J278" s="194" t="s">
        <v>1751</v>
      </c>
    </row>
    <row r="279" spans="1:10" ht="15">
      <c r="A279" s="89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170"/>
      <c r="J279" s="194" t="s">
        <v>1787</v>
      </c>
    </row>
    <row r="280" spans="1:10" ht="15">
      <c r="A280" s="89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917</v>
      </c>
      <c r="G280" s="48">
        <v>0</v>
      </c>
      <c r="H280" s="48">
        <v>917</v>
      </c>
      <c r="I280" s="170"/>
      <c r="J280" s="194" t="s">
        <v>1787</v>
      </c>
    </row>
    <row r="281" spans="1:10" ht="15">
      <c r="A281" s="89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170"/>
      <c r="J281" s="194" t="s">
        <v>1787</v>
      </c>
    </row>
    <row r="282" spans="1:10" ht="15">
      <c r="A282" s="89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170"/>
      <c r="J282" s="194" t="s">
        <v>1808</v>
      </c>
    </row>
    <row r="283" spans="1:10" ht="15">
      <c r="A283" s="89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7360</v>
      </c>
      <c r="G283" s="48">
        <v>7360</v>
      </c>
      <c r="H283" s="48">
        <v>0</v>
      </c>
      <c r="I283" s="170"/>
      <c r="J283" s="194" t="s">
        <v>1787</v>
      </c>
    </row>
    <row r="284" spans="1:10" ht="15">
      <c r="A284" s="89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170"/>
      <c r="J284" s="194" t="s">
        <v>1787</v>
      </c>
    </row>
    <row r="285" spans="1:10" ht="15">
      <c r="A285" s="89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170"/>
      <c r="J285" s="194" t="s">
        <v>1787</v>
      </c>
    </row>
    <row r="286" spans="1:10" ht="15">
      <c r="A286" s="89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170"/>
      <c r="J286" s="194" t="s">
        <v>1808</v>
      </c>
    </row>
    <row r="287" spans="1:10" ht="15">
      <c r="A287" s="89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170"/>
      <c r="J287" s="194" t="s">
        <v>1751</v>
      </c>
    </row>
    <row r="288" spans="1:10" ht="15">
      <c r="A288" s="89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170"/>
      <c r="J288" s="194" t="s">
        <v>1787</v>
      </c>
    </row>
    <row r="289" spans="1:10" ht="15">
      <c r="A289" s="89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170"/>
      <c r="J289" s="194" t="s">
        <v>1787</v>
      </c>
    </row>
    <row r="290" spans="1:10" ht="15">
      <c r="A290" s="89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170"/>
      <c r="J290" s="194" t="s">
        <v>1787</v>
      </c>
    </row>
    <row r="291" spans="1:10" ht="15">
      <c r="A291" s="89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170"/>
      <c r="J291" s="194" t="s">
        <v>1787</v>
      </c>
    </row>
    <row r="292" spans="1:10" ht="15">
      <c r="A292" s="89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170"/>
      <c r="J292" s="194" t="s">
        <v>1809</v>
      </c>
    </row>
    <row r="293" spans="1:10" ht="15">
      <c r="A293" s="89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170"/>
      <c r="J293" s="194" t="s">
        <v>1787</v>
      </c>
    </row>
    <row r="294" spans="1:10" ht="15">
      <c r="A294" s="89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170"/>
      <c r="J294" s="194" t="s">
        <v>1787</v>
      </c>
    </row>
    <row r="295" spans="1:10" ht="15">
      <c r="A295" s="89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170"/>
      <c r="J295" s="194" t="s">
        <v>1808</v>
      </c>
    </row>
    <row r="296" spans="1:10" ht="15">
      <c r="A296" s="89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170"/>
      <c r="J296" s="194" t="s">
        <v>1808</v>
      </c>
    </row>
    <row r="297" spans="1:10" ht="15">
      <c r="A297" s="89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170"/>
      <c r="J297" s="194" t="s">
        <v>1787</v>
      </c>
    </row>
    <row r="298" spans="1:10" ht="15">
      <c r="A298" s="89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170"/>
      <c r="J298" s="194" t="s">
        <v>1751</v>
      </c>
    </row>
    <row r="299" spans="1:10" ht="15">
      <c r="A299" s="89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170"/>
      <c r="J299" s="194" t="s">
        <v>1751</v>
      </c>
    </row>
    <row r="300" spans="1:10" ht="15">
      <c r="A300" s="89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170"/>
      <c r="J300" s="194" t="s">
        <v>1787</v>
      </c>
    </row>
    <row r="301" spans="1:10" ht="15">
      <c r="A301" s="89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170"/>
      <c r="J301" s="194" t="s">
        <v>1787</v>
      </c>
    </row>
    <row r="302" spans="1:10" ht="15">
      <c r="A302" s="89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>
        <v>0</v>
      </c>
      <c r="G302" s="48">
        <v>0</v>
      </c>
      <c r="H302" s="48">
        <v>0</v>
      </c>
      <c r="I302" s="170"/>
      <c r="J302" s="194" t="s">
        <v>1751</v>
      </c>
    </row>
    <row r="303" spans="1:10" ht="15">
      <c r="A303" s="89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1</v>
      </c>
      <c r="G303" s="48">
        <v>1</v>
      </c>
      <c r="H303" s="48">
        <v>0</v>
      </c>
      <c r="I303" s="170"/>
      <c r="J303" s="194" t="s">
        <v>1787</v>
      </c>
    </row>
    <row r="304" spans="1:10" ht="15">
      <c r="A304" s="89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170"/>
      <c r="J304" s="194" t="s">
        <v>1787</v>
      </c>
    </row>
    <row r="305" spans="1:10" ht="15">
      <c r="A305" s="89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170"/>
      <c r="J305" s="194" t="s">
        <v>1787</v>
      </c>
    </row>
    <row r="306" spans="1:10" ht="15">
      <c r="A306" s="89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170"/>
      <c r="J306" s="194" t="s">
        <v>1787</v>
      </c>
    </row>
    <row r="307" spans="1:10" ht="15">
      <c r="A307" s="89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170"/>
      <c r="J307" s="194" t="s">
        <v>1787</v>
      </c>
    </row>
    <row r="308" spans="1:10" ht="15">
      <c r="A308" s="89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170"/>
      <c r="J308" s="194" t="s">
        <v>1787</v>
      </c>
    </row>
    <row r="309" spans="1:10" ht="15">
      <c r="A309" s="89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170"/>
      <c r="J309" s="194" t="s">
        <v>1787</v>
      </c>
    </row>
    <row r="310" spans="1:10" ht="15">
      <c r="A310" s="89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5496</v>
      </c>
      <c r="G310" s="48">
        <v>5496</v>
      </c>
      <c r="H310" s="48">
        <v>0</v>
      </c>
      <c r="I310" s="170"/>
      <c r="J310" s="194" t="s">
        <v>1787</v>
      </c>
    </row>
    <row r="311" spans="1:10" ht="15">
      <c r="A311" s="89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>
        <v>0</v>
      </c>
      <c r="G311" s="48">
        <v>0</v>
      </c>
      <c r="H311" s="48">
        <v>0</v>
      </c>
      <c r="I311" s="170"/>
      <c r="J311" s="194" t="s">
        <v>1751</v>
      </c>
    </row>
    <row r="312" spans="1:10" ht="15">
      <c r="A312" s="89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170"/>
      <c r="J312" s="194" t="s">
        <v>1787</v>
      </c>
    </row>
    <row r="313" spans="1:10" ht="15">
      <c r="A313" s="89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170"/>
      <c r="J313" s="194" t="s">
        <v>1787</v>
      </c>
    </row>
    <row r="314" spans="1:10" ht="15">
      <c r="A314" s="89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170"/>
      <c r="J314" s="194" t="s">
        <v>1808</v>
      </c>
    </row>
    <row r="315" spans="1:10" ht="15">
      <c r="A315" s="89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6779</v>
      </c>
      <c r="G315" s="48">
        <v>6779</v>
      </c>
      <c r="H315" s="48">
        <v>0</v>
      </c>
      <c r="I315" s="170"/>
      <c r="J315" s="194" t="s">
        <v>1787</v>
      </c>
    </row>
    <row r="316" spans="1:10" ht="15">
      <c r="A316" s="89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170"/>
      <c r="J316" s="194" t="s">
        <v>1808</v>
      </c>
    </row>
    <row r="317" spans="1:10" ht="15">
      <c r="A317" s="89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5856</v>
      </c>
      <c r="G317" s="48">
        <v>5856</v>
      </c>
      <c r="H317" s="48">
        <v>0</v>
      </c>
      <c r="I317" s="170"/>
      <c r="J317" s="194" t="s">
        <v>1787</v>
      </c>
    </row>
    <row r="318" spans="1:10" ht="15">
      <c r="A318" s="89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170"/>
      <c r="J318" s="194" t="s">
        <v>1808</v>
      </c>
    </row>
    <row r="319" spans="1:10" ht="15">
      <c r="A319" s="89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170"/>
      <c r="J319" s="194" t="s">
        <v>1808</v>
      </c>
    </row>
    <row r="320" spans="1:10" ht="15">
      <c r="A320" s="89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170"/>
      <c r="J320" s="194" t="s">
        <v>1787</v>
      </c>
    </row>
    <row r="321" spans="1:10" ht="15">
      <c r="A321" s="89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170"/>
      <c r="J321" s="194" t="s">
        <v>1808</v>
      </c>
    </row>
    <row r="322" spans="1:10" ht="15">
      <c r="A322" s="89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170"/>
      <c r="J322" s="194" t="s">
        <v>1751</v>
      </c>
    </row>
    <row r="323" spans="1:10" ht="15">
      <c r="A323" s="89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1" t="s">
        <v>1814</v>
      </c>
      <c r="G323" s="48"/>
      <c r="H323" s="48"/>
      <c r="I323" s="170"/>
      <c r="J323" s="194" t="s">
        <v>1810</v>
      </c>
    </row>
    <row r="324" spans="1:10" ht="15">
      <c r="A324" s="89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170"/>
      <c r="J324" s="194" t="s">
        <v>1808</v>
      </c>
    </row>
    <row r="325" spans="1:10" ht="15">
      <c r="A325" s="89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170"/>
      <c r="J325" s="194" t="s">
        <v>1787</v>
      </c>
    </row>
    <row r="326" spans="1:10" ht="15">
      <c r="A326" s="89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170"/>
      <c r="J326" s="194" t="s">
        <v>1787</v>
      </c>
    </row>
    <row r="327" spans="1:10" ht="15">
      <c r="A327" s="89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170"/>
      <c r="J327" s="194" t="s">
        <v>1787</v>
      </c>
    </row>
    <row r="328" spans="1:10" ht="15">
      <c r="A328" s="89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170"/>
      <c r="J328" s="194" t="s">
        <v>1787</v>
      </c>
    </row>
    <row r="329" spans="1:10" ht="15">
      <c r="A329" s="89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170"/>
      <c r="J329" s="194" t="s">
        <v>1787</v>
      </c>
    </row>
    <row r="330" spans="1:10" ht="15">
      <c r="A330" s="89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170"/>
      <c r="J330" s="194" t="s">
        <v>1751</v>
      </c>
    </row>
    <row r="331" spans="1:10" ht="15">
      <c r="A331" s="89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13201</v>
      </c>
      <c r="G331" s="48">
        <v>13201</v>
      </c>
      <c r="H331" s="48">
        <v>0</v>
      </c>
      <c r="I331" s="170"/>
      <c r="J331" s="194" t="s">
        <v>1787</v>
      </c>
    </row>
    <row r="332" spans="1:10" ht="15">
      <c r="A332" s="89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170"/>
      <c r="J332" s="194" t="s">
        <v>1787</v>
      </c>
    </row>
    <row r="333" spans="1:10" ht="15">
      <c r="A333" s="89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170"/>
      <c r="J333" s="194" t="s">
        <v>1808</v>
      </c>
    </row>
    <row r="334" spans="1:10" ht="15">
      <c r="A334" s="89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170"/>
      <c r="J334" s="194" t="s">
        <v>1782</v>
      </c>
    </row>
    <row r="335" spans="1:10" ht="15">
      <c r="A335" s="89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170"/>
      <c r="J335" s="194" t="s">
        <v>1787</v>
      </c>
    </row>
    <row r="336" spans="1:10" ht="15">
      <c r="A336" s="89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39447</v>
      </c>
      <c r="G336" s="48">
        <v>39447</v>
      </c>
      <c r="H336" s="48">
        <v>0</v>
      </c>
      <c r="I336" s="170"/>
      <c r="J336" s="194" t="s">
        <v>1808</v>
      </c>
    </row>
    <row r="337" spans="1:10" ht="15">
      <c r="A337" s="89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170"/>
      <c r="J337" s="194" t="s">
        <v>1787</v>
      </c>
    </row>
    <row r="338" spans="1:10" ht="15">
      <c r="A338" s="89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170"/>
      <c r="J338" s="194" t="s">
        <v>1808</v>
      </c>
    </row>
    <row r="339" spans="1:10" ht="15">
      <c r="A339" s="89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170"/>
      <c r="J339" s="194" t="s">
        <v>1787</v>
      </c>
    </row>
    <row r="340" spans="1:10" ht="15">
      <c r="A340" s="89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170"/>
      <c r="J340" s="194" t="s">
        <v>1787</v>
      </c>
    </row>
    <row r="341" spans="1:10" ht="15">
      <c r="A341" s="89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170"/>
      <c r="J341" s="194" t="s">
        <v>1787</v>
      </c>
    </row>
    <row r="342" spans="1:10" ht="15">
      <c r="A342" s="89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170"/>
      <c r="J342" s="194" t="s">
        <v>1787</v>
      </c>
    </row>
    <row r="343" spans="1:10" ht="15">
      <c r="A343" s="89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170"/>
      <c r="J343" s="194" t="s">
        <v>1787</v>
      </c>
    </row>
    <row r="344" spans="1:10" ht="15">
      <c r="A344" s="89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170"/>
      <c r="J344" s="194" t="s">
        <v>1787</v>
      </c>
    </row>
    <row r="345" spans="1:10" ht="15">
      <c r="A345" s="89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170"/>
      <c r="J345" s="194" t="s">
        <v>1808</v>
      </c>
    </row>
    <row r="346" spans="1:10" ht="15">
      <c r="A346" s="89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170"/>
      <c r="J346" s="194" t="s">
        <v>1808</v>
      </c>
    </row>
    <row r="347" spans="1:10" ht="15">
      <c r="A347" s="89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170"/>
      <c r="J347" s="194" t="s">
        <v>1787</v>
      </c>
    </row>
    <row r="348" spans="1:10" ht="15">
      <c r="A348" s="89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170"/>
      <c r="J348" s="194" t="s">
        <v>1787</v>
      </c>
    </row>
    <row r="349" spans="1:10" ht="15">
      <c r="A349" s="89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170"/>
      <c r="J349" s="194" t="s">
        <v>1787</v>
      </c>
    </row>
    <row r="350" spans="1:10" ht="15">
      <c r="A350" s="89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170"/>
      <c r="J350" s="194" t="s">
        <v>1787</v>
      </c>
    </row>
    <row r="351" spans="1:10" ht="15">
      <c r="A351" s="89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170"/>
      <c r="J351" s="194" t="s">
        <v>1787</v>
      </c>
    </row>
    <row r="352" spans="1:10" ht="15">
      <c r="A352" s="89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170"/>
      <c r="J352" s="194" t="s">
        <v>1787</v>
      </c>
    </row>
    <row r="353" spans="1:10" ht="15">
      <c r="A353" s="89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170"/>
      <c r="J353" s="194" t="s">
        <v>1787</v>
      </c>
    </row>
    <row r="354" spans="1:10" ht="15">
      <c r="A354" s="89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170"/>
      <c r="J354" s="194" t="s">
        <v>1787</v>
      </c>
    </row>
    <row r="355" spans="1:10" ht="15">
      <c r="A355" s="89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170"/>
      <c r="J355" s="194" t="s">
        <v>1808</v>
      </c>
    </row>
    <row r="356" spans="1:10" ht="15">
      <c r="A356" s="89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170"/>
      <c r="J356" s="194" t="s">
        <v>1787</v>
      </c>
    </row>
    <row r="357" spans="1:10" ht="15">
      <c r="A357" s="89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170"/>
      <c r="J357" s="194" t="s">
        <v>1751</v>
      </c>
    </row>
    <row r="358" spans="1:10" ht="15">
      <c r="A358" s="89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170"/>
      <c r="J358" s="194" t="s">
        <v>1808</v>
      </c>
    </row>
    <row r="359" spans="1:10" ht="15">
      <c r="A359" s="89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170"/>
      <c r="J359" s="194" t="s">
        <v>1787</v>
      </c>
    </row>
    <row r="360" spans="1:10" ht="15">
      <c r="A360" s="89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170"/>
      <c r="J360" s="194" t="s">
        <v>1787</v>
      </c>
    </row>
    <row r="361" spans="1:10" ht="15">
      <c r="A361" s="89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170"/>
      <c r="J361" s="194" t="s">
        <v>1808</v>
      </c>
    </row>
    <row r="362" spans="1:10" ht="15">
      <c r="A362" s="89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170"/>
      <c r="J362" s="194" t="s">
        <v>1808</v>
      </c>
    </row>
    <row r="363" spans="1:10" ht="15">
      <c r="A363" s="89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170"/>
      <c r="J363" s="194" t="s">
        <v>1787</v>
      </c>
    </row>
    <row r="364" spans="1:10" ht="15">
      <c r="A364" s="89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170"/>
      <c r="J364" s="194" t="s">
        <v>1787</v>
      </c>
    </row>
    <row r="365" spans="1:10" ht="15">
      <c r="A365" s="89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170"/>
      <c r="J365" s="194" t="s">
        <v>1808</v>
      </c>
    </row>
    <row r="366" spans="1:10" ht="15">
      <c r="A366" s="89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170"/>
      <c r="J366" s="194" t="s">
        <v>1787</v>
      </c>
    </row>
    <row r="367" spans="1:10" ht="15">
      <c r="A367" s="89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170"/>
      <c r="J367" s="194" t="s">
        <v>1808</v>
      </c>
    </row>
    <row r="368" spans="1:10" ht="15">
      <c r="A368" s="89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12151</v>
      </c>
      <c r="G368" s="48">
        <v>12151</v>
      </c>
      <c r="H368" s="48">
        <v>0</v>
      </c>
      <c r="I368" s="170"/>
      <c r="J368" s="194" t="s">
        <v>1808</v>
      </c>
    </row>
    <row r="369" spans="1:10" ht="15">
      <c r="A369" s="89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170"/>
      <c r="J369" s="194" t="s">
        <v>1787</v>
      </c>
    </row>
    <row r="370" spans="1:10" ht="15">
      <c r="A370" s="89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170"/>
      <c r="J370" s="194" t="s">
        <v>1808</v>
      </c>
    </row>
    <row r="371" spans="1:10" ht="15">
      <c r="A371" s="89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170"/>
      <c r="J371" s="194" t="s">
        <v>1787</v>
      </c>
    </row>
    <row r="372" spans="1:10" ht="15">
      <c r="A372" s="89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170"/>
      <c r="J372" s="194" t="s">
        <v>1808</v>
      </c>
    </row>
    <row r="373" spans="1:10" ht="15">
      <c r="A373" s="89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170"/>
      <c r="J373" s="194" t="s">
        <v>1787</v>
      </c>
    </row>
    <row r="374" spans="1:10" ht="15">
      <c r="A374" s="89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170"/>
      <c r="J374" s="194" t="s">
        <v>1751</v>
      </c>
    </row>
    <row r="375" spans="1:10" ht="15">
      <c r="A375" s="89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170"/>
      <c r="J375" s="194" t="s">
        <v>1787</v>
      </c>
    </row>
    <row r="376" spans="1:10" ht="15">
      <c r="A376" s="89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170"/>
      <c r="J376" s="194" t="s">
        <v>1808</v>
      </c>
    </row>
    <row r="377" spans="1:10" ht="15">
      <c r="A377" s="89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170"/>
      <c r="J377" s="194" t="s">
        <v>1782</v>
      </c>
    </row>
    <row r="378" spans="1:10" ht="15">
      <c r="A378" s="89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170"/>
      <c r="J378" s="194" t="s">
        <v>1787</v>
      </c>
    </row>
    <row r="379" spans="1:10" ht="15">
      <c r="A379" s="89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170"/>
      <c r="J379" s="194" t="s">
        <v>1787</v>
      </c>
    </row>
    <row r="380" spans="1:10" ht="15">
      <c r="A380" s="89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170"/>
      <c r="J380" s="194" t="s">
        <v>1808</v>
      </c>
    </row>
    <row r="381" spans="1:10" ht="15">
      <c r="A381" s="89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170"/>
      <c r="J381" s="194" t="s">
        <v>1808</v>
      </c>
    </row>
    <row r="382" spans="1:10" ht="15">
      <c r="A382" s="89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170"/>
      <c r="J382" s="194" t="s">
        <v>1808</v>
      </c>
    </row>
    <row r="383" spans="1:10" ht="15">
      <c r="A383" s="89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170"/>
      <c r="J383" s="194" t="s">
        <v>1787</v>
      </c>
    </row>
    <row r="384" spans="1:10" ht="15">
      <c r="A384" s="89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170"/>
      <c r="J384" s="194" t="s">
        <v>1787</v>
      </c>
    </row>
    <row r="385" spans="1:10" ht="15">
      <c r="A385" s="89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170"/>
      <c r="J385" s="194" t="s">
        <v>1787</v>
      </c>
    </row>
    <row r="386" spans="1:10" ht="15">
      <c r="A386" s="89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170"/>
      <c r="J386" s="194" t="s">
        <v>1808</v>
      </c>
    </row>
    <row r="387" spans="1:10" ht="15">
      <c r="A387" s="89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170"/>
      <c r="J387" s="194" t="s">
        <v>1808</v>
      </c>
    </row>
    <row r="388" spans="1:10" ht="15">
      <c r="A388" s="89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170"/>
      <c r="J388" s="194" t="s">
        <v>1787</v>
      </c>
    </row>
    <row r="389" spans="1:10" ht="15">
      <c r="A389" s="89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170"/>
      <c r="J389" s="194" t="s">
        <v>1808</v>
      </c>
    </row>
    <row r="390" spans="1:10" ht="15">
      <c r="A390" s="89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170"/>
      <c r="J390" s="194" t="s">
        <v>1787</v>
      </c>
    </row>
    <row r="391" spans="1:10" ht="15">
      <c r="A391" s="89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1</v>
      </c>
      <c r="G391" s="48">
        <v>1</v>
      </c>
      <c r="H391" s="48">
        <v>0</v>
      </c>
      <c r="I391" s="170"/>
      <c r="J391" s="194" t="s">
        <v>1808</v>
      </c>
    </row>
    <row r="392" spans="1:10" ht="15">
      <c r="A392" s="89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170"/>
      <c r="J392" s="194" t="s">
        <v>1808</v>
      </c>
    </row>
    <row r="393" spans="1:10" ht="15">
      <c r="A393" s="89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170"/>
      <c r="J393" s="194" t="s">
        <v>1808</v>
      </c>
    </row>
    <row r="394" spans="1:10" ht="15">
      <c r="A394" s="89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170"/>
      <c r="J394" s="194" t="s">
        <v>1787</v>
      </c>
    </row>
    <row r="395" spans="1:10" ht="15">
      <c r="A395" s="89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170"/>
      <c r="J395" s="194" t="s">
        <v>1808</v>
      </c>
    </row>
    <row r="396" spans="1:10" ht="15">
      <c r="A396" s="89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170"/>
      <c r="J396" s="194" t="s">
        <v>1787</v>
      </c>
    </row>
    <row r="397" spans="1:10" ht="15">
      <c r="A397" s="89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170"/>
      <c r="J397" s="194" t="s">
        <v>1787</v>
      </c>
    </row>
    <row r="398" spans="1:10" ht="15">
      <c r="A398" s="89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170"/>
      <c r="J398" s="194" t="s">
        <v>1787</v>
      </c>
    </row>
    <row r="399" spans="1:10" ht="15">
      <c r="A399" s="89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170"/>
      <c r="J399" s="194" t="s">
        <v>1808</v>
      </c>
    </row>
    <row r="400" spans="1:10" ht="15">
      <c r="A400" s="89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170"/>
      <c r="J400" s="194" t="s">
        <v>1787</v>
      </c>
    </row>
    <row r="401" spans="1:10" ht="15">
      <c r="A401" s="89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170"/>
      <c r="J401" s="194" t="s">
        <v>1787</v>
      </c>
    </row>
    <row r="402" spans="1:10" ht="15">
      <c r="A402" s="89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170"/>
      <c r="J402" s="194" t="s">
        <v>1808</v>
      </c>
    </row>
    <row r="403" spans="1:10" ht="15">
      <c r="A403" s="89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170"/>
      <c r="J403" s="194" t="s">
        <v>1787</v>
      </c>
    </row>
    <row r="404" spans="1:10" ht="15">
      <c r="A404" s="89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170"/>
      <c r="J404" s="194" t="s">
        <v>1787</v>
      </c>
    </row>
    <row r="405" spans="1:10" ht="15">
      <c r="A405" s="89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170"/>
      <c r="J405" s="194" t="s">
        <v>1782</v>
      </c>
    </row>
    <row r="406" spans="1:10" ht="15">
      <c r="A406" s="89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170"/>
      <c r="J406" s="194" t="s">
        <v>1787</v>
      </c>
    </row>
    <row r="407" spans="1:10" ht="15">
      <c r="A407" s="89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170"/>
      <c r="J407" s="194" t="s">
        <v>1787</v>
      </c>
    </row>
    <row r="408" spans="1:10" ht="15">
      <c r="A408" s="89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170"/>
      <c r="J408" s="194" t="s">
        <v>1787</v>
      </c>
    </row>
    <row r="409" spans="1:10" ht="15">
      <c r="A409" s="89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170"/>
      <c r="J409" s="194" t="s">
        <v>1787</v>
      </c>
    </row>
    <row r="410" spans="1:10" ht="15">
      <c r="A410" s="89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170"/>
      <c r="J410" s="194" t="s">
        <v>1808</v>
      </c>
    </row>
    <row r="411" spans="1:10" ht="15">
      <c r="A411" s="89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170"/>
      <c r="J411" s="194" t="s">
        <v>1787</v>
      </c>
    </row>
    <row r="412" spans="1:10" ht="15">
      <c r="A412" s="89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170"/>
      <c r="J412" s="194" t="s">
        <v>1787</v>
      </c>
    </row>
    <row r="413" spans="1:10" ht="15">
      <c r="A413" s="89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170"/>
      <c r="J413" s="194" t="s">
        <v>1808</v>
      </c>
    </row>
    <row r="414" spans="1:10" ht="15">
      <c r="A414" s="89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170"/>
      <c r="J414" s="194" t="s">
        <v>1808</v>
      </c>
    </row>
    <row r="415" spans="1:10" ht="15">
      <c r="A415" s="89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1999</v>
      </c>
      <c r="G415" s="48">
        <v>1999</v>
      </c>
      <c r="H415" s="48">
        <v>0</v>
      </c>
      <c r="I415" s="170"/>
      <c r="J415" s="194" t="s">
        <v>1808</v>
      </c>
    </row>
    <row r="416" spans="1:10" ht="15">
      <c r="A416" s="89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170"/>
      <c r="J416" s="194" t="s">
        <v>1787</v>
      </c>
    </row>
    <row r="417" spans="1:10" ht="15">
      <c r="A417" s="89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170"/>
      <c r="J417" s="194" t="s">
        <v>1787</v>
      </c>
    </row>
    <row r="418" spans="1:10" ht="15">
      <c r="A418" s="89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170"/>
      <c r="J418" s="194" t="s">
        <v>1787</v>
      </c>
    </row>
    <row r="419" spans="1:10" ht="15">
      <c r="A419" s="89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170"/>
      <c r="J419" s="194" t="s">
        <v>1808</v>
      </c>
    </row>
    <row r="420" spans="1:10" ht="15">
      <c r="A420" s="89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170"/>
      <c r="J420" s="194" t="s">
        <v>1787</v>
      </c>
    </row>
    <row r="421" spans="1:10" ht="15">
      <c r="A421" s="89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170"/>
      <c r="J421" s="194" t="s">
        <v>1787</v>
      </c>
    </row>
    <row r="422" spans="1:10" ht="15">
      <c r="A422" s="89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170"/>
      <c r="J422" s="194" t="s">
        <v>1787</v>
      </c>
    </row>
    <row r="423" spans="1:10" ht="15">
      <c r="A423" s="89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170"/>
      <c r="J423" s="194" t="s">
        <v>1808</v>
      </c>
    </row>
    <row r="424" spans="1:10" ht="15">
      <c r="A424" s="89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170"/>
      <c r="J424" s="194" t="s">
        <v>1808</v>
      </c>
    </row>
    <row r="425" spans="1:10" ht="15">
      <c r="A425" s="89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170"/>
      <c r="J425" s="194" t="s">
        <v>1787</v>
      </c>
    </row>
    <row r="426" spans="1:10" ht="15">
      <c r="A426" s="89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170"/>
      <c r="J426" s="194" t="s">
        <v>1787</v>
      </c>
    </row>
    <row r="427" spans="1:10" ht="15">
      <c r="A427" s="89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1</v>
      </c>
      <c r="G427" s="48">
        <v>1</v>
      </c>
      <c r="H427" s="48">
        <v>0</v>
      </c>
      <c r="I427" s="170"/>
      <c r="J427" s="194" t="s">
        <v>1787</v>
      </c>
    </row>
    <row r="428" spans="1:10" ht="15">
      <c r="A428" s="89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170"/>
      <c r="J428" s="194" t="s">
        <v>1808</v>
      </c>
    </row>
    <row r="429" spans="1:10" ht="15">
      <c r="A429" s="89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170"/>
      <c r="J429" s="194" t="s">
        <v>1787</v>
      </c>
    </row>
    <row r="430" spans="1:10" ht="15">
      <c r="A430" s="89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170"/>
      <c r="J430" s="194" t="s">
        <v>1808</v>
      </c>
    </row>
    <row r="431" spans="1:10" ht="15">
      <c r="A431" s="89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170"/>
      <c r="J431" s="194" t="s">
        <v>1808</v>
      </c>
    </row>
    <row r="432" spans="1:10" ht="15">
      <c r="A432" s="89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170"/>
      <c r="J432" s="194" t="s">
        <v>1787</v>
      </c>
    </row>
    <row r="433" spans="1:10" ht="15">
      <c r="A433" s="89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170"/>
      <c r="J433" s="194" t="s">
        <v>1787</v>
      </c>
    </row>
    <row r="434" spans="1:10" ht="15">
      <c r="A434" s="89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170"/>
      <c r="J434" s="194" t="s">
        <v>1787</v>
      </c>
    </row>
    <row r="435" spans="1:10" ht="15">
      <c r="A435" s="89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170"/>
      <c r="J435" s="194" t="s">
        <v>1787</v>
      </c>
    </row>
    <row r="436" spans="1:10" ht="15">
      <c r="A436" s="89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4804</v>
      </c>
      <c r="G436" s="48">
        <v>0</v>
      </c>
      <c r="H436" s="48">
        <v>4804</v>
      </c>
      <c r="I436" s="170"/>
      <c r="J436" s="194" t="s">
        <v>1787</v>
      </c>
    </row>
    <row r="437" spans="1:10" ht="15">
      <c r="A437" s="89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170"/>
      <c r="J437" s="194" t="s">
        <v>1808</v>
      </c>
    </row>
    <row r="438" spans="1:10" ht="15">
      <c r="A438" s="89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170"/>
      <c r="J438" s="194" t="s">
        <v>1787</v>
      </c>
    </row>
    <row r="439" spans="1:10" ht="15">
      <c r="A439" s="89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170"/>
      <c r="J439" s="194" t="s">
        <v>1787</v>
      </c>
    </row>
    <row r="440" spans="1:10" ht="15">
      <c r="A440" s="89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170"/>
      <c r="J440" s="194" t="s">
        <v>1787</v>
      </c>
    </row>
    <row r="441" spans="1:10" ht="15">
      <c r="A441" s="89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10000</v>
      </c>
      <c r="G441" s="48">
        <v>10000</v>
      </c>
      <c r="H441" s="48">
        <v>0</v>
      </c>
      <c r="I441" s="170"/>
      <c r="J441" s="194" t="s">
        <v>1787</v>
      </c>
    </row>
    <row r="442" spans="1:10" ht="15">
      <c r="A442" s="89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170"/>
      <c r="J442" s="194" t="s">
        <v>1787</v>
      </c>
    </row>
    <row r="443" spans="1:10" ht="15">
      <c r="A443" s="89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170"/>
      <c r="J443" s="194" t="s">
        <v>1751</v>
      </c>
    </row>
    <row r="444" spans="1:10" ht="15">
      <c r="A444" s="89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170"/>
      <c r="J444" s="194" t="s">
        <v>1787</v>
      </c>
    </row>
    <row r="445" spans="1:10" ht="15">
      <c r="A445" s="89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170"/>
      <c r="J445" s="194" t="s">
        <v>1787</v>
      </c>
    </row>
    <row r="446" spans="1:10" ht="15">
      <c r="A446" s="89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170"/>
      <c r="J446" s="194" t="s">
        <v>1787</v>
      </c>
    </row>
    <row r="447" spans="1:10" ht="15">
      <c r="A447" s="89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170"/>
      <c r="J447" s="194" t="s">
        <v>1751</v>
      </c>
    </row>
    <row r="448" spans="1:10" ht="15">
      <c r="A448" s="89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170"/>
      <c r="J448" s="194" t="s">
        <v>1787</v>
      </c>
    </row>
    <row r="449" spans="1:10" ht="15">
      <c r="A449" s="89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170"/>
      <c r="J449" s="194" t="s">
        <v>1808</v>
      </c>
    </row>
    <row r="450" spans="1:10" ht="15">
      <c r="A450" s="89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10102</v>
      </c>
      <c r="G450" s="48">
        <v>10102</v>
      </c>
      <c r="H450" s="48">
        <v>0</v>
      </c>
      <c r="I450" s="170"/>
      <c r="J450" s="194" t="s">
        <v>1787</v>
      </c>
    </row>
    <row r="451" spans="1:10" ht="15">
      <c r="A451" s="89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28216</v>
      </c>
      <c r="G451" s="48">
        <v>28216</v>
      </c>
      <c r="H451" s="48">
        <v>0</v>
      </c>
      <c r="I451" s="170"/>
      <c r="J451" s="194" t="s">
        <v>1808</v>
      </c>
    </row>
    <row r="452" spans="1:10" ht="15">
      <c r="A452" s="89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170"/>
      <c r="J452" s="194" t="s">
        <v>1787</v>
      </c>
    </row>
    <row r="453" spans="1:10" ht="15">
      <c r="A453" s="89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>
        <v>0</v>
      </c>
      <c r="G453" s="48">
        <v>0</v>
      </c>
      <c r="H453" s="48">
        <v>0</v>
      </c>
      <c r="I453" s="170"/>
      <c r="J453" s="194" t="s">
        <v>1751</v>
      </c>
    </row>
    <row r="454" spans="1:10" ht="15">
      <c r="A454" s="89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170"/>
      <c r="J454" s="194" t="s">
        <v>1787</v>
      </c>
    </row>
    <row r="455" spans="1:10" ht="15">
      <c r="A455" s="89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170"/>
      <c r="J455" s="194" t="s">
        <v>1787</v>
      </c>
    </row>
    <row r="456" spans="1:10" ht="15">
      <c r="A456" s="89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170"/>
      <c r="J456" s="194" t="s">
        <v>1787</v>
      </c>
    </row>
    <row r="457" spans="1:10" ht="15">
      <c r="A457" s="89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170"/>
      <c r="J457" s="194" t="s">
        <v>1808</v>
      </c>
    </row>
    <row r="458" spans="1:10" ht="15">
      <c r="A458" s="89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6446</v>
      </c>
      <c r="G458" s="48">
        <v>6446</v>
      </c>
      <c r="H458" s="48">
        <v>0</v>
      </c>
      <c r="I458" s="170"/>
      <c r="J458" s="194" t="s">
        <v>1751</v>
      </c>
    </row>
    <row r="459" spans="1:10" ht="15">
      <c r="A459" s="89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>
        <v>0</v>
      </c>
      <c r="G459" s="48">
        <v>0</v>
      </c>
      <c r="H459" s="48">
        <v>0</v>
      </c>
      <c r="I459" s="170"/>
      <c r="J459" s="194" t="s">
        <v>1751</v>
      </c>
    </row>
    <row r="460" spans="1:10" ht="15">
      <c r="A460" s="89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170"/>
      <c r="J460" s="194" t="s">
        <v>1808</v>
      </c>
    </row>
    <row r="461" spans="1:10" ht="15">
      <c r="A461" s="89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170"/>
      <c r="J461" s="194" t="s">
        <v>1751</v>
      </c>
    </row>
    <row r="462" spans="1:10" ht="15">
      <c r="A462" s="89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7630</v>
      </c>
      <c r="G462" s="48">
        <v>7630</v>
      </c>
      <c r="H462" s="48">
        <v>0</v>
      </c>
      <c r="I462" s="170"/>
      <c r="J462" s="194" t="s">
        <v>1787</v>
      </c>
    </row>
    <row r="463" spans="1:10" ht="15">
      <c r="A463" s="89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170"/>
      <c r="J463" s="194" t="s">
        <v>1808</v>
      </c>
    </row>
    <row r="464" spans="1:10" ht="15">
      <c r="A464" s="89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>
        <v>0</v>
      </c>
      <c r="G464" s="48">
        <v>0</v>
      </c>
      <c r="H464" s="48">
        <v>0</v>
      </c>
      <c r="I464" s="170"/>
      <c r="J464" s="194" t="s">
        <v>1787</v>
      </c>
    </row>
    <row r="465" spans="1:10" ht="15">
      <c r="A465" s="89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>
        <v>0</v>
      </c>
      <c r="G465" s="48">
        <v>0</v>
      </c>
      <c r="H465" s="48">
        <v>0</v>
      </c>
      <c r="I465" s="170"/>
      <c r="J465" s="194" t="s">
        <v>1787</v>
      </c>
    </row>
    <row r="466" spans="1:10" ht="15">
      <c r="A466" s="89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>
        <v>0</v>
      </c>
      <c r="G466" s="48">
        <v>0</v>
      </c>
      <c r="H466" s="48">
        <v>0</v>
      </c>
      <c r="I466" s="170"/>
      <c r="J466" s="194" t="s">
        <v>1808</v>
      </c>
    </row>
    <row r="467" spans="1:10" ht="15">
      <c r="A467" s="89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170"/>
      <c r="J467" s="194" t="s">
        <v>1808</v>
      </c>
    </row>
    <row r="468" spans="1:10" ht="15">
      <c r="A468" s="89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170"/>
      <c r="J468" s="194" t="s">
        <v>1808</v>
      </c>
    </row>
    <row r="469" spans="1:10" ht="15">
      <c r="A469" s="89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170"/>
      <c r="J469" s="194" t="s">
        <v>1787</v>
      </c>
    </row>
    <row r="470" spans="1:10" ht="15">
      <c r="A470" s="89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170"/>
      <c r="J470" s="194" t="s">
        <v>1787</v>
      </c>
    </row>
    <row r="471" spans="1:10" ht="15">
      <c r="A471" s="89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>
        <v>0</v>
      </c>
      <c r="G471" s="48">
        <v>0</v>
      </c>
      <c r="H471" s="48">
        <v>0</v>
      </c>
      <c r="I471" s="170"/>
      <c r="J471" s="194" t="s">
        <v>1751</v>
      </c>
    </row>
    <row r="472" spans="1:10" ht="15">
      <c r="A472" s="89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7658</v>
      </c>
      <c r="G472" s="48">
        <v>7658</v>
      </c>
      <c r="H472" s="48">
        <v>0</v>
      </c>
      <c r="I472" s="170"/>
      <c r="J472" s="194" t="s">
        <v>1787</v>
      </c>
    </row>
    <row r="473" spans="1:10" ht="15">
      <c r="A473" s="89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170"/>
      <c r="J473" s="194" t="s">
        <v>1751</v>
      </c>
    </row>
    <row r="474" spans="1:10" ht="15">
      <c r="A474" s="89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170"/>
      <c r="J474" s="194" t="s">
        <v>1808</v>
      </c>
    </row>
    <row r="475" spans="1:10" ht="15">
      <c r="A475" s="89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>
        <v>0</v>
      </c>
      <c r="G475" s="48">
        <v>0</v>
      </c>
      <c r="H475" s="48">
        <v>0</v>
      </c>
      <c r="I475" s="170"/>
      <c r="J475" s="194" t="s">
        <v>1751</v>
      </c>
    </row>
    <row r="476" spans="1:10" ht="15">
      <c r="A476" s="89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>
        <v>0</v>
      </c>
      <c r="G476" s="48">
        <v>0</v>
      </c>
      <c r="H476" s="48">
        <v>0</v>
      </c>
      <c r="I476" s="170"/>
      <c r="J476" s="194" t="s">
        <v>1808</v>
      </c>
    </row>
    <row r="477" spans="1:10" ht="15">
      <c r="A477" s="89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170"/>
      <c r="J477" s="194" t="s">
        <v>1787</v>
      </c>
    </row>
    <row r="478" spans="1:10" ht="15">
      <c r="A478" s="89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170"/>
      <c r="J478" s="194" t="s">
        <v>1787</v>
      </c>
    </row>
    <row r="479" spans="1:10" ht="15">
      <c r="A479" s="89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170"/>
      <c r="J479" s="194" t="s">
        <v>1808</v>
      </c>
    </row>
    <row r="480" spans="1:10" ht="15">
      <c r="A480" s="89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170"/>
      <c r="J480" s="194" t="s">
        <v>1787</v>
      </c>
    </row>
    <row r="481" spans="1:10" ht="15">
      <c r="A481" s="89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170"/>
      <c r="J481" s="194" t="s">
        <v>1787</v>
      </c>
    </row>
    <row r="482" spans="1:10" ht="15">
      <c r="A482" s="89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170"/>
      <c r="J482" s="194" t="s">
        <v>1787</v>
      </c>
    </row>
    <row r="483" spans="1:10" ht="15">
      <c r="A483" s="89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170"/>
      <c r="J483" s="194" t="s">
        <v>1808</v>
      </c>
    </row>
    <row r="484" spans="1:10" ht="15">
      <c r="A484" s="89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0</v>
      </c>
      <c r="G484" s="48">
        <v>0</v>
      </c>
      <c r="H484" s="48">
        <v>0</v>
      </c>
      <c r="I484" s="170"/>
      <c r="J484" s="194" t="s">
        <v>1751</v>
      </c>
    </row>
    <row r="485" spans="1:10" ht="15">
      <c r="A485" s="89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170"/>
      <c r="J485" s="194" t="s">
        <v>1787</v>
      </c>
    </row>
    <row r="486" spans="1:10" ht="15">
      <c r="A486" s="89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170"/>
      <c r="J486" s="194" t="s">
        <v>1787</v>
      </c>
    </row>
    <row r="487" spans="1:10" ht="15">
      <c r="A487" s="89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>
        <v>0</v>
      </c>
      <c r="G487" s="48">
        <v>0</v>
      </c>
      <c r="H487" s="48">
        <v>0</v>
      </c>
      <c r="I487" s="170"/>
      <c r="J487" s="194" t="s">
        <v>1751</v>
      </c>
    </row>
    <row r="488" spans="1:10" ht="15">
      <c r="A488" s="89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170"/>
      <c r="J488" s="194" t="s">
        <v>1787</v>
      </c>
    </row>
    <row r="489" spans="1:10" ht="15">
      <c r="A489" s="89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170"/>
      <c r="J489" s="194" t="s">
        <v>1808</v>
      </c>
    </row>
    <row r="490" spans="1:10" ht="15">
      <c r="A490" s="89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170"/>
      <c r="J490" s="194" t="s">
        <v>1787</v>
      </c>
    </row>
    <row r="491" spans="1:10" ht="15">
      <c r="A491" s="89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170"/>
      <c r="J491" s="194" t="s">
        <v>1808</v>
      </c>
    </row>
    <row r="492" spans="1:10" ht="15">
      <c r="A492" s="89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170"/>
      <c r="J492" s="194" t="s">
        <v>1808</v>
      </c>
    </row>
    <row r="493" spans="1:10" ht="15">
      <c r="A493" s="89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170"/>
      <c r="J493" s="194" t="s">
        <v>1787</v>
      </c>
    </row>
    <row r="494" spans="1:10" ht="15">
      <c r="A494" s="89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170"/>
      <c r="J494" s="194" t="s">
        <v>1787</v>
      </c>
    </row>
    <row r="495" spans="1:10" ht="15">
      <c r="A495" s="89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170"/>
      <c r="J495" s="194" t="s">
        <v>1787</v>
      </c>
    </row>
    <row r="496" spans="1:10" ht="15">
      <c r="A496" s="89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170"/>
      <c r="J496" s="194" t="s">
        <v>1787</v>
      </c>
    </row>
    <row r="497" spans="1:10" ht="15">
      <c r="A497" s="89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170"/>
      <c r="J497" s="194" t="s">
        <v>1787</v>
      </c>
    </row>
    <row r="498" spans="1:10" ht="15">
      <c r="A498" s="89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170"/>
      <c r="J498" s="194" t="s">
        <v>1808</v>
      </c>
    </row>
    <row r="499" spans="1:10" ht="15">
      <c r="A499" s="89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170"/>
      <c r="J499" s="194" t="s">
        <v>1787</v>
      </c>
    </row>
    <row r="500" spans="1:10" ht="15">
      <c r="A500" s="89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6000</v>
      </c>
      <c r="G500" s="48">
        <v>6000</v>
      </c>
      <c r="H500" s="48">
        <v>0</v>
      </c>
      <c r="I500" s="170"/>
      <c r="J500" s="194" t="s">
        <v>1808</v>
      </c>
    </row>
    <row r="501" spans="1:10" ht="15">
      <c r="A501" s="89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170"/>
      <c r="J501" s="194" t="s">
        <v>1808</v>
      </c>
    </row>
    <row r="502" spans="1:10" ht="15">
      <c r="A502" s="89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170"/>
      <c r="J502" s="194" t="s">
        <v>1751</v>
      </c>
    </row>
    <row r="503" spans="1:10" ht="15">
      <c r="A503" s="89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170"/>
      <c r="J503" s="194" t="s">
        <v>1787</v>
      </c>
    </row>
    <row r="504" spans="1:10" ht="15">
      <c r="A504" s="89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170"/>
      <c r="J504" s="194" t="s">
        <v>1787</v>
      </c>
    </row>
    <row r="505" spans="1:10" ht="15">
      <c r="A505" s="89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170"/>
      <c r="J505" s="194" t="s">
        <v>1787</v>
      </c>
    </row>
    <row r="506" spans="1:10" ht="15">
      <c r="A506" s="89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170"/>
      <c r="J506" s="194" t="s">
        <v>1787</v>
      </c>
    </row>
    <row r="507" spans="1:10" ht="15">
      <c r="A507" s="89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170"/>
      <c r="J507" s="194" t="s">
        <v>1787</v>
      </c>
    </row>
    <row r="508" spans="1:10" ht="15">
      <c r="A508" s="89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170"/>
      <c r="J508" s="194" t="s">
        <v>1808</v>
      </c>
    </row>
    <row r="509" spans="1:10" ht="15">
      <c r="A509" s="89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170"/>
      <c r="J509" s="194" t="s">
        <v>1751</v>
      </c>
    </row>
    <row r="510" spans="1:10" ht="15">
      <c r="A510" s="89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170"/>
      <c r="J510" s="194" t="s">
        <v>1787</v>
      </c>
    </row>
    <row r="511" spans="1:10" ht="15">
      <c r="A511" s="89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170"/>
      <c r="J511" s="194" t="s">
        <v>1787</v>
      </c>
    </row>
    <row r="512" spans="1:10" ht="15">
      <c r="A512" s="89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170"/>
      <c r="J512" s="194" t="s">
        <v>1808</v>
      </c>
    </row>
    <row r="513" spans="1:10" ht="15">
      <c r="A513" s="89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170"/>
      <c r="J513" s="194" t="s">
        <v>1787</v>
      </c>
    </row>
    <row r="514" spans="1:10" ht="15">
      <c r="A514" s="89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170"/>
      <c r="J514" s="194" t="s">
        <v>1808</v>
      </c>
    </row>
    <row r="515" spans="1:10" ht="15">
      <c r="A515" s="89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>
        <v>0</v>
      </c>
      <c r="G515" s="48">
        <v>0</v>
      </c>
      <c r="H515" s="48">
        <v>0</v>
      </c>
      <c r="I515" s="170"/>
      <c r="J515" s="194" t="s">
        <v>1751</v>
      </c>
    </row>
    <row r="516" spans="1:10" ht="15">
      <c r="A516" s="89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5664</v>
      </c>
      <c r="G516" s="48">
        <v>5664</v>
      </c>
      <c r="H516" s="48">
        <v>0</v>
      </c>
      <c r="I516" s="170"/>
      <c r="J516" s="194" t="s">
        <v>1787</v>
      </c>
    </row>
    <row r="517" spans="1:10" ht="15">
      <c r="A517" s="89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170"/>
      <c r="J517" s="194" t="s">
        <v>1787</v>
      </c>
    </row>
    <row r="518" spans="1:10" ht="15">
      <c r="A518" s="89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170"/>
      <c r="J518" s="194" t="s">
        <v>1787</v>
      </c>
    </row>
    <row r="519" spans="1:10" ht="15">
      <c r="A519" s="89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170"/>
      <c r="J519" s="194" t="s">
        <v>1787</v>
      </c>
    </row>
    <row r="520" spans="1:10" ht="15">
      <c r="A520" s="89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170"/>
      <c r="J520" s="194" t="s">
        <v>1808</v>
      </c>
    </row>
    <row r="521" spans="1:10" ht="15">
      <c r="A521" s="89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9789</v>
      </c>
      <c r="G521" s="48">
        <v>9789</v>
      </c>
      <c r="H521" s="48">
        <v>0</v>
      </c>
      <c r="I521" s="170"/>
      <c r="J521" s="194" t="s">
        <v>1787</v>
      </c>
    </row>
    <row r="522" spans="1:10" ht="15">
      <c r="A522" s="89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170"/>
      <c r="J522" s="194" t="s">
        <v>1808</v>
      </c>
    </row>
    <row r="523" spans="1:10" ht="15">
      <c r="A523" s="89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170"/>
      <c r="J523" s="194" t="s">
        <v>1808</v>
      </c>
    </row>
    <row r="524" spans="1:10" ht="15">
      <c r="A524" s="89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170"/>
      <c r="J524" s="194" t="s">
        <v>1808</v>
      </c>
    </row>
    <row r="525" spans="1:10" ht="15">
      <c r="A525" s="89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170"/>
      <c r="J525" s="194" t="s">
        <v>1808</v>
      </c>
    </row>
    <row r="526" spans="1:10" ht="15">
      <c r="A526" s="89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170"/>
      <c r="J526" s="194" t="s">
        <v>1787</v>
      </c>
    </row>
    <row r="527" spans="1:10" ht="15">
      <c r="A527" s="89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170"/>
      <c r="J527" s="194" t="s">
        <v>1787</v>
      </c>
    </row>
    <row r="528" spans="1:10" ht="15">
      <c r="A528" s="89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170"/>
      <c r="J528" s="194" t="s">
        <v>1787</v>
      </c>
    </row>
    <row r="529" spans="1:10" ht="15">
      <c r="A529" s="89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170"/>
      <c r="J529" s="194" t="s">
        <v>1787</v>
      </c>
    </row>
    <row r="530" spans="1:10" ht="15">
      <c r="A530" s="89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170"/>
      <c r="J530" s="194" t="s">
        <v>1808</v>
      </c>
    </row>
    <row r="531" spans="1:10" ht="15">
      <c r="A531" s="89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170"/>
      <c r="J531" s="194" t="s">
        <v>1787</v>
      </c>
    </row>
    <row r="532" spans="1:10" ht="15">
      <c r="A532" s="89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170"/>
      <c r="J532" s="194" t="s">
        <v>1787</v>
      </c>
    </row>
    <row r="533" spans="1:10" ht="15">
      <c r="A533" s="89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170"/>
      <c r="J533" s="194" t="s">
        <v>1787</v>
      </c>
    </row>
    <row r="534" spans="1:10" ht="15">
      <c r="A534" s="89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170"/>
      <c r="J534" s="194" t="s">
        <v>1751</v>
      </c>
    </row>
    <row r="535" spans="1:10" ht="15">
      <c r="A535" s="89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170"/>
      <c r="J535" s="194" t="s">
        <v>1787</v>
      </c>
    </row>
    <row r="536" spans="1:10" ht="15">
      <c r="A536" s="89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170"/>
      <c r="J536" s="194" t="s">
        <v>1787</v>
      </c>
    </row>
    <row r="537" spans="1:10" ht="15">
      <c r="A537" s="89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170"/>
      <c r="J537" s="194" t="s">
        <v>1808</v>
      </c>
    </row>
    <row r="538" spans="1:10" ht="15">
      <c r="A538" s="89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170"/>
      <c r="J538" s="194" t="s">
        <v>1787</v>
      </c>
    </row>
    <row r="539" spans="1:10" ht="15">
      <c r="A539" s="89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170"/>
      <c r="J539" s="194" t="s">
        <v>1787</v>
      </c>
    </row>
    <row r="540" spans="1:10" ht="15">
      <c r="A540" s="89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170"/>
      <c r="J540" s="194" t="s">
        <v>1787</v>
      </c>
    </row>
    <row r="541" spans="1:10" ht="15">
      <c r="A541" s="89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170"/>
      <c r="J541" s="194" t="s">
        <v>1787</v>
      </c>
    </row>
    <row r="542" spans="1:10" ht="15">
      <c r="A542" s="89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170"/>
      <c r="J542" s="194" t="s">
        <v>1787</v>
      </c>
    </row>
    <row r="543" spans="1:10" ht="15">
      <c r="A543" s="89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170"/>
      <c r="J543" s="194" t="s">
        <v>1787</v>
      </c>
    </row>
    <row r="544" spans="1:10" ht="15">
      <c r="A544" s="89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170"/>
      <c r="J544" s="194" t="s">
        <v>1787</v>
      </c>
    </row>
    <row r="545" spans="1:10" ht="15">
      <c r="A545" s="89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170"/>
      <c r="J545" s="194" t="s">
        <v>1787</v>
      </c>
    </row>
    <row r="546" spans="1:10" ht="15">
      <c r="A546" s="89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170"/>
      <c r="J546" s="194" t="s">
        <v>1787</v>
      </c>
    </row>
    <row r="547" spans="1:10" ht="15">
      <c r="A547" s="89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170"/>
      <c r="J547" s="194" t="s">
        <v>1787</v>
      </c>
    </row>
    <row r="548" spans="1:10" ht="15">
      <c r="A548" s="89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170"/>
      <c r="J548" s="194" t="s">
        <v>1808</v>
      </c>
    </row>
    <row r="549" spans="1:10" ht="15">
      <c r="A549" s="89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170"/>
      <c r="J549" s="194" t="s">
        <v>1787</v>
      </c>
    </row>
    <row r="550" spans="1:10" ht="15">
      <c r="A550" s="89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87000</v>
      </c>
      <c r="G550" s="48">
        <v>87000</v>
      </c>
      <c r="H550" s="48">
        <v>0</v>
      </c>
      <c r="I550" s="170"/>
      <c r="J550" s="194" t="s">
        <v>1787</v>
      </c>
    </row>
    <row r="551" spans="1:10" ht="15">
      <c r="A551" s="89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170"/>
      <c r="J551" s="194" t="s">
        <v>1787</v>
      </c>
    </row>
    <row r="552" spans="1:10" ht="15">
      <c r="A552" s="89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>
        <v>0</v>
      </c>
      <c r="G552" s="48">
        <v>0</v>
      </c>
      <c r="H552" s="48">
        <v>0</v>
      </c>
      <c r="I552" s="170"/>
      <c r="J552" s="194" t="s">
        <v>1751</v>
      </c>
    </row>
    <row r="553" spans="1:10" ht="15">
      <c r="A553" s="89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170"/>
      <c r="J553" s="194" t="s">
        <v>1787</v>
      </c>
    </row>
    <row r="554" spans="1:10" ht="15">
      <c r="A554" s="89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170"/>
      <c r="J554" s="194" t="s">
        <v>1787</v>
      </c>
    </row>
    <row r="555" spans="1:10" ht="15">
      <c r="A555" s="89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968</v>
      </c>
      <c r="G555" s="48">
        <v>0</v>
      </c>
      <c r="H555" s="48">
        <v>968</v>
      </c>
      <c r="I555" s="170"/>
      <c r="J555" s="194" t="s">
        <v>1787</v>
      </c>
    </row>
    <row r="556" spans="1:10" ht="15">
      <c r="A556" s="89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170"/>
      <c r="J556" s="194" t="s">
        <v>1787</v>
      </c>
    </row>
    <row r="557" spans="1:10" ht="15">
      <c r="A557" s="89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9106</v>
      </c>
      <c r="G557" s="48">
        <v>9106</v>
      </c>
      <c r="H557" s="48">
        <v>0</v>
      </c>
      <c r="I557" s="170"/>
      <c r="J557" s="194" t="s">
        <v>1787</v>
      </c>
    </row>
    <row r="558" spans="1:10" ht="15">
      <c r="A558" s="89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170"/>
      <c r="J558" s="194" t="s">
        <v>1808</v>
      </c>
    </row>
    <row r="559" spans="1:10" ht="15">
      <c r="A559" s="89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170"/>
      <c r="J559" s="194" t="s">
        <v>1787</v>
      </c>
    </row>
    <row r="560" spans="1:10" ht="15">
      <c r="A560" s="89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170"/>
      <c r="J560" s="194" t="s">
        <v>1751</v>
      </c>
    </row>
    <row r="561" spans="1:10" ht="15">
      <c r="A561" s="89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170"/>
      <c r="J561" s="194" t="s">
        <v>1787</v>
      </c>
    </row>
    <row r="562" spans="1:10" ht="15">
      <c r="A562" s="89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170"/>
      <c r="J562" s="194" t="s">
        <v>1787</v>
      </c>
    </row>
    <row r="563" spans="1:10" ht="15">
      <c r="A563" s="89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170"/>
      <c r="J563" s="194" t="s">
        <v>1787</v>
      </c>
    </row>
    <row r="564" spans="1:10" ht="15">
      <c r="A564" s="89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4792</v>
      </c>
      <c r="G564" s="48">
        <v>4792</v>
      </c>
      <c r="H564" s="48">
        <v>0</v>
      </c>
      <c r="I564" s="170"/>
      <c r="J564" s="194" t="s">
        <v>1787</v>
      </c>
    </row>
    <row r="565" spans="1:10" ht="15">
      <c r="A565" s="89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10171</v>
      </c>
      <c r="G565" s="48">
        <v>10171</v>
      </c>
      <c r="H565" s="48">
        <v>0</v>
      </c>
      <c r="I565" s="170"/>
      <c r="J565" s="194" t="s">
        <v>1787</v>
      </c>
    </row>
    <row r="566" spans="1:10" ht="15">
      <c r="A566" s="89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170"/>
      <c r="J566" s="194" t="s">
        <v>1787</v>
      </c>
    </row>
    <row r="567" spans="1:10" ht="15">
      <c r="A567" s="89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170"/>
      <c r="J567" s="194" t="s">
        <v>1787</v>
      </c>
    </row>
    <row r="568" spans="1:10" ht="15">
      <c r="A568" s="89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170"/>
      <c r="J568" s="194" t="s">
        <v>1808</v>
      </c>
    </row>
    <row r="569" spans="1:10" ht="15">
      <c r="A569" s="89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170"/>
      <c r="J569" s="194" t="s">
        <v>1808</v>
      </c>
    </row>
    <row r="570" spans="1:10" ht="15">
      <c r="A570" s="89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170"/>
      <c r="J570" s="194" t="s">
        <v>1787</v>
      </c>
    </row>
    <row r="571" spans="1:10" ht="15">
      <c r="A571" s="89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170"/>
      <c r="J571" s="194" t="s">
        <v>1787</v>
      </c>
    </row>
    <row r="572" spans="1:10" ht="15">
      <c r="A572" s="89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9000</v>
      </c>
      <c r="G572" s="48">
        <v>9000</v>
      </c>
      <c r="H572" s="48">
        <v>0</v>
      </c>
      <c r="I572" s="170"/>
      <c r="J572" s="194" t="s">
        <v>1787</v>
      </c>
    </row>
    <row r="573" spans="1:10" ht="15">
      <c r="A573" s="89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170"/>
      <c r="J573" s="194" t="s">
        <v>1787</v>
      </c>
    </row>
    <row r="574" spans="1:10" ht="15">
      <c r="A574" s="89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170"/>
      <c r="J574" s="194" t="s">
        <v>1808</v>
      </c>
    </row>
    <row r="575" spans="1:10" ht="15">
      <c r="A575" s="89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170"/>
      <c r="J575" s="194" t="s">
        <v>1787</v>
      </c>
    </row>
    <row r="576" spans="1:10" ht="15">
      <c r="A576" s="89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170"/>
      <c r="J576" s="194" t="s">
        <v>1808</v>
      </c>
    </row>
    <row r="577" spans="1:10" ht="15">
      <c r="A577" s="89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170"/>
      <c r="J577" s="194" t="s">
        <v>1808</v>
      </c>
    </row>
    <row r="578" spans="1:10" ht="15">
      <c r="A578" s="89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170"/>
      <c r="J578" s="194" t="s">
        <v>1787</v>
      </c>
    </row>
    <row r="579" spans="1:10" ht="15">
      <c r="A579" s="89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170"/>
      <c r="J579" s="194" t="s">
        <v>1787</v>
      </c>
    </row>
    <row r="580" spans="1:10" ht="15">
      <c r="A580" s="89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170"/>
      <c r="J580" s="194" t="s">
        <v>1787</v>
      </c>
    </row>
    <row r="581" spans="1:10" ht="15">
      <c r="A581" s="89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132</v>
      </c>
      <c r="G581" s="48">
        <v>0</v>
      </c>
      <c r="H581" s="48">
        <v>132</v>
      </c>
      <c r="I581" s="170"/>
      <c r="J581" s="194" t="s">
        <v>1808</v>
      </c>
    </row>
    <row r="582" spans="1:10" ht="15">
      <c r="A582" s="89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170"/>
      <c r="J582" s="194" t="s">
        <v>1808</v>
      </c>
    </row>
    <row r="583" spans="1:10" ht="15">
      <c r="A583" s="89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170"/>
      <c r="J583" s="194" t="s">
        <v>1787</v>
      </c>
    </row>
    <row r="584" spans="1:10" ht="15">
      <c r="A584" s="89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170"/>
      <c r="J584" s="194" t="s">
        <v>1787</v>
      </c>
    </row>
    <row r="585" spans="1:10" ht="15">
      <c r="A585" s="89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170"/>
      <c r="J585" s="194" t="s">
        <v>1787</v>
      </c>
    </row>
    <row r="586" spans="1:10" ht="15">
      <c r="A586" s="89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170"/>
      <c r="J586" s="194" t="s">
        <v>1787</v>
      </c>
    </row>
    <row r="587" spans="1:10" ht="15">
      <c r="A587" s="89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2977</v>
      </c>
      <c r="G587" s="48">
        <v>2977</v>
      </c>
      <c r="H587" s="48">
        <v>0</v>
      </c>
      <c r="I587" s="170"/>
      <c r="J587" s="194" t="s">
        <v>1787</v>
      </c>
    </row>
    <row r="588" spans="1:10" ht="15">
      <c r="A588" s="89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170"/>
      <c r="J588" s="194" t="s">
        <v>1787</v>
      </c>
    </row>
    <row r="589" spans="1:10" ht="15">
      <c r="A589" s="89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170"/>
      <c r="J589" s="194" t="s">
        <v>1787</v>
      </c>
    </row>
    <row r="590" spans="1:10" ht="15">
      <c r="A590" s="89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170"/>
      <c r="J590" s="194" t="s">
        <v>1751</v>
      </c>
    </row>
    <row r="591" spans="1:10" ht="15">
      <c r="A591" s="89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170"/>
      <c r="J591" s="194" t="s">
        <v>1787</v>
      </c>
    </row>
    <row r="592" spans="1:10" ht="15">
      <c r="A592" s="89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1" t="s">
        <v>1815</v>
      </c>
      <c r="G592" s="102"/>
      <c r="H592" s="102"/>
      <c r="I592" s="170"/>
      <c r="J592" s="194" t="s">
        <v>1811</v>
      </c>
    </row>
    <row r="593" spans="1:10" ht="15">
      <c r="A593" s="89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170"/>
      <c r="J593" s="194" t="s">
        <v>1808</v>
      </c>
    </row>
    <row r="594" spans="1:10" ht="15">
      <c r="A594" s="89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1</v>
      </c>
      <c r="G594" s="48">
        <v>0</v>
      </c>
      <c r="H594" s="48">
        <v>1</v>
      </c>
      <c r="I594" s="170"/>
      <c r="J594" s="194" t="s">
        <v>1787</v>
      </c>
    </row>
    <row r="595" spans="1:10" ht="15">
      <c r="A595" s="89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3</v>
      </c>
      <c r="G595" s="48">
        <v>3</v>
      </c>
      <c r="H595" s="48">
        <v>0</v>
      </c>
      <c r="I595" s="170"/>
      <c r="J595" s="194" t="s">
        <v>1751</v>
      </c>
    </row>
    <row r="596" spans="1:10" ht="13.5" customHeight="1">
      <c r="A596" s="89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170"/>
      <c r="J596" s="194" t="s">
        <v>1751</v>
      </c>
    </row>
    <row r="597" spans="1:10" ht="15">
      <c r="A597" s="89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>
        <v>0</v>
      </c>
      <c r="G597" s="48">
        <v>0</v>
      </c>
      <c r="H597" s="48">
        <v>0</v>
      </c>
      <c r="I597" s="170"/>
      <c r="J597" s="194" t="s">
        <v>1751</v>
      </c>
    </row>
    <row r="598" spans="1:10" ht="15">
      <c r="A598" s="89">
        <v>568</v>
      </c>
      <c r="B598" s="85"/>
      <c r="C598" s="90" t="s">
        <v>1714</v>
      </c>
      <c r="D598" s="81"/>
      <c r="E598" s="71" t="s">
        <v>1691</v>
      </c>
      <c r="F598" s="48">
        <v>0</v>
      </c>
      <c r="G598" s="48">
        <v>0</v>
      </c>
      <c r="H598" s="48">
        <v>0</v>
      </c>
      <c r="I598" s="170"/>
      <c r="J598" s="195" t="s">
        <v>1812</v>
      </c>
    </row>
    <row r="599" spans="3:10" ht="12.75">
      <c r="C599" s="34"/>
      <c r="F599" s="29"/>
      <c r="G599" s="24"/>
      <c r="H599" s="24"/>
      <c r="I599" s="184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3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1799</v>
      </c>
      <c r="B1" s="2"/>
      <c r="D1" s="2"/>
      <c r="E1" s="3"/>
      <c r="F1" s="4"/>
      <c r="R1" s="49" t="s">
        <v>1737</v>
      </c>
    </row>
    <row r="2" spans="1:26" ht="18.75" thickTop="1">
      <c r="A2" s="5" t="s">
        <v>1798</v>
      </c>
      <c r="B2" s="2"/>
      <c r="C2" s="31"/>
      <c r="D2" s="2"/>
      <c r="E2" s="3"/>
      <c r="F2" s="4"/>
      <c r="Q2" s="103"/>
      <c r="R2" s="104" t="str">
        <f>A1</f>
        <v>Square feet of retail space authorized by building permits, July 2021</v>
      </c>
      <c r="S2" s="105"/>
      <c r="T2" s="105"/>
      <c r="U2" s="105"/>
      <c r="V2" s="105"/>
      <c r="W2" s="105"/>
      <c r="X2" s="105"/>
      <c r="Y2" s="105"/>
      <c r="Z2" s="106"/>
    </row>
    <row r="3" spans="1:26" ht="12.75">
      <c r="A3" s="2"/>
      <c r="B3" s="2"/>
      <c r="D3" s="2"/>
      <c r="E3" s="2"/>
      <c r="F3" s="6"/>
      <c r="Q3" s="109"/>
      <c r="R3" s="58" t="str">
        <f>A2</f>
        <v>Source:  New Jersey Department of Community Affairs, 9/7/2021</v>
      </c>
      <c r="S3" s="58"/>
      <c r="T3" s="58"/>
      <c r="U3" s="58"/>
      <c r="V3" s="58"/>
      <c r="W3" s="58"/>
      <c r="X3" s="58"/>
      <c r="Y3" s="58"/>
      <c r="Z3" s="124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10"/>
      <c r="R4" s="73"/>
      <c r="S4" s="73"/>
      <c r="T4" s="158" t="s">
        <v>1800</v>
      </c>
      <c r="U4" s="159"/>
      <c r="V4" s="159"/>
      <c r="W4" s="159"/>
      <c r="X4" s="159" t="s">
        <v>1740</v>
      </c>
      <c r="Y4" s="73"/>
      <c r="Z4" s="111"/>
    </row>
    <row r="5" spans="1:26" ht="12.75">
      <c r="A5" s="2"/>
      <c r="B5" s="11" t="s">
        <v>0</v>
      </c>
      <c r="C5" s="32" t="s">
        <v>1</v>
      </c>
      <c r="D5" s="2"/>
      <c r="E5" s="7"/>
      <c r="F5" s="14"/>
      <c r="G5" s="15" t="s">
        <v>1735</v>
      </c>
      <c r="H5" s="13"/>
      <c r="I5" s="13"/>
      <c r="Q5" s="112"/>
      <c r="R5" s="51"/>
      <c r="S5" s="51"/>
      <c r="T5" s="69" t="str">
        <f>G5</f>
        <v>New</v>
      </c>
      <c r="U5" s="51"/>
      <c r="V5" s="51"/>
      <c r="W5" s="69"/>
      <c r="X5" s="69" t="s">
        <v>1735</v>
      </c>
      <c r="Y5" s="69"/>
      <c r="Z5" s="113"/>
    </row>
    <row r="6" spans="1:26" ht="13.5" thickBot="1">
      <c r="A6" s="16" t="s">
        <v>2</v>
      </c>
      <c r="B6" s="17" t="s">
        <v>3</v>
      </c>
      <c r="C6" s="33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12"/>
      <c r="R6" s="163" t="str">
        <f>D6</f>
        <v>county</v>
      </c>
      <c r="S6" s="164" t="str">
        <f>F6</f>
        <v>Total</v>
      </c>
      <c r="T6" s="164" t="str">
        <f>G6</f>
        <v>construction</v>
      </c>
      <c r="U6" s="164" t="str">
        <f>H6</f>
        <v>Additions</v>
      </c>
      <c r="V6" s="165"/>
      <c r="W6" s="80" t="s">
        <v>1692</v>
      </c>
      <c r="X6" s="80" t="s">
        <v>1736</v>
      </c>
      <c r="Y6" s="80" t="s">
        <v>1693</v>
      </c>
      <c r="Z6" s="113"/>
    </row>
    <row r="7" spans="1:26" ht="13.5" thickTop="1">
      <c r="A7" s="118"/>
      <c r="B7" s="119"/>
      <c r="C7" s="120"/>
      <c r="D7" s="54" t="s">
        <v>5</v>
      </c>
      <c r="E7" s="55"/>
      <c r="F7" s="82">
        <f>SUM(F31:F53)</f>
        <v>0</v>
      </c>
      <c r="G7" s="66">
        <f>SUM(G31:G53)</f>
        <v>0</v>
      </c>
      <c r="H7" s="66">
        <f>SUM(H31:H53)</f>
        <v>0</v>
      </c>
      <c r="I7" s="189"/>
      <c r="J7" s="190"/>
      <c r="Q7" s="112"/>
      <c r="R7" s="54" t="str">
        <f>D7</f>
        <v>Atlantic</v>
      </c>
      <c r="S7" s="54">
        <f>F7</f>
        <v>0</v>
      </c>
      <c r="T7" s="54">
        <f>G7</f>
        <v>0</v>
      </c>
      <c r="U7" s="54">
        <f>H7</f>
        <v>0</v>
      </c>
      <c r="V7" s="55"/>
      <c r="W7" s="54">
        <f>retail_ytd!F7</f>
        <v>15390</v>
      </c>
      <c r="X7" s="54">
        <f>retail_ytd!G7</f>
        <v>15390</v>
      </c>
      <c r="Y7" s="54">
        <f>retail_ytd!H7</f>
        <v>0</v>
      </c>
      <c r="Z7" s="113"/>
    </row>
    <row r="8" spans="1:26" ht="12.75">
      <c r="A8" s="88"/>
      <c r="B8" s="84"/>
      <c r="C8" s="85"/>
      <c r="D8" s="50" t="s">
        <v>6</v>
      </c>
      <c r="E8" s="51"/>
      <c r="F8" s="87">
        <f>SUM(F54:F123)</f>
        <v>0</v>
      </c>
      <c r="G8" s="70">
        <f>SUM(G54:G123)</f>
        <v>0</v>
      </c>
      <c r="H8" s="70">
        <f>SUM(H54:H123)</f>
        <v>0</v>
      </c>
      <c r="I8" s="155"/>
      <c r="J8" s="51"/>
      <c r="Q8" s="112"/>
      <c r="R8" s="50" t="str">
        <f aca="true" t="shared" si="0" ref="R8:R28">D8</f>
        <v>Bergen</v>
      </c>
      <c r="S8" s="50">
        <f aca="true" t="shared" si="1" ref="S8:S28">F8</f>
        <v>0</v>
      </c>
      <c r="T8" s="50">
        <f aca="true" t="shared" si="2" ref="T8:T28">G8</f>
        <v>0</v>
      </c>
      <c r="U8" s="50">
        <f aca="true" t="shared" si="3" ref="U8:U28">H8</f>
        <v>0</v>
      </c>
      <c r="V8" s="51"/>
      <c r="W8" s="50">
        <f>retail_ytd!F8</f>
        <v>2380</v>
      </c>
      <c r="X8" s="50">
        <f>retail_ytd!G8</f>
        <v>2380</v>
      </c>
      <c r="Y8" s="50">
        <f>retail_ytd!H8</f>
        <v>0</v>
      </c>
      <c r="Z8" s="113"/>
    </row>
    <row r="9" spans="1:26" ht="12.75">
      <c r="A9" s="88"/>
      <c r="B9" s="84"/>
      <c r="C9" s="85"/>
      <c r="D9" s="50" t="s">
        <v>7</v>
      </c>
      <c r="E9" s="51"/>
      <c r="F9" s="87">
        <f>SUM(F124:F163)</f>
        <v>0</v>
      </c>
      <c r="G9" s="70">
        <f>SUM(G124:G163)</f>
        <v>0</v>
      </c>
      <c r="H9" s="70">
        <f>SUM(H124:H163)</f>
        <v>0</v>
      </c>
      <c r="I9" s="155"/>
      <c r="J9" s="51"/>
      <c r="Q9" s="112"/>
      <c r="R9" s="50" t="str">
        <f t="shared" si="0"/>
        <v>Burlington</v>
      </c>
      <c r="S9" s="50">
        <f t="shared" si="1"/>
        <v>0</v>
      </c>
      <c r="T9" s="50">
        <f t="shared" si="2"/>
        <v>0</v>
      </c>
      <c r="U9" s="50">
        <f t="shared" si="3"/>
        <v>0</v>
      </c>
      <c r="V9" s="51"/>
      <c r="W9" s="50">
        <f>retail_ytd!F9</f>
        <v>11451</v>
      </c>
      <c r="X9" s="50">
        <f>retail_ytd!G9</f>
        <v>6131</v>
      </c>
      <c r="Y9" s="50">
        <f>retail_ytd!H9</f>
        <v>5320</v>
      </c>
      <c r="Z9" s="113"/>
    </row>
    <row r="10" spans="1:26" ht="12.75">
      <c r="A10" s="88"/>
      <c r="B10" s="84"/>
      <c r="C10" s="85"/>
      <c r="D10" s="50" t="s">
        <v>8</v>
      </c>
      <c r="E10" s="51"/>
      <c r="F10" s="87">
        <f>SUM(F164:F200)</f>
        <v>0</v>
      </c>
      <c r="G10" s="70">
        <f>SUM(G164:G200)</f>
        <v>0</v>
      </c>
      <c r="H10" s="70">
        <f>SUM(H164:H200)</f>
        <v>0</v>
      </c>
      <c r="I10" s="155"/>
      <c r="J10" s="51"/>
      <c r="Q10" s="112"/>
      <c r="R10" s="50" t="str">
        <f t="shared" si="0"/>
        <v>Camden</v>
      </c>
      <c r="S10" s="50">
        <f t="shared" si="1"/>
        <v>0</v>
      </c>
      <c r="T10" s="50">
        <f t="shared" si="2"/>
        <v>0</v>
      </c>
      <c r="U10" s="50">
        <f t="shared" si="3"/>
        <v>0</v>
      </c>
      <c r="V10" s="51"/>
      <c r="W10" s="50">
        <f>retail_ytd!F10</f>
        <v>77308</v>
      </c>
      <c r="X10" s="50">
        <f>retail_ytd!G10</f>
        <v>70418</v>
      </c>
      <c r="Y10" s="50">
        <f>retail_ytd!H10</f>
        <v>6890</v>
      </c>
      <c r="Z10" s="113"/>
    </row>
    <row r="11" spans="1:26" ht="12.75">
      <c r="A11" s="88"/>
      <c r="B11" s="84"/>
      <c r="C11" s="85"/>
      <c r="D11" s="50" t="s">
        <v>9</v>
      </c>
      <c r="E11" s="51"/>
      <c r="F11" s="87">
        <f>SUM(F201:F216)</f>
        <v>0</v>
      </c>
      <c r="G11" s="70">
        <f>SUM(G201:G216)</f>
        <v>0</v>
      </c>
      <c r="H11" s="70">
        <f>SUM(H201:H216)</f>
        <v>0</v>
      </c>
      <c r="I11" s="155"/>
      <c r="J11" s="51"/>
      <c r="Q11" s="112"/>
      <c r="R11" s="50" t="str">
        <f t="shared" si="0"/>
        <v>Cape May</v>
      </c>
      <c r="S11" s="50">
        <f t="shared" si="1"/>
        <v>0</v>
      </c>
      <c r="T11" s="50">
        <f t="shared" si="2"/>
        <v>0</v>
      </c>
      <c r="U11" s="50">
        <f t="shared" si="3"/>
        <v>0</v>
      </c>
      <c r="V11" s="51"/>
      <c r="W11" s="50">
        <f>retail_ytd!F11</f>
        <v>67300</v>
      </c>
      <c r="X11" s="50">
        <f>retail_ytd!G11</f>
        <v>67300</v>
      </c>
      <c r="Y11" s="50">
        <f>retail_ytd!H11</f>
        <v>0</v>
      </c>
      <c r="Z11" s="113"/>
    </row>
    <row r="12" spans="1:26" ht="12.75">
      <c r="A12" s="88"/>
      <c r="B12" s="84"/>
      <c r="C12" s="85"/>
      <c r="D12" s="50" t="s">
        <v>10</v>
      </c>
      <c r="E12" s="51"/>
      <c r="F12" s="87">
        <f>SUM(F217:F230)</f>
        <v>0</v>
      </c>
      <c r="G12" s="70">
        <f>SUM(G217:G230)</f>
        <v>0</v>
      </c>
      <c r="H12" s="70">
        <f>SUM(H217:H230)</f>
        <v>0</v>
      </c>
      <c r="I12" s="155"/>
      <c r="J12" s="51"/>
      <c r="Q12" s="112"/>
      <c r="R12" s="50" t="str">
        <f t="shared" si="0"/>
        <v>Cumberland</v>
      </c>
      <c r="S12" s="50">
        <f t="shared" si="1"/>
        <v>0</v>
      </c>
      <c r="T12" s="50">
        <f t="shared" si="2"/>
        <v>0</v>
      </c>
      <c r="U12" s="50">
        <f t="shared" si="3"/>
        <v>0</v>
      </c>
      <c r="V12" s="51"/>
      <c r="W12" s="50">
        <f>retail_ytd!F12</f>
        <v>0</v>
      </c>
      <c r="X12" s="50">
        <f>retail_ytd!G12</f>
        <v>0</v>
      </c>
      <c r="Y12" s="50">
        <f>retail_ytd!H12</f>
        <v>0</v>
      </c>
      <c r="Z12" s="113"/>
    </row>
    <row r="13" spans="1:26" ht="12.75">
      <c r="A13" s="88"/>
      <c r="B13" s="84"/>
      <c r="C13" s="85"/>
      <c r="D13" s="50" t="s">
        <v>11</v>
      </c>
      <c r="E13" s="51"/>
      <c r="F13" s="87">
        <f>SUM(F231:F252)</f>
        <v>0</v>
      </c>
      <c r="G13" s="70">
        <f>SUM(G231:G252)</f>
        <v>0</v>
      </c>
      <c r="H13" s="70">
        <f>SUM(H231:H252)</f>
        <v>0</v>
      </c>
      <c r="I13" s="155"/>
      <c r="J13" s="51"/>
      <c r="Q13" s="112"/>
      <c r="R13" s="50" t="str">
        <f t="shared" si="0"/>
        <v>Essex</v>
      </c>
      <c r="S13" s="50">
        <f t="shared" si="1"/>
        <v>0</v>
      </c>
      <c r="T13" s="50">
        <f t="shared" si="2"/>
        <v>0</v>
      </c>
      <c r="U13" s="50">
        <f t="shared" si="3"/>
        <v>0</v>
      </c>
      <c r="V13" s="51"/>
      <c r="W13" s="50">
        <f>retail_ytd!F13</f>
        <v>22124</v>
      </c>
      <c r="X13" s="50">
        <f>retail_ytd!G13</f>
        <v>20144</v>
      </c>
      <c r="Y13" s="50">
        <f>retail_ytd!H13</f>
        <v>1980</v>
      </c>
      <c r="Z13" s="113"/>
    </row>
    <row r="14" spans="1:26" ht="12.75">
      <c r="A14" s="88"/>
      <c r="B14" s="84"/>
      <c r="C14" s="85"/>
      <c r="D14" s="50" t="s">
        <v>12</v>
      </c>
      <c r="E14" s="51"/>
      <c r="F14" s="87">
        <f>SUM(F253:F276)</f>
        <v>0</v>
      </c>
      <c r="G14" s="70">
        <f>SUM(G253:G276)</f>
        <v>0</v>
      </c>
      <c r="H14" s="70">
        <f>SUM(H253:H276)</f>
        <v>0</v>
      </c>
      <c r="I14" s="155"/>
      <c r="J14" s="51"/>
      <c r="Q14" s="112"/>
      <c r="R14" s="50" t="str">
        <f t="shared" si="0"/>
        <v>Gloucester</v>
      </c>
      <c r="S14" s="50">
        <f t="shared" si="1"/>
        <v>0</v>
      </c>
      <c r="T14" s="50">
        <f t="shared" si="2"/>
        <v>0</v>
      </c>
      <c r="U14" s="50">
        <f t="shared" si="3"/>
        <v>0</v>
      </c>
      <c r="V14" s="51"/>
      <c r="W14" s="50">
        <f>retail_ytd!F14</f>
        <v>4200</v>
      </c>
      <c r="X14" s="50">
        <f>retail_ytd!G14</f>
        <v>0</v>
      </c>
      <c r="Y14" s="50">
        <f>retail_ytd!H14</f>
        <v>4200</v>
      </c>
      <c r="Z14" s="113"/>
    </row>
    <row r="15" spans="1:26" ht="12.75">
      <c r="A15" s="88"/>
      <c r="B15" s="84"/>
      <c r="C15" s="85"/>
      <c r="D15" s="50" t="s">
        <v>13</v>
      </c>
      <c r="E15" s="51"/>
      <c r="F15" s="87">
        <f>SUM(F277:F288)</f>
        <v>0</v>
      </c>
      <c r="G15" s="70">
        <f>SUM(G277:G288)</f>
        <v>0</v>
      </c>
      <c r="H15" s="70">
        <f>SUM(H277:H288)</f>
        <v>0</v>
      </c>
      <c r="I15" s="155"/>
      <c r="J15" s="51"/>
      <c r="Q15" s="112"/>
      <c r="R15" s="50" t="str">
        <f t="shared" si="0"/>
        <v>Hudson</v>
      </c>
      <c r="S15" s="50">
        <f t="shared" si="1"/>
        <v>0</v>
      </c>
      <c r="T15" s="50">
        <f t="shared" si="2"/>
        <v>0</v>
      </c>
      <c r="U15" s="50">
        <f t="shared" si="3"/>
        <v>0</v>
      </c>
      <c r="V15" s="51"/>
      <c r="W15" s="50">
        <f>retail_ytd!F15</f>
        <v>8277</v>
      </c>
      <c r="X15" s="50">
        <f>retail_ytd!G15</f>
        <v>7360</v>
      </c>
      <c r="Y15" s="50">
        <f>retail_ytd!H15</f>
        <v>917</v>
      </c>
      <c r="Z15" s="113"/>
    </row>
    <row r="16" spans="1:26" ht="12.75">
      <c r="A16" s="88"/>
      <c r="B16" s="84"/>
      <c r="C16" s="85"/>
      <c r="D16" s="50" t="s">
        <v>14</v>
      </c>
      <c r="E16" s="51"/>
      <c r="F16" s="87">
        <f>SUM(F289:F314)</f>
        <v>0</v>
      </c>
      <c r="G16" s="70">
        <f>SUM(G289:G314)</f>
        <v>0</v>
      </c>
      <c r="H16" s="70">
        <f>SUM(H289:H314)</f>
        <v>0</v>
      </c>
      <c r="I16" s="155"/>
      <c r="J16" s="51"/>
      <c r="Q16" s="112"/>
      <c r="R16" s="50" t="str">
        <f t="shared" si="0"/>
        <v>Hunterdon</v>
      </c>
      <c r="S16" s="50">
        <f t="shared" si="1"/>
        <v>0</v>
      </c>
      <c r="T16" s="50">
        <f t="shared" si="2"/>
        <v>0</v>
      </c>
      <c r="U16" s="50">
        <f t="shared" si="3"/>
        <v>0</v>
      </c>
      <c r="V16" s="51"/>
      <c r="W16" s="50">
        <f>retail_ytd!F16</f>
        <v>5497</v>
      </c>
      <c r="X16" s="50">
        <f>retail_ytd!G16</f>
        <v>5497</v>
      </c>
      <c r="Y16" s="50">
        <f>retail_ytd!H16</f>
        <v>0</v>
      </c>
      <c r="Z16" s="113"/>
    </row>
    <row r="17" spans="1:26" ht="12.75">
      <c r="A17" s="88"/>
      <c r="B17" s="84"/>
      <c r="C17" s="85"/>
      <c r="D17" s="50" t="s">
        <v>15</v>
      </c>
      <c r="E17" s="51"/>
      <c r="F17" s="87">
        <f>SUM(F315:F327)</f>
        <v>3900</v>
      </c>
      <c r="G17" s="70">
        <f>SUM(G315:G327)</f>
        <v>3900</v>
      </c>
      <c r="H17" s="70">
        <f>SUM(H315:H327)</f>
        <v>0</v>
      </c>
      <c r="I17" s="155"/>
      <c r="J17" s="51"/>
      <c r="Q17" s="112"/>
      <c r="R17" s="50" t="str">
        <f t="shared" si="0"/>
        <v>Mercer</v>
      </c>
      <c r="S17" s="50">
        <f t="shared" si="1"/>
        <v>3900</v>
      </c>
      <c r="T17" s="50">
        <f t="shared" si="2"/>
        <v>3900</v>
      </c>
      <c r="U17" s="50">
        <f t="shared" si="3"/>
        <v>0</v>
      </c>
      <c r="V17" s="51"/>
      <c r="W17" s="50">
        <f>retail_ytd!F17</f>
        <v>12635</v>
      </c>
      <c r="X17" s="50">
        <f>retail_ytd!G17</f>
        <v>12635</v>
      </c>
      <c r="Y17" s="50">
        <f>retail_ytd!H17</f>
        <v>0</v>
      </c>
      <c r="Z17" s="113"/>
    </row>
    <row r="18" spans="1:26" ht="12.75">
      <c r="A18" s="88"/>
      <c r="B18" s="84"/>
      <c r="C18" s="85"/>
      <c r="D18" s="50" t="s">
        <v>16</v>
      </c>
      <c r="E18" s="51"/>
      <c r="F18" s="87">
        <f>SUM(F328:F352)</f>
        <v>0</v>
      </c>
      <c r="G18" s="70">
        <f>SUM(G328:G352)</f>
        <v>0</v>
      </c>
      <c r="H18" s="70">
        <f>SUM(H328:H352)</f>
        <v>0</v>
      </c>
      <c r="I18" s="155"/>
      <c r="J18" s="51"/>
      <c r="Q18" s="112"/>
      <c r="R18" s="50" t="str">
        <f t="shared" si="0"/>
        <v>Middlesex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1"/>
      <c r="W18" s="50">
        <f>retail_ytd!F18</f>
        <v>52648</v>
      </c>
      <c r="X18" s="50">
        <f>retail_ytd!G18</f>
        <v>52648</v>
      </c>
      <c r="Y18" s="50">
        <f>retail_ytd!H18</f>
        <v>0</v>
      </c>
      <c r="Z18" s="113"/>
    </row>
    <row r="19" spans="1:26" ht="12.75">
      <c r="A19" s="88"/>
      <c r="B19" s="84"/>
      <c r="C19" s="85"/>
      <c r="D19" s="50" t="s">
        <v>17</v>
      </c>
      <c r="E19" s="51"/>
      <c r="F19" s="87">
        <f>SUM(F353:F405)</f>
        <v>0</v>
      </c>
      <c r="G19" s="70">
        <f>SUM(G353:G405)</f>
        <v>0</v>
      </c>
      <c r="H19" s="70">
        <f>SUM(H353:H405)</f>
        <v>0</v>
      </c>
      <c r="I19" s="155"/>
      <c r="J19" s="51"/>
      <c r="Q19" s="112"/>
      <c r="R19" s="50" t="str">
        <f t="shared" si="0"/>
        <v>Monmouth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1"/>
      <c r="W19" s="50">
        <f>retail_ytd!F19</f>
        <v>12152</v>
      </c>
      <c r="X19" s="50">
        <f>retail_ytd!G19</f>
        <v>12152</v>
      </c>
      <c r="Y19" s="50">
        <f>retail_ytd!H19</f>
        <v>0</v>
      </c>
      <c r="Z19" s="113"/>
    </row>
    <row r="20" spans="1:26" ht="12.75">
      <c r="A20" s="88"/>
      <c r="B20" s="84"/>
      <c r="C20" s="85"/>
      <c r="D20" s="50" t="s">
        <v>18</v>
      </c>
      <c r="E20" s="51"/>
      <c r="F20" s="87">
        <f>SUM(F406:F444)</f>
        <v>0</v>
      </c>
      <c r="G20" s="70">
        <f>SUM(G406:G444)</f>
        <v>0</v>
      </c>
      <c r="H20" s="70">
        <f>SUM(H406:H444)</f>
        <v>0</v>
      </c>
      <c r="I20" s="155"/>
      <c r="J20" s="51"/>
      <c r="Q20" s="112"/>
      <c r="R20" s="50" t="str">
        <f t="shared" si="0"/>
        <v>Morris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1"/>
      <c r="W20" s="50">
        <f>retail_ytd!F20</f>
        <v>16804</v>
      </c>
      <c r="X20" s="50">
        <f>retail_ytd!G20</f>
        <v>12000</v>
      </c>
      <c r="Y20" s="50">
        <f>retail_ytd!H20</f>
        <v>4804</v>
      </c>
      <c r="Z20" s="113"/>
    </row>
    <row r="21" spans="1:26" ht="12.75">
      <c r="A21" s="88"/>
      <c r="B21" s="84"/>
      <c r="C21" s="85"/>
      <c r="D21" s="50" t="s">
        <v>19</v>
      </c>
      <c r="E21" s="51"/>
      <c r="F21" s="87">
        <f>SUM(F445:F477)</f>
        <v>7630</v>
      </c>
      <c r="G21" s="70">
        <f>SUM(G445:G477)</f>
        <v>7630</v>
      </c>
      <c r="H21" s="70">
        <f>SUM(H445:H477)</f>
        <v>0</v>
      </c>
      <c r="I21" s="155"/>
      <c r="J21" s="51"/>
      <c r="Q21" s="112"/>
      <c r="R21" s="50" t="str">
        <f t="shared" si="0"/>
        <v>Ocean</v>
      </c>
      <c r="S21" s="50">
        <f t="shared" si="1"/>
        <v>7630</v>
      </c>
      <c r="T21" s="50">
        <f t="shared" si="2"/>
        <v>7630</v>
      </c>
      <c r="U21" s="50">
        <f t="shared" si="3"/>
        <v>0</v>
      </c>
      <c r="V21" s="51"/>
      <c r="W21" s="50">
        <f>retail_ytd!F21</f>
        <v>60052</v>
      </c>
      <c r="X21" s="50">
        <f>retail_ytd!G21</f>
        <v>60052</v>
      </c>
      <c r="Y21" s="50">
        <f>retail_ytd!H21</f>
        <v>0</v>
      </c>
      <c r="Z21" s="113"/>
    </row>
    <row r="22" spans="1:26" ht="12.75">
      <c r="A22" s="88"/>
      <c r="B22" s="84"/>
      <c r="C22" s="85"/>
      <c r="D22" s="50" t="s">
        <v>20</v>
      </c>
      <c r="E22" s="51"/>
      <c r="F22" s="87">
        <f>SUM(F478:F493)</f>
        <v>0</v>
      </c>
      <c r="G22" s="70">
        <f>SUM(G478:G493)</f>
        <v>0</v>
      </c>
      <c r="H22" s="70">
        <f>SUM(H478:H493)</f>
        <v>0</v>
      </c>
      <c r="I22" s="155"/>
      <c r="J22" s="51"/>
      <c r="Q22" s="112"/>
      <c r="R22" s="50" t="str">
        <f t="shared" si="0"/>
        <v>Passaic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1"/>
      <c r="W22" s="50">
        <f>retail_ytd!F22</f>
        <v>0</v>
      </c>
      <c r="X22" s="50">
        <f>retail_ytd!G22</f>
        <v>0</v>
      </c>
      <c r="Y22" s="50">
        <f>retail_ytd!H22</f>
        <v>0</v>
      </c>
      <c r="Z22" s="113"/>
    </row>
    <row r="23" spans="1:26" ht="12.75">
      <c r="A23" s="88"/>
      <c r="B23" s="84"/>
      <c r="C23" s="85"/>
      <c r="D23" s="50" t="s">
        <v>21</v>
      </c>
      <c r="E23" s="51"/>
      <c r="F23" s="87">
        <f>SUM(F494:F508)</f>
        <v>6000</v>
      </c>
      <c r="G23" s="70">
        <f>SUM(G494:G508)</f>
        <v>6000</v>
      </c>
      <c r="H23" s="70">
        <f>SUM(H494:H508)</f>
        <v>0</v>
      </c>
      <c r="I23" s="155"/>
      <c r="J23" s="51"/>
      <c r="Q23" s="112"/>
      <c r="R23" s="50" t="str">
        <f t="shared" si="0"/>
        <v>Salem</v>
      </c>
      <c r="S23" s="50">
        <f t="shared" si="1"/>
        <v>6000</v>
      </c>
      <c r="T23" s="50">
        <f t="shared" si="2"/>
        <v>6000</v>
      </c>
      <c r="U23" s="50">
        <f t="shared" si="3"/>
        <v>0</v>
      </c>
      <c r="V23" s="51"/>
      <c r="W23" s="50">
        <f>retail_ytd!F23</f>
        <v>6000</v>
      </c>
      <c r="X23" s="50">
        <f>retail_ytd!G23</f>
        <v>6000</v>
      </c>
      <c r="Y23" s="50">
        <f>retail_ytd!H23</f>
        <v>0</v>
      </c>
      <c r="Z23" s="113"/>
    </row>
    <row r="24" spans="1:26" ht="12.75">
      <c r="A24" s="88"/>
      <c r="B24" s="84"/>
      <c r="C24" s="85"/>
      <c r="D24" s="50" t="s">
        <v>22</v>
      </c>
      <c r="E24" s="51"/>
      <c r="F24" s="87">
        <f>SUM(F509:F529)</f>
        <v>0</v>
      </c>
      <c r="G24" s="70">
        <f>SUM(G509:G529)</f>
        <v>0</v>
      </c>
      <c r="H24" s="70">
        <f>SUM(H509:H529)</f>
        <v>0</v>
      </c>
      <c r="I24" s="155"/>
      <c r="J24" s="51"/>
      <c r="Q24" s="112"/>
      <c r="R24" s="50" t="str">
        <f t="shared" si="0"/>
        <v>Somerset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1"/>
      <c r="W24" s="50">
        <f>retail_ytd!F24</f>
        <v>15453</v>
      </c>
      <c r="X24" s="50">
        <f>retail_ytd!G24</f>
        <v>15453</v>
      </c>
      <c r="Y24" s="50">
        <f>retail_ytd!H24</f>
        <v>0</v>
      </c>
      <c r="Z24" s="113"/>
    </row>
    <row r="25" spans="1:26" ht="12.75">
      <c r="A25" s="88"/>
      <c r="B25" s="84"/>
      <c r="C25" s="85"/>
      <c r="D25" s="50" t="s">
        <v>23</v>
      </c>
      <c r="E25" s="51"/>
      <c r="F25" s="87">
        <f>SUM(F530:F553)</f>
        <v>0</v>
      </c>
      <c r="G25" s="70">
        <f>SUM(G530:G553)</f>
        <v>0</v>
      </c>
      <c r="H25" s="70">
        <f>SUM(H530:H553)</f>
        <v>0</v>
      </c>
      <c r="I25" s="155"/>
      <c r="J25" s="51"/>
      <c r="Q25" s="112"/>
      <c r="R25" s="50" t="str">
        <f t="shared" si="0"/>
        <v>Sussex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1"/>
      <c r="W25" s="50">
        <f>retail_ytd!F25</f>
        <v>87000</v>
      </c>
      <c r="X25" s="50">
        <f>retail_ytd!G25</f>
        <v>87000</v>
      </c>
      <c r="Y25" s="50">
        <f>retail_ytd!H25</f>
        <v>0</v>
      </c>
      <c r="Z25" s="113"/>
    </row>
    <row r="26" spans="1:26" ht="12.75">
      <c r="A26" s="88"/>
      <c r="B26" s="84"/>
      <c r="C26" s="85"/>
      <c r="D26" s="50" t="s">
        <v>24</v>
      </c>
      <c r="E26" s="51"/>
      <c r="F26" s="87">
        <f>SUM(F554:F574)</f>
        <v>0</v>
      </c>
      <c r="G26" s="70">
        <f>SUM(G554:G574)</f>
        <v>0</v>
      </c>
      <c r="H26" s="70">
        <f>SUM(H554:H574)</f>
        <v>0</v>
      </c>
      <c r="I26" s="155"/>
      <c r="J26" s="51"/>
      <c r="Q26" s="112"/>
      <c r="R26" s="50" t="str">
        <f t="shared" si="0"/>
        <v>Union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1"/>
      <c r="W26" s="50">
        <f>retail_ytd!F26</f>
        <v>34037</v>
      </c>
      <c r="X26" s="50">
        <f>retail_ytd!G26</f>
        <v>33069</v>
      </c>
      <c r="Y26" s="50">
        <f>retail_ytd!H26</f>
        <v>968</v>
      </c>
      <c r="Z26" s="113"/>
    </row>
    <row r="27" spans="1:26" ht="12.75">
      <c r="A27" s="88"/>
      <c r="B27" s="84"/>
      <c r="C27" s="85"/>
      <c r="D27" s="50" t="s">
        <v>25</v>
      </c>
      <c r="E27" s="51"/>
      <c r="F27" s="87">
        <f>SUM(F575:F597)</f>
        <v>3109</v>
      </c>
      <c r="G27" s="70">
        <f>SUM(G575:G597)</f>
        <v>2977</v>
      </c>
      <c r="H27" s="70">
        <f>SUM(H575:H597)</f>
        <v>132</v>
      </c>
      <c r="I27" s="155"/>
      <c r="J27" s="51"/>
      <c r="Q27" s="112"/>
      <c r="R27" s="50" t="str">
        <f t="shared" si="0"/>
        <v>Warren</v>
      </c>
      <c r="S27" s="50">
        <f t="shared" si="1"/>
        <v>3109</v>
      </c>
      <c r="T27" s="50">
        <f t="shared" si="2"/>
        <v>2977</v>
      </c>
      <c r="U27" s="50">
        <f t="shared" si="3"/>
        <v>132</v>
      </c>
      <c r="V27" s="51"/>
      <c r="W27" s="50">
        <f>retail_ytd!F27</f>
        <v>3113</v>
      </c>
      <c r="X27" s="50">
        <f>retail_ytd!G27</f>
        <v>2980</v>
      </c>
      <c r="Y27" s="50">
        <f>retail_ytd!H27</f>
        <v>133</v>
      </c>
      <c r="Z27" s="113"/>
    </row>
    <row r="28" spans="1:26" ht="12.75">
      <c r="A28" s="88"/>
      <c r="B28" s="84"/>
      <c r="C28" s="85"/>
      <c r="D28" s="121" t="s">
        <v>1696</v>
      </c>
      <c r="E28" s="51"/>
      <c r="F28" s="87"/>
      <c r="G28" s="70"/>
      <c r="H28" s="70"/>
      <c r="I28" s="155"/>
      <c r="J28" s="51"/>
      <c r="Q28" s="112"/>
      <c r="R28" s="50" t="str">
        <f t="shared" si="0"/>
        <v>State buildings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1"/>
      <c r="W28" s="50">
        <f>retail_ytd!F28</f>
        <v>0</v>
      </c>
      <c r="X28" s="50">
        <f>retail_ytd!G28</f>
        <v>0</v>
      </c>
      <c r="Y28" s="50">
        <f>retail_ytd!H28</f>
        <v>0</v>
      </c>
      <c r="Z28" s="113"/>
    </row>
    <row r="29" spans="1:26" ht="12.75">
      <c r="A29" s="88"/>
      <c r="B29" s="84"/>
      <c r="C29" s="85"/>
      <c r="D29" s="50" t="s">
        <v>1697</v>
      </c>
      <c r="E29" s="51"/>
      <c r="F29" s="70">
        <f>SUM(F7:F28)</f>
        <v>20639</v>
      </c>
      <c r="G29" s="70">
        <f>SUM(G7:G28)</f>
        <v>20507</v>
      </c>
      <c r="H29" s="70">
        <f>SUM(H7:H28)</f>
        <v>132</v>
      </c>
      <c r="I29" s="155"/>
      <c r="J29" s="51"/>
      <c r="Q29" s="112"/>
      <c r="R29" s="51"/>
      <c r="S29" s="51"/>
      <c r="T29" s="51"/>
      <c r="U29" s="51"/>
      <c r="V29" s="50"/>
      <c r="W29" s="50"/>
      <c r="X29" s="50"/>
      <c r="Y29" s="50"/>
      <c r="Z29" s="113"/>
    </row>
    <row r="30" spans="1:26" ht="12.75">
      <c r="A30" s="88"/>
      <c r="B30" s="84"/>
      <c r="C30" s="85"/>
      <c r="D30" s="88"/>
      <c r="E30" s="86"/>
      <c r="F30" s="122"/>
      <c r="G30" s="123"/>
      <c r="H30" s="123"/>
      <c r="I30" s="155"/>
      <c r="J30" s="51"/>
      <c r="Q30" s="112"/>
      <c r="R30" s="52" t="str">
        <f>D29</f>
        <v>New Jersey</v>
      </c>
      <c r="S30" s="52">
        <f>SUM(S7:S28)</f>
        <v>20639</v>
      </c>
      <c r="T30" s="52">
        <f>SUM(T7:T28)</f>
        <v>20507</v>
      </c>
      <c r="U30" s="52">
        <f>SUM(U7:U28)</f>
        <v>132</v>
      </c>
      <c r="V30" s="53"/>
      <c r="W30" s="52">
        <f>SUM(W7:W28)</f>
        <v>513821</v>
      </c>
      <c r="X30" s="52">
        <f>SUM(X7:X28)</f>
        <v>488609</v>
      </c>
      <c r="Y30" s="52">
        <f>SUM(Y7:Y28)</f>
        <v>25212</v>
      </c>
      <c r="Z30" s="113"/>
    </row>
    <row r="31" spans="1:26" ht="15">
      <c r="A31" s="94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0</v>
      </c>
      <c r="G31" s="48">
        <v>0</v>
      </c>
      <c r="H31" s="48">
        <v>0</v>
      </c>
      <c r="I31" s="87"/>
      <c r="J31" s="194" t="s">
        <v>1787</v>
      </c>
      <c r="K31" s="97"/>
      <c r="L31" s="154"/>
      <c r="M31" s="37"/>
      <c r="N31" s="37"/>
      <c r="Q31" s="160"/>
      <c r="R31" s="161"/>
      <c r="S31" s="161"/>
      <c r="T31" s="161"/>
      <c r="U31" s="161"/>
      <c r="V31" s="161"/>
      <c r="W31" s="161"/>
      <c r="X31" s="161"/>
      <c r="Y31" s="161"/>
      <c r="Z31" s="162"/>
    </row>
    <row r="32" spans="1:26" ht="15">
      <c r="A32" s="94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194" t="s">
        <v>1787</v>
      </c>
      <c r="K32" s="97"/>
      <c r="L32" s="154"/>
      <c r="M32" s="37"/>
      <c r="N32" s="37"/>
      <c r="Q32" s="125"/>
      <c r="R32" s="57"/>
      <c r="S32" s="57"/>
      <c r="T32" s="57"/>
      <c r="U32" s="57"/>
      <c r="V32" s="57"/>
      <c r="W32" s="57"/>
      <c r="X32" s="57"/>
      <c r="Y32" s="57"/>
      <c r="Z32" s="126"/>
    </row>
    <row r="33" spans="1:26" ht="15">
      <c r="A33" s="94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194" t="s">
        <v>1787</v>
      </c>
      <c r="K33" s="97"/>
      <c r="L33" s="154"/>
      <c r="M33" s="37"/>
      <c r="N33" s="37"/>
      <c r="Q33" s="107"/>
      <c r="R33" s="59" t="s">
        <v>1801</v>
      </c>
      <c r="S33" s="152">
        <v>13137</v>
      </c>
      <c r="T33" s="152">
        <v>13137</v>
      </c>
      <c r="U33" s="152">
        <v>0</v>
      </c>
      <c r="V33" s="153"/>
      <c r="W33" s="152">
        <v>1462963</v>
      </c>
      <c r="X33" s="152">
        <v>1411335</v>
      </c>
      <c r="Y33" s="152">
        <v>51628</v>
      </c>
      <c r="Z33" s="108"/>
    </row>
    <row r="34" spans="1:26" ht="15.75" thickBot="1">
      <c r="A34" s="94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 t="s">
        <v>1741</v>
      </c>
      <c r="G34" s="48" t="s">
        <v>1741</v>
      </c>
      <c r="H34" s="48" t="s">
        <v>1741</v>
      </c>
      <c r="I34" s="87"/>
      <c r="J34" s="194" t="s">
        <v>1741</v>
      </c>
      <c r="K34" s="97"/>
      <c r="L34" s="154"/>
      <c r="M34" s="37"/>
      <c r="N34" s="37"/>
      <c r="Q34" s="127"/>
      <c r="R34" s="128"/>
      <c r="S34" s="129"/>
      <c r="T34" s="129"/>
      <c r="U34" s="129"/>
      <c r="V34" s="129"/>
      <c r="W34" s="129"/>
      <c r="X34" s="129"/>
      <c r="Y34" s="129"/>
      <c r="Z34" s="130"/>
    </row>
    <row r="35" spans="1:14" ht="15.75" thickTop="1">
      <c r="A35" s="94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194" t="s">
        <v>1808</v>
      </c>
      <c r="K35" s="97"/>
      <c r="L35" s="154"/>
      <c r="M35" s="37"/>
      <c r="N35" s="37"/>
    </row>
    <row r="36" spans="1:25" ht="15">
      <c r="A36" s="94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194" t="s">
        <v>1808</v>
      </c>
      <c r="K36" s="97"/>
      <c r="L36" s="154"/>
      <c r="M36" s="37"/>
      <c r="N36" s="37"/>
      <c r="S36" s="52"/>
      <c r="T36" s="52"/>
      <c r="U36" s="52"/>
      <c r="V36" s="53"/>
      <c r="W36" s="52"/>
      <c r="X36" s="52"/>
      <c r="Y36" s="52"/>
    </row>
    <row r="37" spans="1:14" ht="15">
      <c r="A37" s="94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194" t="s">
        <v>1787</v>
      </c>
      <c r="K37" s="97"/>
      <c r="L37" s="154"/>
      <c r="M37" s="37"/>
      <c r="N37" s="37"/>
    </row>
    <row r="38" spans="1:14" ht="15">
      <c r="A38" s="94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194" t="s">
        <v>1808</v>
      </c>
      <c r="K38" s="97"/>
      <c r="L38" s="154"/>
      <c r="M38" s="37"/>
      <c r="N38" s="37"/>
    </row>
    <row r="39" spans="1:14" ht="15">
      <c r="A39" s="94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194" t="s">
        <v>1787</v>
      </c>
      <c r="K39" s="97"/>
      <c r="L39" s="154"/>
      <c r="M39" s="37"/>
      <c r="N39" s="37"/>
    </row>
    <row r="40" spans="1:14" ht="15">
      <c r="A40" s="94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194" t="s">
        <v>1787</v>
      </c>
      <c r="K40" s="97"/>
      <c r="L40" s="154"/>
      <c r="M40" s="37"/>
      <c r="N40" s="37"/>
    </row>
    <row r="41" spans="1:14" ht="15">
      <c r="A41" s="94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194" t="s">
        <v>1787</v>
      </c>
      <c r="K41" s="97"/>
      <c r="L41" s="154"/>
      <c r="M41" s="37"/>
      <c r="N41" s="37"/>
    </row>
    <row r="42" spans="1:15" ht="15">
      <c r="A42" s="94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194" t="s">
        <v>1787</v>
      </c>
      <c r="K42" s="97"/>
      <c r="L42" s="154"/>
      <c r="M42" s="37"/>
      <c r="O42" s="37"/>
    </row>
    <row r="43" spans="1:14" ht="15">
      <c r="A43" s="94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194" t="s">
        <v>1787</v>
      </c>
      <c r="K43" s="97"/>
      <c r="L43" s="154"/>
      <c r="M43" s="37"/>
      <c r="N43" s="37"/>
    </row>
    <row r="44" spans="1:14" ht="15">
      <c r="A44" s="94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194" t="s">
        <v>1808</v>
      </c>
      <c r="K44" s="97"/>
      <c r="L44" s="154"/>
      <c r="M44" s="37"/>
      <c r="N44" s="37"/>
    </row>
    <row r="45" spans="1:14" ht="15">
      <c r="A45" s="94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194" t="s">
        <v>1787</v>
      </c>
      <c r="K45" s="97"/>
      <c r="L45" s="154"/>
      <c r="M45" s="37"/>
      <c r="N45" s="37"/>
    </row>
    <row r="46" spans="1:16" ht="15">
      <c r="A46" s="94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194" t="s">
        <v>1787</v>
      </c>
      <c r="K46" s="97"/>
      <c r="L46" s="154"/>
      <c r="M46" s="37"/>
      <c r="N46" s="37"/>
      <c r="P46" s="37"/>
    </row>
    <row r="47" spans="1:11" ht="15">
      <c r="A47" s="94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194" t="s">
        <v>1808</v>
      </c>
      <c r="K47" s="157"/>
    </row>
    <row r="48" spans="1:11" ht="15">
      <c r="A48" s="94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194" t="s">
        <v>1787</v>
      </c>
      <c r="K48" s="157"/>
    </row>
    <row r="49" spans="1:11" ht="15">
      <c r="A49" s="94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194" t="s">
        <v>1787</v>
      </c>
      <c r="K49" s="157"/>
    </row>
    <row r="50" spans="1:11" ht="15">
      <c r="A50" s="94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194" t="s">
        <v>1808</v>
      </c>
      <c r="K50" s="157"/>
    </row>
    <row r="51" spans="1:11" ht="15">
      <c r="A51" s="94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194" t="s">
        <v>1787</v>
      </c>
      <c r="K51" s="157"/>
    </row>
    <row r="52" spans="1:11" ht="15">
      <c r="A52" s="94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194" t="s">
        <v>1808</v>
      </c>
      <c r="K52" s="157"/>
    </row>
    <row r="53" spans="1:11" ht="15">
      <c r="A53" s="94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194" t="s">
        <v>1787</v>
      </c>
      <c r="K53" s="157"/>
    </row>
    <row r="54" spans="1:16" ht="15">
      <c r="A54" s="94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194" t="s">
        <v>1787</v>
      </c>
      <c r="K54" s="157"/>
      <c r="P54" s="37"/>
    </row>
    <row r="55" spans="1:11" ht="15">
      <c r="A55" s="94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194" t="s">
        <v>1787</v>
      </c>
      <c r="K55" s="157"/>
    </row>
    <row r="56" spans="1:11" ht="15">
      <c r="A56" s="94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194" t="s">
        <v>1787</v>
      </c>
      <c r="K56" s="157"/>
    </row>
    <row r="57" spans="1:11" ht="15">
      <c r="A57" s="94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194" t="s">
        <v>1808</v>
      </c>
      <c r="K57" s="157"/>
    </row>
    <row r="58" spans="1:11" ht="15">
      <c r="A58" s="94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194" t="s">
        <v>1787</v>
      </c>
      <c r="K58" s="157"/>
    </row>
    <row r="59" spans="1:11" ht="15">
      <c r="A59" s="94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194" t="s">
        <v>1787</v>
      </c>
      <c r="K59" s="157"/>
    </row>
    <row r="60" spans="1:10" ht="15">
      <c r="A60" s="94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194" t="s">
        <v>1787</v>
      </c>
    </row>
    <row r="61" spans="1:10" ht="15">
      <c r="A61" s="94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194" t="s">
        <v>1787</v>
      </c>
    </row>
    <row r="62" spans="1:10" ht="15">
      <c r="A62" s="94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194" t="s">
        <v>1808</v>
      </c>
    </row>
    <row r="63" spans="1:10" ht="15">
      <c r="A63" s="94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194" t="s">
        <v>1808</v>
      </c>
    </row>
    <row r="64" spans="1:10" ht="15">
      <c r="A64" s="94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87"/>
      <c r="J64" s="194" t="s">
        <v>1787</v>
      </c>
    </row>
    <row r="65" spans="1:10" ht="15">
      <c r="A65" s="94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194" t="s">
        <v>1787</v>
      </c>
    </row>
    <row r="66" spans="1:10" ht="15">
      <c r="A66" s="94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194" t="s">
        <v>1787</v>
      </c>
    </row>
    <row r="67" spans="1:10" ht="15">
      <c r="A67" s="94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194" t="s">
        <v>1787</v>
      </c>
    </row>
    <row r="68" spans="1:10" ht="15">
      <c r="A68" s="94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194" t="s">
        <v>1787</v>
      </c>
    </row>
    <row r="69" spans="1:10" ht="15">
      <c r="A69" s="94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194" t="s">
        <v>1787</v>
      </c>
    </row>
    <row r="70" spans="1:10" ht="15">
      <c r="A70" s="94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194" t="s">
        <v>1787</v>
      </c>
    </row>
    <row r="71" spans="1:10" ht="15">
      <c r="A71" s="94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194" t="s">
        <v>1787</v>
      </c>
    </row>
    <row r="72" spans="1:10" ht="15">
      <c r="A72" s="94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194" t="s">
        <v>1787</v>
      </c>
    </row>
    <row r="73" spans="1:10" ht="15">
      <c r="A73" s="94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194" t="s">
        <v>1787</v>
      </c>
    </row>
    <row r="74" spans="1:10" ht="15">
      <c r="A74" s="94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194" t="s">
        <v>1787</v>
      </c>
    </row>
    <row r="75" spans="1:10" ht="15">
      <c r="A75" s="94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194" t="s">
        <v>1787</v>
      </c>
    </row>
    <row r="76" spans="1:10" ht="15">
      <c r="A76" s="94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194" t="s">
        <v>1787</v>
      </c>
    </row>
    <row r="77" spans="1:10" ht="15">
      <c r="A77" s="94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194" t="s">
        <v>1787</v>
      </c>
    </row>
    <row r="78" spans="1:10" ht="15">
      <c r="A78" s="94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194" t="s">
        <v>1787</v>
      </c>
    </row>
    <row r="79" spans="1:10" ht="15">
      <c r="A79" s="94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194" t="s">
        <v>1787</v>
      </c>
    </row>
    <row r="80" spans="1:10" ht="15">
      <c r="A80" s="94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194" t="s">
        <v>1787</v>
      </c>
    </row>
    <row r="81" spans="1:10" ht="15">
      <c r="A81" s="94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194" t="s">
        <v>1787</v>
      </c>
    </row>
    <row r="82" spans="1:10" ht="15">
      <c r="A82" s="94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194" t="s">
        <v>1787</v>
      </c>
    </row>
    <row r="83" spans="1:10" ht="15">
      <c r="A83" s="94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 t="s">
        <v>1741</v>
      </c>
      <c r="G83" s="48" t="s">
        <v>1741</v>
      </c>
      <c r="H83" s="48" t="s">
        <v>1741</v>
      </c>
      <c r="I83" s="51"/>
      <c r="J83" s="194" t="s">
        <v>1741</v>
      </c>
    </row>
    <row r="84" spans="1:10" ht="15">
      <c r="A84" s="94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194" t="s">
        <v>1808</v>
      </c>
    </row>
    <row r="85" spans="1:10" ht="15">
      <c r="A85" s="94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194" t="s">
        <v>1787</v>
      </c>
    </row>
    <row r="86" spans="1:10" ht="15">
      <c r="A86" s="94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194" t="s">
        <v>1787</v>
      </c>
    </row>
    <row r="87" spans="1:10" ht="15">
      <c r="A87" s="94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194" t="s">
        <v>1787</v>
      </c>
    </row>
    <row r="88" spans="1:10" ht="15">
      <c r="A88" s="94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194" t="s">
        <v>1787</v>
      </c>
    </row>
    <row r="89" spans="1:10" ht="15">
      <c r="A89" s="94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194" t="s">
        <v>1808</v>
      </c>
    </row>
    <row r="90" spans="1:10" ht="15">
      <c r="A90" s="94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194" t="s">
        <v>1787</v>
      </c>
    </row>
    <row r="91" spans="1:10" ht="15">
      <c r="A91" s="94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194" t="s">
        <v>1787</v>
      </c>
    </row>
    <row r="92" spans="1:10" ht="15">
      <c r="A92" s="94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194" t="s">
        <v>1787</v>
      </c>
    </row>
    <row r="93" spans="1:10" ht="15">
      <c r="A93" s="94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194" t="s">
        <v>1787</v>
      </c>
    </row>
    <row r="94" spans="1:10" ht="15">
      <c r="A94" s="94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194" t="s">
        <v>1808</v>
      </c>
    </row>
    <row r="95" spans="1:10" ht="15">
      <c r="A95" s="94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194" t="s">
        <v>1808</v>
      </c>
    </row>
    <row r="96" spans="1:10" ht="15">
      <c r="A96" s="94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194" t="s">
        <v>1787</v>
      </c>
    </row>
    <row r="97" spans="1:10" ht="15">
      <c r="A97" s="94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194" t="s">
        <v>1808</v>
      </c>
    </row>
    <row r="98" spans="1:10" ht="15">
      <c r="A98" s="94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194" t="s">
        <v>1787</v>
      </c>
    </row>
    <row r="99" spans="1:10" ht="15">
      <c r="A99" s="94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194" t="s">
        <v>1808</v>
      </c>
    </row>
    <row r="100" spans="1:10" ht="15">
      <c r="A100" s="94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194" t="s">
        <v>1808</v>
      </c>
    </row>
    <row r="101" spans="1:10" ht="15">
      <c r="A101" s="94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194" t="s">
        <v>1787</v>
      </c>
    </row>
    <row r="102" spans="1:10" ht="15">
      <c r="A102" s="94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194" t="s">
        <v>1787</v>
      </c>
    </row>
    <row r="103" spans="1:10" ht="15">
      <c r="A103" s="94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 t="s">
        <v>1741</v>
      </c>
      <c r="G103" s="48" t="s">
        <v>1741</v>
      </c>
      <c r="H103" s="48" t="s">
        <v>1741</v>
      </c>
      <c r="I103" s="51"/>
      <c r="J103" s="194" t="s">
        <v>1741</v>
      </c>
    </row>
    <row r="104" spans="1:10" ht="15">
      <c r="A104" s="94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194" t="s">
        <v>1787</v>
      </c>
    </row>
    <row r="105" spans="1:10" ht="15">
      <c r="A105" s="94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194" t="s">
        <v>1808</v>
      </c>
    </row>
    <row r="106" spans="1:10" ht="15">
      <c r="A106" s="94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194" t="s">
        <v>1808</v>
      </c>
    </row>
    <row r="107" spans="1:10" ht="15">
      <c r="A107" s="94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 t="s">
        <v>1741</v>
      </c>
      <c r="G107" s="48" t="s">
        <v>1741</v>
      </c>
      <c r="H107" s="48" t="s">
        <v>1741</v>
      </c>
      <c r="I107" s="51"/>
      <c r="J107" s="194" t="s">
        <v>1741</v>
      </c>
    </row>
    <row r="108" spans="1:10" ht="15">
      <c r="A108" s="94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 t="s">
        <v>1741</v>
      </c>
      <c r="G108" s="48" t="s">
        <v>1741</v>
      </c>
      <c r="H108" s="48" t="s">
        <v>1741</v>
      </c>
      <c r="I108" s="51"/>
      <c r="J108" s="194" t="s">
        <v>1741</v>
      </c>
    </row>
    <row r="109" spans="1:10" ht="15">
      <c r="A109" s="94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194" t="s">
        <v>1787</v>
      </c>
    </row>
    <row r="110" spans="1:10" ht="15">
      <c r="A110" s="94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194" t="s">
        <v>1787</v>
      </c>
    </row>
    <row r="111" spans="1:10" ht="15">
      <c r="A111" s="94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194" t="s">
        <v>1787</v>
      </c>
    </row>
    <row r="112" spans="1:10" ht="15">
      <c r="A112" s="94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194" t="s">
        <v>1787</v>
      </c>
    </row>
    <row r="113" spans="1:10" ht="15">
      <c r="A113" s="94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194" t="s">
        <v>1787</v>
      </c>
    </row>
    <row r="114" spans="1:10" ht="15">
      <c r="A114" s="94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194" t="s">
        <v>1787</v>
      </c>
    </row>
    <row r="115" spans="1:10" ht="15">
      <c r="A115" s="94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194" t="s">
        <v>1787</v>
      </c>
    </row>
    <row r="116" spans="1:10" ht="15">
      <c r="A116" s="94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194" t="s">
        <v>1787</v>
      </c>
    </row>
    <row r="117" spans="1:10" ht="15">
      <c r="A117" s="94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194" t="s">
        <v>1787</v>
      </c>
    </row>
    <row r="118" spans="1:10" ht="15">
      <c r="A118" s="94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194" t="s">
        <v>1808</v>
      </c>
    </row>
    <row r="119" spans="1:10" ht="15">
      <c r="A119" s="94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194" t="s">
        <v>1787</v>
      </c>
    </row>
    <row r="120" spans="1:10" ht="15">
      <c r="A120" s="94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194" t="s">
        <v>1787</v>
      </c>
    </row>
    <row r="121" spans="1:10" ht="15">
      <c r="A121" s="94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194" t="s">
        <v>1787</v>
      </c>
    </row>
    <row r="122" spans="1:10" ht="15">
      <c r="A122" s="94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194" t="s">
        <v>1787</v>
      </c>
    </row>
    <row r="123" spans="1:10" ht="15">
      <c r="A123" s="94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194" t="s">
        <v>1808</v>
      </c>
    </row>
    <row r="124" spans="1:10" ht="15">
      <c r="A124" s="94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194" t="s">
        <v>1787</v>
      </c>
    </row>
    <row r="125" spans="1:10" ht="15">
      <c r="A125" s="94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 t="s">
        <v>1741</v>
      </c>
      <c r="G125" s="48" t="s">
        <v>1741</v>
      </c>
      <c r="H125" s="48" t="s">
        <v>1741</v>
      </c>
      <c r="I125" s="51"/>
      <c r="J125" s="194" t="s">
        <v>1741</v>
      </c>
    </row>
    <row r="126" spans="1:10" ht="15">
      <c r="A126" s="94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194" t="s">
        <v>1787</v>
      </c>
    </row>
    <row r="127" spans="1:10" ht="15">
      <c r="A127" s="94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194" t="s">
        <v>1787</v>
      </c>
    </row>
    <row r="128" spans="1:10" ht="15">
      <c r="A128" s="94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194" t="s">
        <v>1787</v>
      </c>
    </row>
    <row r="129" spans="1:10" ht="15">
      <c r="A129" s="94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51"/>
      <c r="J129" s="194" t="s">
        <v>1787</v>
      </c>
    </row>
    <row r="130" spans="1:10" ht="15">
      <c r="A130" s="94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194" t="s">
        <v>1787</v>
      </c>
    </row>
    <row r="131" spans="1:10" ht="15">
      <c r="A131" s="94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194" t="s">
        <v>1787</v>
      </c>
    </row>
    <row r="132" spans="1:10" ht="15">
      <c r="A132" s="94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194" t="s">
        <v>1808</v>
      </c>
    </row>
    <row r="133" spans="1:10" ht="15">
      <c r="A133" s="94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194" t="s">
        <v>1787</v>
      </c>
    </row>
    <row r="134" spans="1:10" ht="15">
      <c r="A134" s="94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194" t="s">
        <v>1787</v>
      </c>
    </row>
    <row r="135" spans="1:10" ht="15">
      <c r="A135" s="94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194" t="s">
        <v>1787</v>
      </c>
    </row>
    <row r="136" spans="1:10" ht="15">
      <c r="A136" s="94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194" t="s">
        <v>1787</v>
      </c>
    </row>
    <row r="137" spans="1:10" ht="15">
      <c r="A137" s="94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194" t="s">
        <v>1787</v>
      </c>
    </row>
    <row r="138" spans="1:10" ht="15">
      <c r="A138" s="94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194" t="s">
        <v>1787</v>
      </c>
    </row>
    <row r="139" spans="1:10" ht="15">
      <c r="A139" s="94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194" t="s">
        <v>1787</v>
      </c>
    </row>
    <row r="140" spans="1:10" ht="15">
      <c r="A140" s="94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51"/>
      <c r="J140" s="194" t="s">
        <v>1808</v>
      </c>
    </row>
    <row r="141" spans="1:10" ht="15">
      <c r="A141" s="94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194" t="s">
        <v>1808</v>
      </c>
    </row>
    <row r="142" spans="1:10" ht="15">
      <c r="A142" s="94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194" t="s">
        <v>1787</v>
      </c>
    </row>
    <row r="143" spans="1:10" ht="15">
      <c r="A143" s="94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194" t="s">
        <v>1787</v>
      </c>
    </row>
    <row r="144" spans="1:10" ht="15">
      <c r="A144" s="94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194" t="s">
        <v>1787</v>
      </c>
    </row>
    <row r="145" spans="1:10" ht="15">
      <c r="A145" s="94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194" t="s">
        <v>1787</v>
      </c>
    </row>
    <row r="146" spans="1:10" ht="15">
      <c r="A146" s="94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194" t="s">
        <v>1787</v>
      </c>
    </row>
    <row r="147" spans="1:10" ht="15">
      <c r="A147" s="94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194" t="s">
        <v>1787</v>
      </c>
    </row>
    <row r="148" spans="1:10" ht="15">
      <c r="A148" s="94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 t="s">
        <v>1741</v>
      </c>
      <c r="G148" s="48" t="s">
        <v>1741</v>
      </c>
      <c r="H148" s="48" t="s">
        <v>1741</v>
      </c>
      <c r="I148" s="51"/>
      <c r="J148" s="194" t="s">
        <v>1741</v>
      </c>
    </row>
    <row r="149" spans="1:10" ht="15">
      <c r="A149" s="94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194" t="s">
        <v>1787</v>
      </c>
    </row>
    <row r="150" spans="1:10" ht="15">
      <c r="A150" s="94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194" t="s">
        <v>1808</v>
      </c>
    </row>
    <row r="151" spans="1:10" ht="15">
      <c r="A151" s="94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194" t="s">
        <v>1787</v>
      </c>
    </row>
    <row r="152" spans="1:10" ht="15">
      <c r="A152" s="94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194" t="s">
        <v>1787</v>
      </c>
    </row>
    <row r="153" spans="1:10" ht="15">
      <c r="A153" s="94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51"/>
      <c r="J153" s="194" t="s">
        <v>1808</v>
      </c>
    </row>
    <row r="154" spans="1:10" ht="15">
      <c r="A154" s="94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194" t="s">
        <v>1787</v>
      </c>
    </row>
    <row r="155" spans="1:10" ht="15">
      <c r="A155" s="94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194" t="s">
        <v>1808</v>
      </c>
    </row>
    <row r="156" spans="1:10" ht="15">
      <c r="A156" s="94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194" t="s">
        <v>1787</v>
      </c>
    </row>
    <row r="157" spans="1:10" ht="15">
      <c r="A157" s="94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194" t="s">
        <v>1808</v>
      </c>
    </row>
    <row r="158" spans="1:10" ht="15">
      <c r="A158" s="94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194" t="s">
        <v>1787</v>
      </c>
    </row>
    <row r="159" spans="1:10" ht="15">
      <c r="A159" s="94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194" t="s">
        <v>1787</v>
      </c>
    </row>
    <row r="160" spans="1:10" ht="15">
      <c r="A160" s="94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194" t="s">
        <v>1808</v>
      </c>
    </row>
    <row r="161" spans="1:10" ht="15">
      <c r="A161" s="94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194" t="s">
        <v>1787</v>
      </c>
    </row>
    <row r="162" spans="1:10" ht="15">
      <c r="A162" s="94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 t="s">
        <v>1741</v>
      </c>
      <c r="G162" s="48" t="s">
        <v>1741</v>
      </c>
      <c r="H162" s="48" t="s">
        <v>1741</v>
      </c>
      <c r="I162" s="51"/>
      <c r="J162" s="194" t="s">
        <v>1741</v>
      </c>
    </row>
    <row r="163" spans="1:10" ht="15">
      <c r="A163" s="94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 t="s">
        <v>1741</v>
      </c>
      <c r="G163" s="48" t="s">
        <v>1741</v>
      </c>
      <c r="H163" s="48" t="s">
        <v>1741</v>
      </c>
      <c r="I163" s="51"/>
      <c r="J163" s="194" t="s">
        <v>1741</v>
      </c>
    </row>
    <row r="164" spans="1:10" ht="15">
      <c r="A164" s="94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 t="s">
        <v>1741</v>
      </c>
      <c r="G164" s="48" t="s">
        <v>1741</v>
      </c>
      <c r="H164" s="48" t="s">
        <v>1741</v>
      </c>
      <c r="I164" s="51"/>
      <c r="J164" s="194" t="s">
        <v>1741</v>
      </c>
    </row>
    <row r="165" spans="1:10" ht="15">
      <c r="A165" s="94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194" t="s">
        <v>1787</v>
      </c>
    </row>
    <row r="166" spans="1:10" ht="15">
      <c r="A166" s="94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194" t="s">
        <v>1782</v>
      </c>
    </row>
    <row r="167" spans="1:10" ht="15">
      <c r="A167" s="94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 t="s">
        <v>1741</v>
      </c>
      <c r="G167" s="48" t="s">
        <v>1741</v>
      </c>
      <c r="H167" s="48" t="s">
        <v>1741</v>
      </c>
      <c r="I167" s="51"/>
      <c r="J167" s="194" t="s">
        <v>1741</v>
      </c>
    </row>
    <row r="168" spans="1:10" ht="15">
      <c r="A168" s="94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194" t="s">
        <v>1787</v>
      </c>
    </row>
    <row r="169" spans="1:10" ht="15">
      <c r="A169" s="94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194" t="s">
        <v>1787</v>
      </c>
    </row>
    <row r="170" spans="1:10" ht="15">
      <c r="A170" s="94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194" t="s">
        <v>1808</v>
      </c>
    </row>
    <row r="171" spans="1:10" ht="15">
      <c r="A171" s="94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194" t="s">
        <v>1808</v>
      </c>
    </row>
    <row r="172" spans="1:10" ht="15">
      <c r="A172" s="94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194" t="s">
        <v>1808</v>
      </c>
    </row>
    <row r="173" spans="1:10" ht="15">
      <c r="A173" s="94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194" t="s">
        <v>1808</v>
      </c>
    </row>
    <row r="174" spans="1:10" ht="15">
      <c r="A174" s="94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194" t="s">
        <v>1787</v>
      </c>
    </row>
    <row r="175" spans="1:10" ht="15">
      <c r="A175" s="94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194" t="s">
        <v>1787</v>
      </c>
    </row>
    <row r="176" spans="1:10" ht="15">
      <c r="A176" s="94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194" t="s">
        <v>1787</v>
      </c>
    </row>
    <row r="177" spans="1:10" ht="15">
      <c r="A177" s="94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194" t="s">
        <v>1787</v>
      </c>
    </row>
    <row r="178" spans="1:10" ht="15">
      <c r="A178" s="94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194" t="s">
        <v>1787</v>
      </c>
    </row>
    <row r="179" spans="1:10" ht="15">
      <c r="A179" s="94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194" t="s">
        <v>1787</v>
      </c>
    </row>
    <row r="180" spans="1:10" ht="15">
      <c r="A180" s="94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194" t="s">
        <v>1787</v>
      </c>
    </row>
    <row r="181" spans="1:10" ht="15">
      <c r="A181" s="94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194" t="s">
        <v>1787</v>
      </c>
    </row>
    <row r="182" spans="1:10" ht="15">
      <c r="A182" s="94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 t="s">
        <v>1741</v>
      </c>
      <c r="G182" s="48" t="s">
        <v>1741</v>
      </c>
      <c r="H182" s="48" t="s">
        <v>1741</v>
      </c>
      <c r="I182" s="51"/>
      <c r="J182" s="194" t="s">
        <v>1741</v>
      </c>
    </row>
    <row r="183" spans="1:10" ht="15">
      <c r="A183" s="94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 t="s">
        <v>1741</v>
      </c>
      <c r="G183" s="48" t="s">
        <v>1741</v>
      </c>
      <c r="H183" s="48" t="s">
        <v>1741</v>
      </c>
      <c r="I183" s="51"/>
      <c r="J183" s="194" t="s">
        <v>1741</v>
      </c>
    </row>
    <row r="184" spans="1:10" ht="15">
      <c r="A184" s="94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51"/>
      <c r="J184" s="194" t="s">
        <v>1782</v>
      </c>
    </row>
    <row r="185" spans="1:10" ht="15">
      <c r="A185" s="94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194" t="s">
        <v>1787</v>
      </c>
    </row>
    <row r="186" spans="1:10" ht="15">
      <c r="A186" s="94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194" t="s">
        <v>1787</v>
      </c>
    </row>
    <row r="187" spans="1:10" ht="15">
      <c r="A187" s="94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194" t="s">
        <v>1808</v>
      </c>
    </row>
    <row r="188" spans="1:10" ht="15">
      <c r="A188" s="94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51"/>
      <c r="J188" s="194" t="s">
        <v>1808</v>
      </c>
    </row>
    <row r="189" spans="1:10" ht="15">
      <c r="A189" s="94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 t="s">
        <v>1741</v>
      </c>
      <c r="G189" s="48" t="s">
        <v>1741</v>
      </c>
      <c r="H189" s="48" t="s">
        <v>1741</v>
      </c>
      <c r="I189" s="51"/>
      <c r="J189" s="194" t="s">
        <v>1741</v>
      </c>
    </row>
    <row r="190" spans="1:10" ht="15">
      <c r="A190" s="94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194" t="s">
        <v>1787</v>
      </c>
    </row>
    <row r="191" spans="1:10" ht="15">
      <c r="A191" s="94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194" t="s">
        <v>1787</v>
      </c>
    </row>
    <row r="192" spans="1:10" ht="15">
      <c r="A192" s="94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>
        <v>0</v>
      </c>
      <c r="G192" s="48">
        <v>0</v>
      </c>
      <c r="H192" s="48">
        <v>0</v>
      </c>
      <c r="I192" s="51"/>
      <c r="J192" s="194" t="s">
        <v>1813</v>
      </c>
    </row>
    <row r="193" spans="1:10" ht="15">
      <c r="A193" s="94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194" t="s">
        <v>1787</v>
      </c>
    </row>
    <row r="194" spans="1:10" ht="15">
      <c r="A194" s="94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194" t="s">
        <v>1808</v>
      </c>
    </row>
    <row r="195" spans="1:10" ht="15">
      <c r="A195" s="94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194" t="s">
        <v>1787</v>
      </c>
    </row>
    <row r="196" spans="1:10" ht="15">
      <c r="A196" s="94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>
        <v>0</v>
      </c>
      <c r="G196" s="48">
        <v>0</v>
      </c>
      <c r="H196" s="48">
        <v>0</v>
      </c>
      <c r="I196" s="51"/>
      <c r="J196" s="194" t="s">
        <v>1813</v>
      </c>
    </row>
    <row r="197" spans="1:10" ht="15">
      <c r="A197" s="94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 t="s">
        <v>1741</v>
      </c>
      <c r="G197" s="48" t="s">
        <v>1741</v>
      </c>
      <c r="H197" s="48" t="s">
        <v>1741</v>
      </c>
      <c r="I197" s="51"/>
      <c r="J197" s="194" t="s">
        <v>1741</v>
      </c>
    </row>
    <row r="198" spans="1:10" ht="15">
      <c r="A198" s="94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194" t="s">
        <v>1787</v>
      </c>
    </row>
    <row r="199" spans="1:10" ht="15">
      <c r="A199" s="94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194" t="s">
        <v>1808</v>
      </c>
    </row>
    <row r="200" spans="1:10" ht="15">
      <c r="A200" s="94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>
        <v>0</v>
      </c>
      <c r="G200" s="48">
        <v>0</v>
      </c>
      <c r="H200" s="48">
        <v>0</v>
      </c>
      <c r="I200" s="51"/>
      <c r="J200" s="194" t="s">
        <v>1808</v>
      </c>
    </row>
    <row r="201" spans="1:10" ht="15">
      <c r="A201" s="94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194" t="s">
        <v>1787</v>
      </c>
    </row>
    <row r="202" spans="1:10" ht="15">
      <c r="A202" s="94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194" t="s">
        <v>1787</v>
      </c>
    </row>
    <row r="203" spans="1:10" ht="15">
      <c r="A203" s="94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194" t="s">
        <v>1787</v>
      </c>
    </row>
    <row r="204" spans="1:10" ht="15">
      <c r="A204" s="94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194" t="s">
        <v>1808</v>
      </c>
    </row>
    <row r="205" spans="1:10" ht="15">
      <c r="A205" s="94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0</v>
      </c>
      <c r="G205" s="48">
        <v>0</v>
      </c>
      <c r="H205" s="48">
        <v>0</v>
      </c>
      <c r="I205" s="51"/>
      <c r="J205" s="194" t="s">
        <v>1787</v>
      </c>
    </row>
    <row r="206" spans="1:10" ht="15">
      <c r="A206" s="94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194" t="s">
        <v>1787</v>
      </c>
    </row>
    <row r="207" spans="1:10" ht="15">
      <c r="A207" s="94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194" t="s">
        <v>1787</v>
      </c>
    </row>
    <row r="208" spans="1:10" ht="15">
      <c r="A208" s="94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194" t="s">
        <v>1787</v>
      </c>
    </row>
    <row r="209" spans="1:10" ht="15">
      <c r="A209" s="94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194" t="s">
        <v>1787</v>
      </c>
    </row>
    <row r="210" spans="1:10" ht="15">
      <c r="A210" s="94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194" t="s">
        <v>1787</v>
      </c>
    </row>
    <row r="211" spans="1:10" ht="15">
      <c r="A211" s="94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194" t="s">
        <v>1787</v>
      </c>
    </row>
    <row r="212" spans="1:10" ht="15">
      <c r="A212" s="94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194" t="s">
        <v>1787</v>
      </c>
    </row>
    <row r="213" spans="1:10" ht="15">
      <c r="A213" s="94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194" t="s">
        <v>1787</v>
      </c>
    </row>
    <row r="214" spans="1:10" ht="15">
      <c r="A214" s="94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194" t="s">
        <v>1787</v>
      </c>
    </row>
    <row r="215" spans="1:10" ht="15">
      <c r="A215" s="94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194" t="s">
        <v>1787</v>
      </c>
    </row>
    <row r="216" spans="1:10" ht="15">
      <c r="A216" s="94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194" t="s">
        <v>1787</v>
      </c>
    </row>
    <row r="217" spans="1:10" ht="15">
      <c r="A217" s="94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194" t="s">
        <v>1808</v>
      </c>
    </row>
    <row r="218" spans="1:10" ht="15">
      <c r="A218" s="94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194" t="s">
        <v>1787</v>
      </c>
    </row>
    <row r="219" spans="1:10" ht="15">
      <c r="A219" s="94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194" t="s">
        <v>1787</v>
      </c>
    </row>
    <row r="220" spans="1:10" ht="15">
      <c r="A220" s="94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194" t="s">
        <v>1787</v>
      </c>
    </row>
    <row r="221" spans="1:10" ht="15">
      <c r="A221" s="94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194" t="s">
        <v>1787</v>
      </c>
    </row>
    <row r="222" spans="1:10" ht="15">
      <c r="A222" s="94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 t="s">
        <v>1741</v>
      </c>
      <c r="G222" s="48" t="s">
        <v>1741</v>
      </c>
      <c r="H222" s="48" t="s">
        <v>1741</v>
      </c>
      <c r="I222" s="51"/>
      <c r="J222" s="194" t="s">
        <v>1741</v>
      </c>
    </row>
    <row r="223" spans="1:10" ht="15">
      <c r="A223" s="94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194" t="s">
        <v>1787</v>
      </c>
    </row>
    <row r="224" spans="1:10" ht="15">
      <c r="A224" s="94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194" t="s">
        <v>1787</v>
      </c>
    </row>
    <row r="225" spans="1:10" ht="15">
      <c r="A225" s="94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194" t="s">
        <v>1787</v>
      </c>
    </row>
    <row r="226" spans="1:10" ht="15">
      <c r="A226" s="94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194" t="s">
        <v>1808</v>
      </c>
    </row>
    <row r="227" spans="1:10" ht="15">
      <c r="A227" s="94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 t="s">
        <v>1741</v>
      </c>
      <c r="G227" s="48" t="s">
        <v>1741</v>
      </c>
      <c r="H227" s="48" t="s">
        <v>1741</v>
      </c>
      <c r="I227" s="51"/>
      <c r="J227" s="194" t="s">
        <v>1741</v>
      </c>
    </row>
    <row r="228" spans="1:10" ht="15">
      <c r="A228" s="94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 t="s">
        <v>1741</v>
      </c>
      <c r="G228" s="48" t="s">
        <v>1741</v>
      </c>
      <c r="H228" s="48" t="s">
        <v>1741</v>
      </c>
      <c r="I228" s="51"/>
      <c r="J228" s="194" t="s">
        <v>1741</v>
      </c>
    </row>
    <row r="229" spans="1:10" ht="15">
      <c r="A229" s="94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194" t="s">
        <v>1787</v>
      </c>
    </row>
    <row r="230" spans="1:10" ht="15">
      <c r="A230" s="94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194" t="s">
        <v>1787</v>
      </c>
    </row>
    <row r="231" spans="1:10" ht="15">
      <c r="A231" s="94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194" t="s">
        <v>1787</v>
      </c>
    </row>
    <row r="232" spans="1:10" ht="15">
      <c r="A232" s="94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194" t="s">
        <v>1808</v>
      </c>
    </row>
    <row r="233" spans="1:10" ht="15">
      <c r="A233" s="94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194" t="s">
        <v>1787</v>
      </c>
    </row>
    <row r="234" spans="1:10" ht="15">
      <c r="A234" s="94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194" t="s">
        <v>1787</v>
      </c>
    </row>
    <row r="235" spans="1:10" ht="15">
      <c r="A235" s="94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194" t="s">
        <v>1808</v>
      </c>
    </row>
    <row r="236" spans="1:10" ht="15">
      <c r="A236" s="94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 t="s">
        <v>1741</v>
      </c>
      <c r="G236" s="48" t="s">
        <v>1741</v>
      </c>
      <c r="H236" s="48" t="s">
        <v>1741</v>
      </c>
      <c r="I236" s="51"/>
      <c r="J236" s="194" t="s">
        <v>1741</v>
      </c>
    </row>
    <row r="237" spans="1:10" ht="15">
      <c r="A237" s="94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194" t="s">
        <v>1787</v>
      </c>
    </row>
    <row r="238" spans="1:10" ht="15">
      <c r="A238" s="94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194" t="s">
        <v>1787</v>
      </c>
    </row>
    <row r="239" spans="1:10" ht="15">
      <c r="A239" s="94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51"/>
      <c r="J239" s="194" t="s">
        <v>1787</v>
      </c>
    </row>
    <row r="240" spans="1:10" ht="15">
      <c r="A240" s="94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194" t="s">
        <v>1808</v>
      </c>
    </row>
    <row r="241" spans="1:10" ht="15">
      <c r="A241" s="94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194" t="s">
        <v>1782</v>
      </c>
    </row>
    <row r="242" spans="1:10" ht="15">
      <c r="A242" s="94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194" t="s">
        <v>1787</v>
      </c>
    </row>
    <row r="243" spans="1:10" ht="15">
      <c r="A243" s="94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194" t="s">
        <v>1808</v>
      </c>
    </row>
    <row r="244" spans="1:10" ht="15">
      <c r="A244" s="94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194" t="s">
        <v>1787</v>
      </c>
    </row>
    <row r="245" spans="1:10" ht="15">
      <c r="A245" s="94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194" t="s">
        <v>1787</v>
      </c>
    </row>
    <row r="246" spans="1:10" ht="15">
      <c r="A246" s="94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194" t="s">
        <v>1787</v>
      </c>
    </row>
    <row r="247" spans="1:10" ht="15">
      <c r="A247" s="94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 t="s">
        <v>1741</v>
      </c>
      <c r="G247" s="48" t="s">
        <v>1741</v>
      </c>
      <c r="H247" s="48" t="s">
        <v>1741</v>
      </c>
      <c r="I247" s="51"/>
      <c r="J247" s="194" t="s">
        <v>1741</v>
      </c>
    </row>
    <row r="248" spans="1:10" ht="15">
      <c r="A248" s="94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194" t="s">
        <v>1787</v>
      </c>
    </row>
    <row r="249" spans="1:10" ht="15">
      <c r="A249" s="94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194" t="s">
        <v>1787</v>
      </c>
    </row>
    <row r="250" spans="1:10" ht="15">
      <c r="A250" s="94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194" t="s">
        <v>1808</v>
      </c>
    </row>
    <row r="251" spans="1:10" ht="15">
      <c r="A251" s="94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194" t="s">
        <v>1808</v>
      </c>
    </row>
    <row r="252" spans="1:10" ht="15">
      <c r="A252" s="94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194" t="s">
        <v>1787</v>
      </c>
    </row>
    <row r="253" spans="1:10" ht="15">
      <c r="A253" s="94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 t="s">
        <v>1741</v>
      </c>
      <c r="G253" s="48" t="s">
        <v>1741</v>
      </c>
      <c r="H253" s="48" t="s">
        <v>1741</v>
      </c>
      <c r="I253" s="51"/>
      <c r="J253" s="194" t="s">
        <v>1741</v>
      </c>
    </row>
    <row r="254" spans="1:10" ht="15">
      <c r="A254" s="94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194" t="s">
        <v>1787</v>
      </c>
    </row>
    <row r="255" spans="1:10" ht="15">
      <c r="A255" s="94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194" t="s">
        <v>1787</v>
      </c>
    </row>
    <row r="256" spans="1:10" ht="15">
      <c r="A256" s="94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194" t="s">
        <v>1787</v>
      </c>
    </row>
    <row r="257" spans="1:10" ht="15">
      <c r="A257" s="94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194" t="s">
        <v>1808</v>
      </c>
    </row>
    <row r="258" spans="1:10" ht="15">
      <c r="A258" s="94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194" t="s">
        <v>1808</v>
      </c>
    </row>
    <row r="259" spans="1:10" ht="15">
      <c r="A259" s="94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194" t="s">
        <v>1787</v>
      </c>
    </row>
    <row r="260" spans="1:10" ht="15">
      <c r="A260" s="94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 t="s">
        <v>1741</v>
      </c>
      <c r="G260" s="48" t="s">
        <v>1741</v>
      </c>
      <c r="H260" s="48" t="s">
        <v>1741</v>
      </c>
      <c r="I260" s="51"/>
      <c r="J260" s="194" t="s">
        <v>1741</v>
      </c>
    </row>
    <row r="261" spans="1:10" ht="15">
      <c r="A261" s="94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194" t="s">
        <v>1808</v>
      </c>
    </row>
    <row r="262" spans="1:10" ht="15">
      <c r="A262" s="94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194" t="s">
        <v>1787</v>
      </c>
    </row>
    <row r="263" spans="1:10" ht="15">
      <c r="A263" s="94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194" t="s">
        <v>1787</v>
      </c>
    </row>
    <row r="264" spans="1:10" ht="15">
      <c r="A264" s="94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194" t="s">
        <v>1808</v>
      </c>
    </row>
    <row r="265" spans="1:10" ht="15">
      <c r="A265" s="94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>
        <v>0</v>
      </c>
      <c r="G265" s="48">
        <v>0</v>
      </c>
      <c r="H265" s="48">
        <v>0</v>
      </c>
      <c r="I265" s="51"/>
      <c r="J265" s="194" t="s">
        <v>1808</v>
      </c>
    </row>
    <row r="266" spans="1:10" ht="15">
      <c r="A266" s="94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194" t="s">
        <v>1787</v>
      </c>
    </row>
    <row r="267" spans="1:10" ht="15">
      <c r="A267" s="94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 t="s">
        <v>1741</v>
      </c>
      <c r="G267" s="48" t="s">
        <v>1741</v>
      </c>
      <c r="H267" s="48" t="s">
        <v>1741</v>
      </c>
      <c r="I267" s="51"/>
      <c r="J267" s="194" t="s">
        <v>1741</v>
      </c>
    </row>
    <row r="268" spans="1:10" ht="15">
      <c r="A268" s="94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194" t="s">
        <v>1787</v>
      </c>
    </row>
    <row r="269" spans="1:10" ht="15">
      <c r="A269" s="94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194" t="s">
        <v>1787</v>
      </c>
    </row>
    <row r="270" spans="1:10" ht="15">
      <c r="A270" s="94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194" t="s">
        <v>1787</v>
      </c>
    </row>
    <row r="271" spans="1:10" ht="15">
      <c r="A271" s="94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194" t="s">
        <v>1787</v>
      </c>
    </row>
    <row r="272" spans="1:10" ht="15">
      <c r="A272" s="94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194" t="s">
        <v>1787</v>
      </c>
    </row>
    <row r="273" spans="1:10" ht="15">
      <c r="A273" s="94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194" t="s">
        <v>1808</v>
      </c>
    </row>
    <row r="274" spans="1:10" ht="15">
      <c r="A274" s="94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194" t="s">
        <v>1787</v>
      </c>
    </row>
    <row r="275" spans="1:10" ht="15">
      <c r="A275" s="94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194" t="s">
        <v>1787</v>
      </c>
    </row>
    <row r="276" spans="1:10" ht="15">
      <c r="A276" s="94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194" t="s">
        <v>1787</v>
      </c>
    </row>
    <row r="277" spans="1:10" ht="15">
      <c r="A277" s="94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194" t="s">
        <v>1787</v>
      </c>
    </row>
    <row r="278" spans="1:10" ht="15">
      <c r="A278" s="94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 t="s">
        <v>1741</v>
      </c>
      <c r="G278" s="48" t="s">
        <v>1741</v>
      </c>
      <c r="H278" s="48" t="s">
        <v>1741</v>
      </c>
      <c r="I278" s="51"/>
      <c r="J278" s="194" t="s">
        <v>1741</v>
      </c>
    </row>
    <row r="279" spans="1:10" ht="15">
      <c r="A279" s="94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194" t="s">
        <v>1787</v>
      </c>
    </row>
    <row r="280" spans="1:10" ht="15">
      <c r="A280" s="94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194" t="s">
        <v>1787</v>
      </c>
    </row>
    <row r="281" spans="1:10" ht="15">
      <c r="A281" s="94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194" t="s">
        <v>1787</v>
      </c>
    </row>
    <row r="282" spans="1:10" ht="15">
      <c r="A282" s="94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194" t="s">
        <v>1808</v>
      </c>
    </row>
    <row r="283" spans="1:10" ht="15">
      <c r="A283" s="94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194" t="s">
        <v>1787</v>
      </c>
    </row>
    <row r="284" spans="1:10" ht="15">
      <c r="A284" s="94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51"/>
      <c r="J284" s="194" t="s">
        <v>1787</v>
      </c>
    </row>
    <row r="285" spans="1:10" ht="15">
      <c r="A285" s="94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194" t="s">
        <v>1787</v>
      </c>
    </row>
    <row r="286" spans="1:10" ht="15">
      <c r="A286" s="94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194" t="s">
        <v>1808</v>
      </c>
    </row>
    <row r="287" spans="1:10" ht="15">
      <c r="A287" s="94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 t="s">
        <v>1741</v>
      </c>
      <c r="G287" s="48" t="s">
        <v>1741</v>
      </c>
      <c r="H287" s="48" t="s">
        <v>1741</v>
      </c>
      <c r="I287" s="51"/>
      <c r="J287" s="194" t="s">
        <v>1741</v>
      </c>
    </row>
    <row r="288" spans="1:10" ht="15">
      <c r="A288" s="94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194" t="s">
        <v>1787</v>
      </c>
    </row>
    <row r="289" spans="1:10" ht="15">
      <c r="A289" s="94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194" t="s">
        <v>1787</v>
      </c>
    </row>
    <row r="290" spans="1:10" ht="15">
      <c r="A290" s="94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194" t="s">
        <v>1787</v>
      </c>
    </row>
    <row r="291" spans="1:10" ht="15">
      <c r="A291" s="94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194" t="s">
        <v>1787</v>
      </c>
    </row>
    <row r="292" spans="1:10" ht="15">
      <c r="A292" s="94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194" t="s">
        <v>1787</v>
      </c>
    </row>
    <row r="293" spans="1:10" ht="15">
      <c r="A293" s="94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194" t="s">
        <v>1787</v>
      </c>
    </row>
    <row r="294" spans="1:10" ht="15">
      <c r="A294" s="94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194" t="s">
        <v>1787</v>
      </c>
    </row>
    <row r="295" spans="1:10" ht="15">
      <c r="A295" s="94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51"/>
      <c r="J295" s="194" t="s">
        <v>1808</v>
      </c>
    </row>
    <row r="296" spans="1:10" ht="15">
      <c r="A296" s="94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194" t="s">
        <v>1808</v>
      </c>
    </row>
    <row r="297" spans="1:10" ht="15">
      <c r="A297" s="94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194" t="s">
        <v>1787</v>
      </c>
    </row>
    <row r="298" spans="1:10" ht="15">
      <c r="A298" s="94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 t="s">
        <v>1741</v>
      </c>
      <c r="G298" s="48" t="s">
        <v>1741</v>
      </c>
      <c r="H298" s="48" t="s">
        <v>1741</v>
      </c>
      <c r="I298" s="51"/>
      <c r="J298" s="194" t="s">
        <v>1741</v>
      </c>
    </row>
    <row r="299" spans="1:10" ht="15">
      <c r="A299" s="94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 t="s">
        <v>1741</v>
      </c>
      <c r="G299" s="48" t="s">
        <v>1741</v>
      </c>
      <c r="H299" s="48" t="s">
        <v>1741</v>
      </c>
      <c r="I299" s="51"/>
      <c r="J299" s="194" t="s">
        <v>1741</v>
      </c>
    </row>
    <row r="300" spans="1:10" ht="15">
      <c r="A300" s="94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194" t="s">
        <v>1787</v>
      </c>
    </row>
    <row r="301" spans="1:10" ht="15">
      <c r="A301" s="94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194" t="s">
        <v>1787</v>
      </c>
    </row>
    <row r="302" spans="1:10" ht="15">
      <c r="A302" s="94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 t="s">
        <v>1741</v>
      </c>
      <c r="G302" s="48" t="s">
        <v>1741</v>
      </c>
      <c r="H302" s="48" t="s">
        <v>1741</v>
      </c>
      <c r="I302" s="51"/>
      <c r="J302" s="194" t="s">
        <v>1741</v>
      </c>
    </row>
    <row r="303" spans="1:10" ht="15">
      <c r="A303" s="94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194" t="s">
        <v>1787</v>
      </c>
    </row>
    <row r="304" spans="1:10" ht="15">
      <c r="A304" s="94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194" t="s">
        <v>1787</v>
      </c>
    </row>
    <row r="305" spans="1:10" ht="15">
      <c r="A305" s="94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194" t="s">
        <v>1787</v>
      </c>
    </row>
    <row r="306" spans="1:10" ht="15">
      <c r="A306" s="94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194" t="s">
        <v>1787</v>
      </c>
    </row>
    <row r="307" spans="1:10" ht="15">
      <c r="A307" s="94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194" t="s">
        <v>1787</v>
      </c>
    </row>
    <row r="308" spans="1:10" ht="15">
      <c r="A308" s="94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194" t="s">
        <v>1787</v>
      </c>
    </row>
    <row r="309" spans="1:10" ht="15">
      <c r="A309" s="94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194" t="s">
        <v>1787</v>
      </c>
    </row>
    <row r="310" spans="1:10" ht="15">
      <c r="A310" s="94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194" t="s">
        <v>1787</v>
      </c>
    </row>
    <row r="311" spans="1:10" ht="15">
      <c r="A311" s="94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 t="s">
        <v>1741</v>
      </c>
      <c r="G311" s="48" t="s">
        <v>1741</v>
      </c>
      <c r="H311" s="48" t="s">
        <v>1741</v>
      </c>
      <c r="I311" s="51"/>
      <c r="J311" s="194" t="s">
        <v>1741</v>
      </c>
    </row>
    <row r="312" spans="1:10" ht="15">
      <c r="A312" s="94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194" t="s">
        <v>1787</v>
      </c>
    </row>
    <row r="313" spans="1:10" ht="15">
      <c r="A313" s="94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194" t="s">
        <v>1787</v>
      </c>
    </row>
    <row r="314" spans="1:10" ht="15">
      <c r="A314" s="94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194" t="s">
        <v>1808</v>
      </c>
    </row>
    <row r="315" spans="1:10" ht="15">
      <c r="A315" s="94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3900</v>
      </c>
      <c r="G315" s="48">
        <v>3900</v>
      </c>
      <c r="H315" s="48">
        <v>0</v>
      </c>
      <c r="I315" s="51"/>
      <c r="J315" s="194" t="s">
        <v>1787</v>
      </c>
    </row>
    <row r="316" spans="1:10" ht="15">
      <c r="A316" s="94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194" t="s">
        <v>1808</v>
      </c>
    </row>
    <row r="317" spans="1:10" ht="15">
      <c r="A317" s="94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0</v>
      </c>
      <c r="G317" s="48">
        <v>0</v>
      </c>
      <c r="H317" s="48">
        <v>0</v>
      </c>
      <c r="I317" s="51"/>
      <c r="J317" s="194" t="s">
        <v>1787</v>
      </c>
    </row>
    <row r="318" spans="1:10" ht="15">
      <c r="A318" s="94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194" t="s">
        <v>1808</v>
      </c>
    </row>
    <row r="319" spans="1:10" ht="15">
      <c r="A319" s="94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194" t="s">
        <v>1808</v>
      </c>
    </row>
    <row r="320" spans="1:10" ht="15">
      <c r="A320" s="94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194" t="s">
        <v>1787</v>
      </c>
    </row>
    <row r="321" spans="1:10" ht="15">
      <c r="A321" s="94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194" t="s">
        <v>1808</v>
      </c>
    </row>
    <row r="322" spans="1:10" ht="15">
      <c r="A322" s="94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 t="s">
        <v>1741</v>
      </c>
      <c r="G322" s="48" t="s">
        <v>1741</v>
      </c>
      <c r="H322" s="48" t="s">
        <v>1741</v>
      </c>
      <c r="I322" s="51"/>
      <c r="J322" s="194" t="s">
        <v>1741</v>
      </c>
    </row>
    <row r="323" spans="1:10" ht="15">
      <c r="A323" s="94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1" t="s">
        <v>1814</v>
      </c>
      <c r="G323" s="48"/>
      <c r="H323" s="48"/>
      <c r="I323" s="51"/>
      <c r="J323" s="194" t="s">
        <v>1810</v>
      </c>
    </row>
    <row r="324" spans="1:10" ht="15">
      <c r="A324" s="94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194" t="s">
        <v>1808</v>
      </c>
    </row>
    <row r="325" spans="1:10" ht="15">
      <c r="A325" s="94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194" t="s">
        <v>1787</v>
      </c>
    </row>
    <row r="326" spans="1:10" ht="15">
      <c r="A326" s="94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194" t="s">
        <v>1787</v>
      </c>
    </row>
    <row r="327" spans="1:10" ht="15">
      <c r="A327" s="94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194" t="s">
        <v>1787</v>
      </c>
    </row>
    <row r="328" spans="1:10" ht="15">
      <c r="A328" s="94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194" t="s">
        <v>1787</v>
      </c>
    </row>
    <row r="329" spans="1:10" ht="15">
      <c r="A329" s="94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194" t="s">
        <v>1787</v>
      </c>
    </row>
    <row r="330" spans="1:10" ht="15">
      <c r="A330" s="94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 t="s">
        <v>1741</v>
      </c>
      <c r="G330" s="48" t="s">
        <v>1741</v>
      </c>
      <c r="H330" s="48" t="s">
        <v>1741</v>
      </c>
      <c r="I330" s="51"/>
      <c r="J330" s="194" t="s">
        <v>1741</v>
      </c>
    </row>
    <row r="331" spans="1:10" ht="15">
      <c r="A331" s="94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0</v>
      </c>
      <c r="G331" s="48">
        <v>0</v>
      </c>
      <c r="H331" s="48">
        <v>0</v>
      </c>
      <c r="I331" s="51"/>
      <c r="J331" s="194" t="s">
        <v>1787</v>
      </c>
    </row>
    <row r="332" spans="1:10" ht="15">
      <c r="A332" s="94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194" t="s">
        <v>1787</v>
      </c>
    </row>
    <row r="333" spans="1:10" ht="15">
      <c r="A333" s="94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194" t="s">
        <v>1808</v>
      </c>
    </row>
    <row r="334" spans="1:10" ht="15">
      <c r="A334" s="94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194" t="s">
        <v>1782</v>
      </c>
    </row>
    <row r="335" spans="1:10" ht="15">
      <c r="A335" s="94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194" t="s">
        <v>1787</v>
      </c>
    </row>
    <row r="336" spans="1:10" ht="15">
      <c r="A336" s="94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0</v>
      </c>
      <c r="G336" s="48">
        <v>0</v>
      </c>
      <c r="H336" s="48">
        <v>0</v>
      </c>
      <c r="I336" s="51"/>
      <c r="J336" s="194" t="s">
        <v>1808</v>
      </c>
    </row>
    <row r="337" spans="1:10" ht="15">
      <c r="A337" s="94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194" t="s">
        <v>1787</v>
      </c>
    </row>
    <row r="338" spans="1:10" ht="15">
      <c r="A338" s="94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194" t="s">
        <v>1808</v>
      </c>
    </row>
    <row r="339" spans="1:10" ht="15">
      <c r="A339" s="94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194" t="s">
        <v>1787</v>
      </c>
    </row>
    <row r="340" spans="1:10" ht="15">
      <c r="A340" s="94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194" t="s">
        <v>1787</v>
      </c>
    </row>
    <row r="341" spans="1:10" ht="15">
      <c r="A341" s="94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194" t="s">
        <v>1787</v>
      </c>
    </row>
    <row r="342" spans="1:10" ht="15">
      <c r="A342" s="94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194" t="s">
        <v>1787</v>
      </c>
    </row>
    <row r="343" spans="1:10" ht="15">
      <c r="A343" s="94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194" t="s">
        <v>1787</v>
      </c>
    </row>
    <row r="344" spans="1:10" ht="15">
      <c r="A344" s="94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194" t="s">
        <v>1787</v>
      </c>
    </row>
    <row r="345" spans="1:10" ht="15">
      <c r="A345" s="94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194" t="s">
        <v>1808</v>
      </c>
    </row>
    <row r="346" spans="1:10" ht="15">
      <c r="A346" s="94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194" t="s">
        <v>1808</v>
      </c>
    </row>
    <row r="347" spans="1:10" ht="15">
      <c r="A347" s="94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194" t="s">
        <v>1787</v>
      </c>
    </row>
    <row r="348" spans="1:10" ht="15">
      <c r="A348" s="94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194" t="s">
        <v>1787</v>
      </c>
    </row>
    <row r="349" spans="1:10" ht="15">
      <c r="A349" s="94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194" t="s">
        <v>1787</v>
      </c>
    </row>
    <row r="350" spans="1:10" ht="15">
      <c r="A350" s="94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194" t="s">
        <v>1787</v>
      </c>
    </row>
    <row r="351" spans="1:10" ht="15">
      <c r="A351" s="94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194" t="s">
        <v>1787</v>
      </c>
    </row>
    <row r="352" spans="1:10" ht="15">
      <c r="A352" s="94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194" t="s">
        <v>1787</v>
      </c>
    </row>
    <row r="353" spans="1:10" ht="15">
      <c r="A353" s="94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194" t="s">
        <v>1787</v>
      </c>
    </row>
    <row r="354" spans="1:10" ht="15">
      <c r="A354" s="94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194" t="s">
        <v>1787</v>
      </c>
    </row>
    <row r="355" spans="1:10" ht="15">
      <c r="A355" s="94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194" t="s">
        <v>1808</v>
      </c>
    </row>
    <row r="356" spans="1:10" ht="15">
      <c r="A356" s="94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194" t="s">
        <v>1787</v>
      </c>
    </row>
    <row r="357" spans="1:10" ht="15">
      <c r="A357" s="94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 t="s">
        <v>1741</v>
      </c>
      <c r="G357" s="48" t="s">
        <v>1741</v>
      </c>
      <c r="H357" s="48" t="s">
        <v>1741</v>
      </c>
      <c r="I357" s="51"/>
      <c r="J357" s="194" t="s">
        <v>1741</v>
      </c>
    </row>
    <row r="358" spans="1:10" ht="15">
      <c r="A358" s="94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194" t="s">
        <v>1808</v>
      </c>
    </row>
    <row r="359" spans="1:10" ht="15">
      <c r="A359" s="94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194" t="s">
        <v>1787</v>
      </c>
    </row>
    <row r="360" spans="1:10" ht="15">
      <c r="A360" s="94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194" t="s">
        <v>1787</v>
      </c>
    </row>
    <row r="361" spans="1:10" ht="15">
      <c r="A361" s="94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194" t="s">
        <v>1808</v>
      </c>
    </row>
    <row r="362" spans="1:10" ht="15">
      <c r="A362" s="94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194" t="s">
        <v>1808</v>
      </c>
    </row>
    <row r="363" spans="1:10" ht="15">
      <c r="A363" s="94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194" t="s">
        <v>1787</v>
      </c>
    </row>
    <row r="364" spans="1:10" ht="15">
      <c r="A364" s="94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194" t="s">
        <v>1787</v>
      </c>
    </row>
    <row r="365" spans="1:10" ht="15">
      <c r="A365" s="94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194" t="s">
        <v>1808</v>
      </c>
    </row>
    <row r="366" spans="1:10" ht="15">
      <c r="A366" s="94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194" t="s">
        <v>1787</v>
      </c>
    </row>
    <row r="367" spans="1:10" ht="15">
      <c r="A367" s="94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194" t="s">
        <v>1808</v>
      </c>
    </row>
    <row r="368" spans="1:10" ht="15">
      <c r="A368" s="94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194" t="s">
        <v>1808</v>
      </c>
    </row>
    <row r="369" spans="1:10" ht="15">
      <c r="A369" s="94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194" t="s">
        <v>1787</v>
      </c>
    </row>
    <row r="370" spans="1:10" ht="15">
      <c r="A370" s="94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194" t="s">
        <v>1808</v>
      </c>
    </row>
    <row r="371" spans="1:10" ht="15">
      <c r="A371" s="94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51"/>
      <c r="J371" s="194" t="s">
        <v>1787</v>
      </c>
    </row>
    <row r="372" spans="1:10" ht="15">
      <c r="A372" s="94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51"/>
      <c r="J372" s="194" t="s">
        <v>1808</v>
      </c>
    </row>
    <row r="373" spans="1:10" ht="15">
      <c r="A373" s="94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194" t="s">
        <v>1787</v>
      </c>
    </row>
    <row r="374" spans="1:10" ht="15">
      <c r="A374" s="94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 t="s">
        <v>1741</v>
      </c>
      <c r="G374" s="48" t="s">
        <v>1741</v>
      </c>
      <c r="H374" s="48" t="s">
        <v>1741</v>
      </c>
      <c r="I374" s="51"/>
      <c r="J374" s="194" t="s">
        <v>1741</v>
      </c>
    </row>
    <row r="375" spans="1:10" ht="15">
      <c r="A375" s="94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194" t="s">
        <v>1787</v>
      </c>
    </row>
    <row r="376" spans="1:10" ht="15">
      <c r="A376" s="94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194" t="s">
        <v>1808</v>
      </c>
    </row>
    <row r="377" spans="1:10" ht="15">
      <c r="A377" s="94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194" t="s">
        <v>1782</v>
      </c>
    </row>
    <row r="378" spans="1:10" ht="15">
      <c r="A378" s="94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194" t="s">
        <v>1787</v>
      </c>
    </row>
    <row r="379" spans="1:10" ht="15">
      <c r="A379" s="94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194" t="s">
        <v>1787</v>
      </c>
    </row>
    <row r="380" spans="1:10" ht="15">
      <c r="A380" s="94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194" t="s">
        <v>1808</v>
      </c>
    </row>
    <row r="381" spans="1:10" ht="15">
      <c r="A381" s="94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194" t="s">
        <v>1808</v>
      </c>
    </row>
    <row r="382" spans="1:10" ht="15">
      <c r="A382" s="94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194" t="s">
        <v>1808</v>
      </c>
    </row>
    <row r="383" spans="1:10" ht="15">
      <c r="A383" s="94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194" t="s">
        <v>1787</v>
      </c>
    </row>
    <row r="384" spans="1:10" ht="15">
      <c r="A384" s="94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194" t="s">
        <v>1787</v>
      </c>
    </row>
    <row r="385" spans="1:10" ht="15">
      <c r="A385" s="94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194" t="s">
        <v>1787</v>
      </c>
    </row>
    <row r="386" spans="1:10" ht="15">
      <c r="A386" s="94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194" t="s">
        <v>1808</v>
      </c>
    </row>
    <row r="387" spans="1:10" ht="15">
      <c r="A387" s="94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194" t="s">
        <v>1808</v>
      </c>
    </row>
    <row r="388" spans="1:10" ht="15">
      <c r="A388" s="94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194" t="s">
        <v>1787</v>
      </c>
    </row>
    <row r="389" spans="1:10" ht="15">
      <c r="A389" s="94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194" t="s">
        <v>1808</v>
      </c>
    </row>
    <row r="390" spans="1:10" ht="15">
      <c r="A390" s="94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194" t="s">
        <v>1787</v>
      </c>
    </row>
    <row r="391" spans="1:10" ht="15">
      <c r="A391" s="94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194" t="s">
        <v>1808</v>
      </c>
    </row>
    <row r="392" spans="1:10" ht="15">
      <c r="A392" s="94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194" t="s">
        <v>1808</v>
      </c>
    </row>
    <row r="393" spans="1:10" ht="15">
      <c r="A393" s="94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194" t="s">
        <v>1808</v>
      </c>
    </row>
    <row r="394" spans="1:10" ht="15">
      <c r="A394" s="94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194" t="s">
        <v>1787</v>
      </c>
    </row>
    <row r="395" spans="1:10" ht="15">
      <c r="A395" s="94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194" t="s">
        <v>1808</v>
      </c>
    </row>
    <row r="396" spans="1:10" ht="15">
      <c r="A396" s="94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194" t="s">
        <v>1787</v>
      </c>
    </row>
    <row r="397" spans="1:10" ht="15">
      <c r="A397" s="94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194" t="s">
        <v>1787</v>
      </c>
    </row>
    <row r="398" spans="1:10" ht="15">
      <c r="A398" s="94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194" t="s">
        <v>1787</v>
      </c>
    </row>
    <row r="399" spans="1:10" ht="15">
      <c r="A399" s="94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194" t="s">
        <v>1808</v>
      </c>
    </row>
    <row r="400" spans="1:10" ht="15">
      <c r="A400" s="94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194" t="s">
        <v>1787</v>
      </c>
    </row>
    <row r="401" spans="1:10" ht="15">
      <c r="A401" s="94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194" t="s">
        <v>1787</v>
      </c>
    </row>
    <row r="402" spans="1:10" ht="15">
      <c r="A402" s="94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194" t="s">
        <v>1808</v>
      </c>
    </row>
    <row r="403" spans="1:10" ht="15">
      <c r="A403" s="94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194" t="s">
        <v>1787</v>
      </c>
    </row>
    <row r="404" spans="1:10" ht="15">
      <c r="A404" s="94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194" t="s">
        <v>1787</v>
      </c>
    </row>
    <row r="405" spans="1:10" ht="15">
      <c r="A405" s="94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194" t="s">
        <v>1782</v>
      </c>
    </row>
    <row r="406" spans="1:10" ht="15">
      <c r="A406" s="94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194" t="s">
        <v>1787</v>
      </c>
    </row>
    <row r="407" spans="1:10" ht="15">
      <c r="A407" s="94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194" t="s">
        <v>1787</v>
      </c>
    </row>
    <row r="408" spans="1:10" ht="15">
      <c r="A408" s="94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194" t="s">
        <v>1787</v>
      </c>
    </row>
    <row r="409" spans="1:10" ht="15">
      <c r="A409" s="94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194" t="s">
        <v>1787</v>
      </c>
    </row>
    <row r="410" spans="1:10" ht="15">
      <c r="A410" s="94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194" t="s">
        <v>1808</v>
      </c>
    </row>
    <row r="411" spans="1:10" ht="15">
      <c r="A411" s="94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194" t="s">
        <v>1787</v>
      </c>
    </row>
    <row r="412" spans="1:10" ht="15">
      <c r="A412" s="94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194" t="s">
        <v>1787</v>
      </c>
    </row>
    <row r="413" spans="1:10" ht="15">
      <c r="A413" s="94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194" t="s">
        <v>1808</v>
      </c>
    </row>
    <row r="414" spans="1:10" ht="15">
      <c r="A414" s="94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194" t="s">
        <v>1808</v>
      </c>
    </row>
    <row r="415" spans="1:10" ht="15">
      <c r="A415" s="94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0</v>
      </c>
      <c r="G415" s="48">
        <v>0</v>
      </c>
      <c r="H415" s="48">
        <v>0</v>
      </c>
      <c r="I415" s="51"/>
      <c r="J415" s="194" t="s">
        <v>1808</v>
      </c>
    </row>
    <row r="416" spans="1:10" ht="15">
      <c r="A416" s="94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194" t="s">
        <v>1787</v>
      </c>
    </row>
    <row r="417" spans="1:10" ht="15">
      <c r="A417" s="94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194" t="s">
        <v>1787</v>
      </c>
    </row>
    <row r="418" spans="1:10" ht="15">
      <c r="A418" s="94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194" t="s">
        <v>1787</v>
      </c>
    </row>
    <row r="419" spans="1:10" ht="15">
      <c r="A419" s="94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194" t="s">
        <v>1808</v>
      </c>
    </row>
    <row r="420" spans="1:10" ht="15">
      <c r="A420" s="94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194" t="s">
        <v>1787</v>
      </c>
    </row>
    <row r="421" spans="1:10" ht="15">
      <c r="A421" s="94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194" t="s">
        <v>1787</v>
      </c>
    </row>
    <row r="422" spans="1:10" ht="15">
      <c r="A422" s="94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194" t="s">
        <v>1787</v>
      </c>
    </row>
    <row r="423" spans="1:10" ht="15">
      <c r="A423" s="94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194" t="s">
        <v>1808</v>
      </c>
    </row>
    <row r="424" spans="1:10" ht="15">
      <c r="A424" s="94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194" t="s">
        <v>1808</v>
      </c>
    </row>
    <row r="425" spans="1:10" ht="15">
      <c r="A425" s="94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194" t="s">
        <v>1787</v>
      </c>
    </row>
    <row r="426" spans="1:10" ht="15">
      <c r="A426" s="94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194" t="s">
        <v>1787</v>
      </c>
    </row>
    <row r="427" spans="1:10" ht="15">
      <c r="A427" s="94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194" t="s">
        <v>1787</v>
      </c>
    </row>
    <row r="428" spans="1:10" ht="15">
      <c r="A428" s="94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194" t="s">
        <v>1808</v>
      </c>
    </row>
    <row r="429" spans="1:10" ht="15">
      <c r="A429" s="94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194" t="s">
        <v>1787</v>
      </c>
    </row>
    <row r="430" spans="1:10" ht="15">
      <c r="A430" s="94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194" t="s">
        <v>1808</v>
      </c>
    </row>
    <row r="431" spans="1:10" ht="15">
      <c r="A431" s="94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194" t="s">
        <v>1808</v>
      </c>
    </row>
    <row r="432" spans="1:10" ht="15">
      <c r="A432" s="94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194" t="s">
        <v>1787</v>
      </c>
    </row>
    <row r="433" spans="1:10" ht="15">
      <c r="A433" s="94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194" t="s">
        <v>1787</v>
      </c>
    </row>
    <row r="434" spans="1:10" ht="15">
      <c r="A434" s="94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194" t="s">
        <v>1787</v>
      </c>
    </row>
    <row r="435" spans="1:10" ht="15">
      <c r="A435" s="94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194" t="s">
        <v>1787</v>
      </c>
    </row>
    <row r="436" spans="1:10" ht="15">
      <c r="A436" s="94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194" t="s">
        <v>1787</v>
      </c>
    </row>
    <row r="437" spans="1:10" ht="15">
      <c r="A437" s="94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194" t="s">
        <v>1808</v>
      </c>
    </row>
    <row r="438" spans="1:10" ht="15">
      <c r="A438" s="94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194" t="s">
        <v>1787</v>
      </c>
    </row>
    <row r="439" spans="1:10" ht="15">
      <c r="A439" s="94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194" t="s">
        <v>1787</v>
      </c>
    </row>
    <row r="440" spans="1:10" ht="15">
      <c r="A440" s="94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194" t="s">
        <v>1787</v>
      </c>
    </row>
    <row r="441" spans="1:10" ht="15">
      <c r="A441" s="94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194" t="s">
        <v>1787</v>
      </c>
    </row>
    <row r="442" spans="1:10" ht="15">
      <c r="A442" s="94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194" t="s">
        <v>1787</v>
      </c>
    </row>
    <row r="443" spans="1:10" ht="15">
      <c r="A443" s="94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 t="s">
        <v>1741</v>
      </c>
      <c r="G443" s="48" t="s">
        <v>1741</v>
      </c>
      <c r="H443" s="48" t="s">
        <v>1741</v>
      </c>
      <c r="I443" s="51"/>
      <c r="J443" s="194" t="s">
        <v>1741</v>
      </c>
    </row>
    <row r="444" spans="1:10" ht="15">
      <c r="A444" s="94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194" t="s">
        <v>1787</v>
      </c>
    </row>
    <row r="445" spans="1:10" ht="15">
      <c r="A445" s="94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194" t="s">
        <v>1787</v>
      </c>
    </row>
    <row r="446" spans="1:10" ht="15">
      <c r="A446" s="94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194" t="s">
        <v>1787</v>
      </c>
    </row>
    <row r="447" spans="1:10" ht="15">
      <c r="A447" s="94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 t="s">
        <v>1741</v>
      </c>
      <c r="G447" s="48" t="s">
        <v>1741</v>
      </c>
      <c r="H447" s="48" t="s">
        <v>1741</v>
      </c>
      <c r="I447" s="51"/>
      <c r="J447" s="194" t="s">
        <v>1741</v>
      </c>
    </row>
    <row r="448" spans="1:10" ht="15">
      <c r="A448" s="94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51"/>
      <c r="J448" s="194" t="s">
        <v>1787</v>
      </c>
    </row>
    <row r="449" spans="1:10" ht="15">
      <c r="A449" s="94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194" t="s">
        <v>1808</v>
      </c>
    </row>
    <row r="450" spans="1:10" ht="15">
      <c r="A450" s="94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0</v>
      </c>
      <c r="G450" s="48">
        <v>0</v>
      </c>
      <c r="H450" s="48">
        <v>0</v>
      </c>
      <c r="I450" s="51"/>
      <c r="J450" s="194" t="s">
        <v>1787</v>
      </c>
    </row>
    <row r="451" spans="1:10" ht="15">
      <c r="A451" s="94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0</v>
      </c>
      <c r="G451" s="48">
        <v>0</v>
      </c>
      <c r="H451" s="48">
        <v>0</v>
      </c>
      <c r="I451" s="51"/>
      <c r="J451" s="194" t="s">
        <v>1808</v>
      </c>
    </row>
    <row r="452" spans="1:10" ht="15">
      <c r="A452" s="94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194" t="s">
        <v>1787</v>
      </c>
    </row>
    <row r="453" spans="1:10" ht="15">
      <c r="A453" s="94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 t="s">
        <v>1741</v>
      </c>
      <c r="G453" s="48" t="s">
        <v>1741</v>
      </c>
      <c r="H453" s="48" t="s">
        <v>1741</v>
      </c>
      <c r="I453" s="51"/>
      <c r="J453" s="194" t="s">
        <v>1741</v>
      </c>
    </row>
    <row r="454" spans="1:10" ht="15">
      <c r="A454" s="94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194" t="s">
        <v>1787</v>
      </c>
    </row>
    <row r="455" spans="1:10" ht="15">
      <c r="A455" s="94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194" t="s">
        <v>1787</v>
      </c>
    </row>
    <row r="456" spans="1:10" ht="15">
      <c r="A456" s="94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194" t="s">
        <v>1787</v>
      </c>
    </row>
    <row r="457" spans="1:10" ht="15">
      <c r="A457" s="94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51"/>
      <c r="J457" s="194" t="s">
        <v>1808</v>
      </c>
    </row>
    <row r="458" spans="1:10" ht="15">
      <c r="A458" s="94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 t="s">
        <v>1741</v>
      </c>
      <c r="G458" s="48" t="s">
        <v>1741</v>
      </c>
      <c r="H458" s="48" t="s">
        <v>1741</v>
      </c>
      <c r="I458" s="51"/>
      <c r="J458" s="194" t="s">
        <v>1741</v>
      </c>
    </row>
    <row r="459" spans="1:10" ht="15">
      <c r="A459" s="94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1741</v>
      </c>
      <c r="G459" s="48" t="s">
        <v>1741</v>
      </c>
      <c r="H459" s="48" t="s">
        <v>1741</v>
      </c>
      <c r="I459" s="51"/>
      <c r="J459" s="194" t="s">
        <v>1741</v>
      </c>
    </row>
    <row r="460" spans="1:10" ht="15">
      <c r="A460" s="94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194" t="s">
        <v>1808</v>
      </c>
    </row>
    <row r="461" spans="1:10" ht="15">
      <c r="A461" s="94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 t="s">
        <v>1741</v>
      </c>
      <c r="G461" s="48" t="s">
        <v>1741</v>
      </c>
      <c r="H461" s="48" t="s">
        <v>1741</v>
      </c>
      <c r="I461" s="51"/>
      <c r="J461" s="194" t="s">
        <v>1741</v>
      </c>
    </row>
    <row r="462" spans="1:10" ht="15">
      <c r="A462" s="94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7630</v>
      </c>
      <c r="G462" s="48">
        <v>7630</v>
      </c>
      <c r="H462" s="48">
        <v>0</v>
      </c>
      <c r="I462" s="51"/>
      <c r="J462" s="194" t="s">
        <v>1787</v>
      </c>
    </row>
    <row r="463" spans="1:10" ht="15">
      <c r="A463" s="94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194" t="s">
        <v>1808</v>
      </c>
    </row>
    <row r="464" spans="1:10" ht="15">
      <c r="A464" s="94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>
        <v>0</v>
      </c>
      <c r="G464" s="48">
        <v>0</v>
      </c>
      <c r="H464" s="48">
        <v>0</v>
      </c>
      <c r="I464" s="51"/>
      <c r="J464" s="194" t="s">
        <v>1787</v>
      </c>
    </row>
    <row r="465" spans="1:10" ht="15">
      <c r="A465" s="94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>
        <v>0</v>
      </c>
      <c r="G465" s="48">
        <v>0</v>
      </c>
      <c r="H465" s="48">
        <v>0</v>
      </c>
      <c r="I465" s="51"/>
      <c r="J465" s="194" t="s">
        <v>1787</v>
      </c>
    </row>
    <row r="466" spans="1:10" ht="15">
      <c r="A466" s="94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>
        <v>0</v>
      </c>
      <c r="G466" s="48">
        <v>0</v>
      </c>
      <c r="H466" s="48">
        <v>0</v>
      </c>
      <c r="I466" s="51"/>
      <c r="J466" s="194" t="s">
        <v>1808</v>
      </c>
    </row>
    <row r="467" spans="1:10" ht="15">
      <c r="A467" s="94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194" t="s">
        <v>1808</v>
      </c>
    </row>
    <row r="468" spans="1:10" ht="15">
      <c r="A468" s="94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194" t="s">
        <v>1808</v>
      </c>
    </row>
    <row r="469" spans="1:10" ht="15">
      <c r="A469" s="94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194" t="s">
        <v>1787</v>
      </c>
    </row>
    <row r="470" spans="1:10" ht="15">
      <c r="A470" s="94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194" t="s">
        <v>1787</v>
      </c>
    </row>
    <row r="471" spans="1:10" ht="15">
      <c r="A471" s="94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 t="s">
        <v>1741</v>
      </c>
      <c r="G471" s="48" t="s">
        <v>1741</v>
      </c>
      <c r="H471" s="48" t="s">
        <v>1741</v>
      </c>
      <c r="I471" s="51"/>
      <c r="J471" s="194" t="s">
        <v>1741</v>
      </c>
    </row>
    <row r="472" spans="1:10" ht="15">
      <c r="A472" s="94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194" t="s">
        <v>1787</v>
      </c>
    </row>
    <row r="473" spans="1:10" ht="15">
      <c r="A473" s="94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 t="s">
        <v>1741</v>
      </c>
      <c r="G473" s="48" t="s">
        <v>1741</v>
      </c>
      <c r="H473" s="48" t="s">
        <v>1741</v>
      </c>
      <c r="I473" s="51"/>
      <c r="J473" s="194" t="s">
        <v>1741</v>
      </c>
    </row>
    <row r="474" spans="1:10" ht="15">
      <c r="A474" s="94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194" t="s">
        <v>1808</v>
      </c>
    </row>
    <row r="475" spans="1:10" ht="15">
      <c r="A475" s="94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 t="s">
        <v>1741</v>
      </c>
      <c r="G475" s="48" t="s">
        <v>1741</v>
      </c>
      <c r="H475" s="48" t="s">
        <v>1741</v>
      </c>
      <c r="I475" s="51"/>
      <c r="J475" s="194" t="s">
        <v>1741</v>
      </c>
    </row>
    <row r="476" spans="1:10" ht="15">
      <c r="A476" s="94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>
        <v>0</v>
      </c>
      <c r="G476" s="48">
        <v>0</v>
      </c>
      <c r="H476" s="48">
        <v>0</v>
      </c>
      <c r="I476" s="51"/>
      <c r="J476" s="194" t="s">
        <v>1808</v>
      </c>
    </row>
    <row r="477" spans="1:10" ht="15">
      <c r="A477" s="94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194" t="s">
        <v>1787</v>
      </c>
    </row>
    <row r="478" spans="1:10" ht="15">
      <c r="A478" s="94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194" t="s">
        <v>1787</v>
      </c>
    </row>
    <row r="479" spans="1:10" ht="15">
      <c r="A479" s="94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194" t="s">
        <v>1808</v>
      </c>
    </row>
    <row r="480" spans="1:10" ht="15">
      <c r="A480" s="94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194" t="s">
        <v>1787</v>
      </c>
    </row>
    <row r="481" spans="1:10" ht="15">
      <c r="A481" s="94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194" t="s">
        <v>1787</v>
      </c>
    </row>
    <row r="482" spans="1:10" ht="15">
      <c r="A482" s="94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194" t="s">
        <v>1787</v>
      </c>
    </row>
    <row r="483" spans="1:10" ht="15">
      <c r="A483" s="94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194" t="s">
        <v>1808</v>
      </c>
    </row>
    <row r="484" spans="1:10" ht="15">
      <c r="A484" s="94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 t="s">
        <v>1741</v>
      </c>
      <c r="G484" s="48" t="s">
        <v>1741</v>
      </c>
      <c r="H484" s="48" t="s">
        <v>1741</v>
      </c>
      <c r="I484" s="51"/>
      <c r="J484" s="194" t="s">
        <v>1741</v>
      </c>
    </row>
    <row r="485" spans="1:10" ht="15">
      <c r="A485" s="94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51"/>
      <c r="J485" s="194" t="s">
        <v>1787</v>
      </c>
    </row>
    <row r="486" spans="1:10" ht="15">
      <c r="A486" s="94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194" t="s">
        <v>1787</v>
      </c>
    </row>
    <row r="487" spans="1:10" ht="15">
      <c r="A487" s="94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 t="s">
        <v>1741</v>
      </c>
      <c r="G487" s="48" t="s">
        <v>1741</v>
      </c>
      <c r="H487" s="48" t="s">
        <v>1741</v>
      </c>
      <c r="I487" s="51"/>
      <c r="J487" s="194" t="s">
        <v>1741</v>
      </c>
    </row>
    <row r="488" spans="1:10" ht="15">
      <c r="A488" s="94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194" t="s">
        <v>1787</v>
      </c>
    </row>
    <row r="489" spans="1:10" ht="15">
      <c r="A489" s="94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194" t="s">
        <v>1808</v>
      </c>
    </row>
    <row r="490" spans="1:10" ht="15">
      <c r="A490" s="94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194" t="s">
        <v>1787</v>
      </c>
    </row>
    <row r="491" spans="1:10" ht="15">
      <c r="A491" s="94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194" t="s">
        <v>1808</v>
      </c>
    </row>
    <row r="492" spans="1:10" ht="15">
      <c r="A492" s="94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194" t="s">
        <v>1808</v>
      </c>
    </row>
    <row r="493" spans="1:10" ht="15">
      <c r="A493" s="94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194" t="s">
        <v>1787</v>
      </c>
    </row>
    <row r="494" spans="1:10" ht="15">
      <c r="A494" s="94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194" t="s">
        <v>1787</v>
      </c>
    </row>
    <row r="495" spans="1:10" ht="15">
      <c r="A495" s="94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194" t="s">
        <v>1787</v>
      </c>
    </row>
    <row r="496" spans="1:10" ht="15">
      <c r="A496" s="94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194" t="s">
        <v>1787</v>
      </c>
    </row>
    <row r="497" spans="1:10" ht="15">
      <c r="A497" s="94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194" t="s">
        <v>1787</v>
      </c>
    </row>
    <row r="498" spans="1:10" ht="15">
      <c r="A498" s="94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194" t="s">
        <v>1808</v>
      </c>
    </row>
    <row r="499" spans="1:10" ht="15">
      <c r="A499" s="94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194" t="s">
        <v>1787</v>
      </c>
    </row>
    <row r="500" spans="1:10" ht="15">
      <c r="A500" s="94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6000</v>
      </c>
      <c r="G500" s="48">
        <v>6000</v>
      </c>
      <c r="H500" s="48">
        <v>0</v>
      </c>
      <c r="I500" s="51"/>
      <c r="J500" s="194" t="s">
        <v>1808</v>
      </c>
    </row>
    <row r="501" spans="1:10" ht="15">
      <c r="A501" s="94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194" t="s">
        <v>1808</v>
      </c>
    </row>
    <row r="502" spans="1:10" ht="15">
      <c r="A502" s="94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 t="s">
        <v>1741</v>
      </c>
      <c r="G502" s="48" t="s">
        <v>1741</v>
      </c>
      <c r="H502" s="48" t="s">
        <v>1741</v>
      </c>
      <c r="I502" s="51"/>
      <c r="J502" s="194" t="s">
        <v>1741</v>
      </c>
    </row>
    <row r="503" spans="1:10" ht="15">
      <c r="A503" s="94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194" t="s">
        <v>1787</v>
      </c>
    </row>
    <row r="504" spans="1:10" ht="15">
      <c r="A504" s="94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194" t="s">
        <v>1787</v>
      </c>
    </row>
    <row r="505" spans="1:10" ht="15">
      <c r="A505" s="94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194" t="s">
        <v>1787</v>
      </c>
    </row>
    <row r="506" spans="1:10" ht="15">
      <c r="A506" s="94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194" t="s">
        <v>1787</v>
      </c>
    </row>
    <row r="507" spans="1:10" ht="15">
      <c r="A507" s="94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194" t="s">
        <v>1787</v>
      </c>
    </row>
    <row r="508" spans="1:10" ht="15">
      <c r="A508" s="94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194" t="s">
        <v>1808</v>
      </c>
    </row>
    <row r="509" spans="1:10" ht="15">
      <c r="A509" s="94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 t="s">
        <v>1741</v>
      </c>
      <c r="G509" s="48" t="s">
        <v>1741</v>
      </c>
      <c r="H509" s="48" t="s">
        <v>1741</v>
      </c>
      <c r="I509" s="51"/>
      <c r="J509" s="194" t="s">
        <v>1741</v>
      </c>
    </row>
    <row r="510" spans="1:10" ht="15">
      <c r="A510" s="94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194" t="s">
        <v>1787</v>
      </c>
    </row>
    <row r="511" spans="1:10" ht="15">
      <c r="A511" s="94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194" t="s">
        <v>1787</v>
      </c>
    </row>
    <row r="512" spans="1:10" ht="15">
      <c r="A512" s="94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194" t="s">
        <v>1808</v>
      </c>
    </row>
    <row r="513" spans="1:10" ht="15">
      <c r="A513" s="94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194" t="s">
        <v>1787</v>
      </c>
    </row>
    <row r="514" spans="1:10" ht="15">
      <c r="A514" s="94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194" t="s">
        <v>1808</v>
      </c>
    </row>
    <row r="515" spans="1:10" ht="15">
      <c r="A515" s="94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 t="s">
        <v>1741</v>
      </c>
      <c r="G515" s="48" t="s">
        <v>1741</v>
      </c>
      <c r="H515" s="48" t="s">
        <v>1741</v>
      </c>
      <c r="I515" s="51"/>
      <c r="J515" s="194" t="s">
        <v>1741</v>
      </c>
    </row>
    <row r="516" spans="1:10" ht="15">
      <c r="A516" s="94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194" t="s">
        <v>1787</v>
      </c>
    </row>
    <row r="517" spans="1:10" ht="15">
      <c r="A517" s="94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194" t="s">
        <v>1787</v>
      </c>
    </row>
    <row r="518" spans="1:10" ht="15">
      <c r="A518" s="94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194" t="s">
        <v>1787</v>
      </c>
    </row>
    <row r="519" spans="1:10" ht="15">
      <c r="A519" s="94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194" t="s">
        <v>1787</v>
      </c>
    </row>
    <row r="520" spans="1:10" ht="15">
      <c r="A520" s="94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194" t="s">
        <v>1808</v>
      </c>
    </row>
    <row r="521" spans="1:10" ht="15">
      <c r="A521" s="94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0</v>
      </c>
      <c r="G521" s="48">
        <v>0</v>
      </c>
      <c r="H521" s="48">
        <v>0</v>
      </c>
      <c r="I521" s="51"/>
      <c r="J521" s="194" t="s">
        <v>1787</v>
      </c>
    </row>
    <row r="522" spans="1:10" ht="15">
      <c r="A522" s="94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51"/>
      <c r="J522" s="194" t="s">
        <v>1808</v>
      </c>
    </row>
    <row r="523" spans="1:10" ht="15">
      <c r="A523" s="94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194" t="s">
        <v>1808</v>
      </c>
    </row>
    <row r="524" spans="1:10" ht="15">
      <c r="A524" s="94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194" t="s">
        <v>1808</v>
      </c>
    </row>
    <row r="525" spans="1:10" ht="15">
      <c r="A525" s="94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194" t="s">
        <v>1808</v>
      </c>
    </row>
    <row r="526" spans="1:10" ht="15">
      <c r="A526" s="94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194" t="s">
        <v>1787</v>
      </c>
    </row>
    <row r="527" spans="1:10" ht="15">
      <c r="A527" s="94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194" t="s">
        <v>1787</v>
      </c>
    </row>
    <row r="528" spans="1:10" ht="15">
      <c r="A528" s="94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194" t="s">
        <v>1787</v>
      </c>
    </row>
    <row r="529" spans="1:10" ht="15">
      <c r="A529" s="94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194" t="s">
        <v>1787</v>
      </c>
    </row>
    <row r="530" spans="1:10" ht="15">
      <c r="A530" s="94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51"/>
      <c r="J530" s="194" t="s">
        <v>1808</v>
      </c>
    </row>
    <row r="531" spans="1:10" ht="15">
      <c r="A531" s="94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194" t="s">
        <v>1787</v>
      </c>
    </row>
    <row r="532" spans="1:10" ht="15">
      <c r="A532" s="94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194" t="s">
        <v>1787</v>
      </c>
    </row>
    <row r="533" spans="1:10" ht="15">
      <c r="A533" s="94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194" t="s">
        <v>1787</v>
      </c>
    </row>
    <row r="534" spans="1:10" ht="15">
      <c r="A534" s="94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 t="s">
        <v>1741</v>
      </c>
      <c r="G534" s="48" t="s">
        <v>1741</v>
      </c>
      <c r="H534" s="48" t="s">
        <v>1741</v>
      </c>
      <c r="I534" s="51"/>
      <c r="J534" s="194" t="s">
        <v>1741</v>
      </c>
    </row>
    <row r="535" spans="1:10" ht="15">
      <c r="A535" s="94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194" t="s">
        <v>1787</v>
      </c>
    </row>
    <row r="536" spans="1:10" ht="15">
      <c r="A536" s="94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194" t="s">
        <v>1787</v>
      </c>
    </row>
    <row r="537" spans="1:10" ht="15">
      <c r="A537" s="94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194" t="s">
        <v>1808</v>
      </c>
    </row>
    <row r="538" spans="1:10" ht="15">
      <c r="A538" s="94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194" t="s">
        <v>1787</v>
      </c>
    </row>
    <row r="539" spans="1:10" ht="15">
      <c r="A539" s="94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194" t="s">
        <v>1787</v>
      </c>
    </row>
    <row r="540" spans="1:10" ht="15">
      <c r="A540" s="94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194" t="s">
        <v>1787</v>
      </c>
    </row>
    <row r="541" spans="1:10" ht="15">
      <c r="A541" s="94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194" t="s">
        <v>1787</v>
      </c>
    </row>
    <row r="542" spans="1:10" ht="15">
      <c r="A542" s="94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194" t="s">
        <v>1787</v>
      </c>
    </row>
    <row r="543" spans="1:10" ht="15">
      <c r="A543" s="94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194" t="s">
        <v>1787</v>
      </c>
    </row>
    <row r="544" spans="1:10" ht="15">
      <c r="A544" s="94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194" t="s">
        <v>1787</v>
      </c>
    </row>
    <row r="545" spans="1:10" ht="15">
      <c r="A545" s="94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194" t="s">
        <v>1787</v>
      </c>
    </row>
    <row r="546" spans="1:10" ht="15">
      <c r="A546" s="94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194" t="s">
        <v>1787</v>
      </c>
    </row>
    <row r="547" spans="1:10" ht="15">
      <c r="A547" s="94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194" t="s">
        <v>1787</v>
      </c>
    </row>
    <row r="548" spans="1:10" ht="15">
      <c r="A548" s="94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194" t="s">
        <v>1808</v>
      </c>
    </row>
    <row r="549" spans="1:10" ht="15">
      <c r="A549" s="94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194" t="s">
        <v>1787</v>
      </c>
    </row>
    <row r="550" spans="1:10" ht="15">
      <c r="A550" s="94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194" t="s">
        <v>1787</v>
      </c>
    </row>
    <row r="551" spans="1:10" ht="15">
      <c r="A551" s="94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194" t="s">
        <v>1787</v>
      </c>
    </row>
    <row r="552" spans="1:10" ht="15">
      <c r="A552" s="94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1741</v>
      </c>
      <c r="G552" s="48" t="s">
        <v>1741</v>
      </c>
      <c r="H552" s="48" t="s">
        <v>1741</v>
      </c>
      <c r="I552" s="51"/>
      <c r="J552" s="194" t="s">
        <v>1741</v>
      </c>
    </row>
    <row r="553" spans="1:10" ht="15">
      <c r="A553" s="94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194" t="s">
        <v>1787</v>
      </c>
    </row>
    <row r="554" spans="1:10" ht="15">
      <c r="A554" s="94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194" t="s">
        <v>1787</v>
      </c>
    </row>
    <row r="555" spans="1:10" ht="15">
      <c r="A555" s="94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194" t="s">
        <v>1787</v>
      </c>
    </row>
    <row r="556" spans="1:10" ht="15">
      <c r="A556" s="94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194" t="s">
        <v>1787</v>
      </c>
    </row>
    <row r="557" spans="1:10" ht="15">
      <c r="A557" s="94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0</v>
      </c>
      <c r="G557" s="48">
        <v>0</v>
      </c>
      <c r="H557" s="48">
        <v>0</v>
      </c>
      <c r="I557" s="51"/>
      <c r="J557" s="194" t="s">
        <v>1787</v>
      </c>
    </row>
    <row r="558" spans="1:10" ht="15">
      <c r="A558" s="94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194" t="s">
        <v>1808</v>
      </c>
    </row>
    <row r="559" spans="1:10" ht="15">
      <c r="A559" s="94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194" t="s">
        <v>1787</v>
      </c>
    </row>
    <row r="560" spans="1:10" ht="15">
      <c r="A560" s="94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 t="s">
        <v>1741</v>
      </c>
      <c r="G560" s="48" t="s">
        <v>1741</v>
      </c>
      <c r="H560" s="48" t="s">
        <v>1741</v>
      </c>
      <c r="I560" s="51"/>
      <c r="J560" s="194" t="s">
        <v>1741</v>
      </c>
    </row>
    <row r="561" spans="1:10" ht="15">
      <c r="A561" s="94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194" t="s">
        <v>1787</v>
      </c>
    </row>
    <row r="562" spans="1:10" ht="15">
      <c r="A562" s="94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194" t="s">
        <v>1787</v>
      </c>
    </row>
    <row r="563" spans="1:10" ht="15">
      <c r="A563" s="94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194" t="s">
        <v>1787</v>
      </c>
    </row>
    <row r="564" spans="1:10" ht="15">
      <c r="A564" s="94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194" t="s">
        <v>1787</v>
      </c>
    </row>
    <row r="565" spans="1:10" ht="15">
      <c r="A565" s="94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194" t="s">
        <v>1787</v>
      </c>
    </row>
    <row r="566" spans="1:10" ht="15">
      <c r="A566" s="94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194" t="s">
        <v>1787</v>
      </c>
    </row>
    <row r="567" spans="1:10" ht="15">
      <c r="A567" s="94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194" t="s">
        <v>1787</v>
      </c>
    </row>
    <row r="568" spans="1:10" ht="15">
      <c r="A568" s="94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194" t="s">
        <v>1808</v>
      </c>
    </row>
    <row r="569" spans="1:10" ht="15">
      <c r="A569" s="94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51"/>
      <c r="J569" s="194" t="s">
        <v>1808</v>
      </c>
    </row>
    <row r="570" spans="1:10" ht="15">
      <c r="A570" s="94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194" t="s">
        <v>1787</v>
      </c>
    </row>
    <row r="571" spans="1:10" ht="15">
      <c r="A571" s="94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194" t="s">
        <v>1787</v>
      </c>
    </row>
    <row r="572" spans="1:10" ht="15">
      <c r="A572" s="94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194" t="s">
        <v>1787</v>
      </c>
    </row>
    <row r="573" spans="1:10" ht="15">
      <c r="A573" s="94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194" t="s">
        <v>1787</v>
      </c>
    </row>
    <row r="574" spans="1:10" ht="15">
      <c r="A574" s="94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194" t="s">
        <v>1808</v>
      </c>
    </row>
    <row r="575" spans="1:10" ht="15">
      <c r="A575" s="94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194" t="s">
        <v>1787</v>
      </c>
    </row>
    <row r="576" spans="1:10" ht="15">
      <c r="A576" s="94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194" t="s">
        <v>1808</v>
      </c>
    </row>
    <row r="577" spans="1:10" ht="15">
      <c r="A577" s="94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194" t="s">
        <v>1808</v>
      </c>
    </row>
    <row r="578" spans="1:10" ht="15">
      <c r="A578" s="94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194" t="s">
        <v>1787</v>
      </c>
    </row>
    <row r="579" spans="1:10" ht="15">
      <c r="A579" s="94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194" t="s">
        <v>1787</v>
      </c>
    </row>
    <row r="580" spans="1:10" ht="15">
      <c r="A580" s="94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194" t="s">
        <v>1787</v>
      </c>
    </row>
    <row r="581" spans="1:10" ht="15">
      <c r="A581" s="94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132</v>
      </c>
      <c r="G581" s="48">
        <v>0</v>
      </c>
      <c r="H581" s="48">
        <v>132</v>
      </c>
      <c r="I581" s="51"/>
      <c r="J581" s="194" t="s">
        <v>1808</v>
      </c>
    </row>
    <row r="582" spans="1:10" ht="15">
      <c r="A582" s="94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194" t="s">
        <v>1808</v>
      </c>
    </row>
    <row r="583" spans="1:10" ht="15">
      <c r="A583" s="94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194" t="s">
        <v>1787</v>
      </c>
    </row>
    <row r="584" spans="1:10" ht="15">
      <c r="A584" s="94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194" t="s">
        <v>1787</v>
      </c>
    </row>
    <row r="585" spans="1:10" ht="15">
      <c r="A585" s="94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194" t="s">
        <v>1787</v>
      </c>
    </row>
    <row r="586" spans="1:10" ht="15">
      <c r="A586" s="94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194" t="s">
        <v>1787</v>
      </c>
    </row>
    <row r="587" spans="1:10" ht="15">
      <c r="A587" s="94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2977</v>
      </c>
      <c r="G587" s="48">
        <v>2977</v>
      </c>
      <c r="H587" s="48">
        <v>0</v>
      </c>
      <c r="I587" s="51"/>
      <c r="J587" s="194" t="s">
        <v>1787</v>
      </c>
    </row>
    <row r="588" spans="1:10" ht="15">
      <c r="A588" s="94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194" t="s">
        <v>1787</v>
      </c>
    </row>
    <row r="589" spans="1:10" ht="15">
      <c r="A589" s="94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51"/>
      <c r="J589" s="194" t="s">
        <v>1787</v>
      </c>
    </row>
    <row r="590" spans="1:10" ht="15">
      <c r="A590" s="94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 t="s">
        <v>1741</v>
      </c>
      <c r="G590" s="48" t="s">
        <v>1741</v>
      </c>
      <c r="H590" s="48" t="s">
        <v>1741</v>
      </c>
      <c r="I590" s="51"/>
      <c r="J590" s="194" t="s">
        <v>1741</v>
      </c>
    </row>
    <row r="591" spans="1:10" ht="15">
      <c r="A591" s="94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194" t="s">
        <v>1787</v>
      </c>
    </row>
    <row r="592" spans="1:10" ht="15">
      <c r="A592" s="94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1" t="s">
        <v>1815</v>
      </c>
      <c r="G592" s="102"/>
      <c r="H592" s="102"/>
      <c r="I592" s="51"/>
      <c r="J592" s="194" t="s">
        <v>1811</v>
      </c>
    </row>
    <row r="593" spans="1:10" ht="15">
      <c r="A593" s="94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194" t="s">
        <v>1808</v>
      </c>
    </row>
    <row r="594" spans="1:10" ht="15">
      <c r="A594" s="94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0</v>
      </c>
      <c r="G594" s="48">
        <v>0</v>
      </c>
      <c r="H594" s="48">
        <v>0</v>
      </c>
      <c r="I594" s="51"/>
      <c r="J594" s="194" t="s">
        <v>1787</v>
      </c>
    </row>
    <row r="595" spans="1:10" ht="15">
      <c r="A595" s="94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 t="s">
        <v>1741</v>
      </c>
      <c r="G595" s="48" t="s">
        <v>1741</v>
      </c>
      <c r="H595" s="48" t="s">
        <v>1741</v>
      </c>
      <c r="I595" s="51"/>
      <c r="J595" s="194" t="s">
        <v>1741</v>
      </c>
    </row>
    <row r="596" spans="1:10" ht="15">
      <c r="A596" s="94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 t="s">
        <v>1741</v>
      </c>
      <c r="G596" s="48" t="s">
        <v>1741</v>
      </c>
      <c r="H596" s="48" t="s">
        <v>1741</v>
      </c>
      <c r="I596" s="51"/>
      <c r="J596" s="194" t="s">
        <v>1741</v>
      </c>
    </row>
    <row r="597" spans="1:10" ht="15">
      <c r="A597" s="94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 t="s">
        <v>1741</v>
      </c>
      <c r="G597" s="48" t="s">
        <v>1741</v>
      </c>
      <c r="H597" s="48" t="s">
        <v>1741</v>
      </c>
      <c r="I597" s="51"/>
      <c r="J597" s="194" t="s">
        <v>1741</v>
      </c>
    </row>
    <row r="598" spans="1:10" ht="15">
      <c r="A598" s="94">
        <v>568</v>
      </c>
      <c r="B598" s="85"/>
      <c r="C598" s="90" t="s">
        <v>1714</v>
      </c>
      <c r="D598" s="81"/>
      <c r="E598" s="71" t="s">
        <v>1691</v>
      </c>
      <c r="F598" s="48">
        <v>0</v>
      </c>
      <c r="G598" s="48">
        <v>0</v>
      </c>
      <c r="H598" s="48">
        <v>0</v>
      </c>
      <c r="I598" s="51"/>
      <c r="J598" s="194" t="s">
        <v>1812</v>
      </c>
    </row>
    <row r="599" spans="3:9" ht="12.75">
      <c r="C599" s="34"/>
      <c r="F599" s="28"/>
      <c r="I599" s="51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2010-08-17T16:27:20Z</cp:lastPrinted>
  <dcterms:created xsi:type="dcterms:W3CDTF">2005-03-15T14:00:27Z</dcterms:created>
  <dcterms:modified xsi:type="dcterms:W3CDTF">2021-09-22T19:26:09Z</dcterms:modified>
  <cp:category/>
  <cp:version/>
  <cp:contentType/>
  <cp:contentStatus/>
</cp:coreProperties>
</file>